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Charly/Desktop/MA/MA_Rcode/project_data/"/>
    </mc:Choice>
  </mc:AlternateContent>
  <xr:revisionPtr revIDLastSave="0" documentId="13_ncr:1_{F1A89A52-49A4-2745-A4AF-B486C200CE19}" xr6:coauthVersionLast="47" xr6:coauthVersionMax="47" xr10:uidLastSave="{00000000-0000-0000-0000-000000000000}"/>
  <bookViews>
    <workbookView xWindow="0" yWindow="460" windowWidth="25600" windowHeight="14480" xr2:uid="{00000000-000D-0000-FFFF-FFFF00000000}"/>
  </bookViews>
  <sheets>
    <sheet name="Mastertable" sheetId="1" r:id="rId1"/>
    <sheet name="cn_calculation" sheetId="14" r:id="rId2"/>
    <sheet name="POP" sheetId="2" r:id="rId3"/>
    <sheet name="SRP_" sheetId="7" r:id="rId4"/>
    <sheet name="part_si" sheetId="9" r:id="rId5"/>
    <sheet name="rawdata_nutrients" sheetId="10" r:id="rId6"/>
    <sheet name="chlorophyll" sheetId="11" r:id="rId7"/>
    <sheet name="extracted_chl" sheetId="12" r:id="rId8"/>
    <sheet name="Si_hand" sheetId="3" r:id="rId9"/>
    <sheet name="Volumen" sheetId="4" r:id="rId10"/>
    <sheet name="ph_temp_cond" sheetId="8" r:id="rId11"/>
    <sheet name="pigmente" sheetId="13" r:id="rId12"/>
    <sheet name="phyto" sheetId="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2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" i="1"/>
  <c r="O3" i="14" l="1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" i="14"/>
  <c r="F73" i="3" l="1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K229" i="14"/>
  <c r="L229" i="14"/>
  <c r="M229" i="14"/>
  <c r="H229" i="14"/>
  <c r="I229" i="14"/>
  <c r="J229" i="14"/>
  <c r="K228" i="14"/>
  <c r="L228" i="14"/>
  <c r="M228" i="14"/>
  <c r="H228" i="14"/>
  <c r="I228" i="14"/>
  <c r="J228" i="14"/>
  <c r="K227" i="14"/>
  <c r="L227" i="14"/>
  <c r="M227" i="14"/>
  <c r="H227" i="14"/>
  <c r="I227" i="14"/>
  <c r="J227" i="14"/>
  <c r="K226" i="14"/>
  <c r="L226" i="14"/>
  <c r="M226" i="14"/>
  <c r="H226" i="14"/>
  <c r="I226" i="14"/>
  <c r="J226" i="14"/>
  <c r="K225" i="14"/>
  <c r="L225" i="14"/>
  <c r="M225" i="14"/>
  <c r="H225" i="14"/>
  <c r="I225" i="14"/>
  <c r="J225" i="14"/>
  <c r="K224" i="14"/>
  <c r="L224" i="14"/>
  <c r="M224" i="14"/>
  <c r="H224" i="14"/>
  <c r="I224" i="14"/>
  <c r="J224" i="14"/>
  <c r="K223" i="14"/>
  <c r="L223" i="14"/>
  <c r="M223" i="14"/>
  <c r="H223" i="14"/>
  <c r="I223" i="14"/>
  <c r="J223" i="14"/>
  <c r="K222" i="14"/>
  <c r="L222" i="14"/>
  <c r="M222" i="14"/>
  <c r="H222" i="14"/>
  <c r="I222" i="14"/>
  <c r="J222" i="14"/>
  <c r="K221" i="14"/>
  <c r="L221" i="14"/>
  <c r="M221" i="14"/>
  <c r="H221" i="14"/>
  <c r="I221" i="14"/>
  <c r="J221" i="14"/>
  <c r="K220" i="14"/>
  <c r="L220" i="14"/>
  <c r="M220" i="14"/>
  <c r="H220" i="14"/>
  <c r="I220" i="14"/>
  <c r="J220" i="14"/>
  <c r="K219" i="14"/>
  <c r="L219" i="14"/>
  <c r="M219" i="14"/>
  <c r="H219" i="14"/>
  <c r="I219" i="14"/>
  <c r="J219" i="14"/>
  <c r="K218" i="14"/>
  <c r="L218" i="14"/>
  <c r="M218" i="14"/>
  <c r="H218" i="14"/>
  <c r="I218" i="14"/>
  <c r="J218" i="14"/>
  <c r="K217" i="14"/>
  <c r="L217" i="14"/>
  <c r="M217" i="14"/>
  <c r="H217" i="14"/>
  <c r="I217" i="14"/>
  <c r="J217" i="14"/>
  <c r="K216" i="14"/>
  <c r="L216" i="14"/>
  <c r="M216" i="14"/>
  <c r="H216" i="14"/>
  <c r="I216" i="14"/>
  <c r="J216" i="14"/>
  <c r="K215" i="14"/>
  <c r="L215" i="14"/>
  <c r="M215" i="14"/>
  <c r="H215" i="14"/>
  <c r="I215" i="14"/>
  <c r="J215" i="14"/>
  <c r="K214" i="14"/>
  <c r="L214" i="14"/>
  <c r="M214" i="14"/>
  <c r="H214" i="14"/>
  <c r="I214" i="14"/>
  <c r="J214" i="14"/>
  <c r="K213" i="14"/>
  <c r="L213" i="14"/>
  <c r="M213" i="14"/>
  <c r="H213" i="14"/>
  <c r="I213" i="14"/>
  <c r="J213" i="14"/>
  <c r="K212" i="14"/>
  <c r="L212" i="14"/>
  <c r="M212" i="14"/>
  <c r="H212" i="14"/>
  <c r="I212" i="14"/>
  <c r="J212" i="14"/>
  <c r="K211" i="14"/>
  <c r="L211" i="14"/>
  <c r="M211" i="14"/>
  <c r="H211" i="14"/>
  <c r="I211" i="14"/>
  <c r="J211" i="14"/>
  <c r="K210" i="14"/>
  <c r="L210" i="14"/>
  <c r="M210" i="14"/>
  <c r="H210" i="14"/>
  <c r="I210" i="14"/>
  <c r="J210" i="14"/>
  <c r="K209" i="14"/>
  <c r="L209" i="14"/>
  <c r="M209" i="14"/>
  <c r="H209" i="14"/>
  <c r="I209" i="14"/>
  <c r="J209" i="14"/>
  <c r="K208" i="14"/>
  <c r="L208" i="14"/>
  <c r="M208" i="14"/>
  <c r="H208" i="14"/>
  <c r="I208" i="14"/>
  <c r="J208" i="14"/>
  <c r="K207" i="14"/>
  <c r="L207" i="14"/>
  <c r="M207" i="14"/>
  <c r="H207" i="14"/>
  <c r="I207" i="14"/>
  <c r="J207" i="14"/>
  <c r="K206" i="14"/>
  <c r="L206" i="14"/>
  <c r="M206" i="14"/>
  <c r="H206" i="14"/>
  <c r="I206" i="14"/>
  <c r="J206" i="14"/>
  <c r="K205" i="14"/>
  <c r="L205" i="14"/>
  <c r="M205" i="14"/>
  <c r="H205" i="14"/>
  <c r="I205" i="14"/>
  <c r="J205" i="14"/>
  <c r="K204" i="14"/>
  <c r="L204" i="14"/>
  <c r="M204" i="14"/>
  <c r="H204" i="14"/>
  <c r="I204" i="14"/>
  <c r="J204" i="14"/>
  <c r="K203" i="14"/>
  <c r="L203" i="14"/>
  <c r="M203" i="14"/>
  <c r="H203" i="14"/>
  <c r="I203" i="14"/>
  <c r="J203" i="14"/>
  <c r="K202" i="14"/>
  <c r="L202" i="14"/>
  <c r="M202" i="14"/>
  <c r="H202" i="14"/>
  <c r="I202" i="14"/>
  <c r="J202" i="14"/>
  <c r="K201" i="14"/>
  <c r="L201" i="14"/>
  <c r="M201" i="14"/>
  <c r="H201" i="14"/>
  <c r="I201" i="14"/>
  <c r="J201" i="14"/>
  <c r="K200" i="14"/>
  <c r="L200" i="14"/>
  <c r="M200" i="14"/>
  <c r="H200" i="14"/>
  <c r="I200" i="14"/>
  <c r="J200" i="14"/>
  <c r="K199" i="14"/>
  <c r="L199" i="14"/>
  <c r="M199" i="14"/>
  <c r="H199" i="14"/>
  <c r="I199" i="14"/>
  <c r="J199" i="14"/>
  <c r="K198" i="14"/>
  <c r="L198" i="14"/>
  <c r="M198" i="14"/>
  <c r="H198" i="14"/>
  <c r="I198" i="14"/>
  <c r="J198" i="14"/>
  <c r="K197" i="14"/>
  <c r="L197" i="14"/>
  <c r="M197" i="14"/>
  <c r="H197" i="14"/>
  <c r="I197" i="14"/>
  <c r="J197" i="14"/>
  <c r="K196" i="14"/>
  <c r="L196" i="14"/>
  <c r="M196" i="14"/>
  <c r="H196" i="14"/>
  <c r="I196" i="14"/>
  <c r="J196" i="14"/>
  <c r="K195" i="14"/>
  <c r="L195" i="14"/>
  <c r="M195" i="14"/>
  <c r="H195" i="14"/>
  <c r="I195" i="14"/>
  <c r="J195" i="14"/>
  <c r="K194" i="14"/>
  <c r="L194" i="14"/>
  <c r="M194" i="14"/>
  <c r="H194" i="14"/>
  <c r="I194" i="14"/>
  <c r="J194" i="14"/>
  <c r="K193" i="14"/>
  <c r="L193" i="14"/>
  <c r="M193" i="14"/>
  <c r="H193" i="14"/>
  <c r="I193" i="14"/>
  <c r="J193" i="14"/>
  <c r="K192" i="14"/>
  <c r="L192" i="14"/>
  <c r="M192" i="14"/>
  <c r="H192" i="14"/>
  <c r="I192" i="14"/>
  <c r="J192" i="14"/>
  <c r="K191" i="14"/>
  <c r="L191" i="14"/>
  <c r="M191" i="14"/>
  <c r="H191" i="14"/>
  <c r="I191" i="14"/>
  <c r="J191" i="14"/>
  <c r="K190" i="14"/>
  <c r="L190" i="14"/>
  <c r="M190" i="14"/>
  <c r="H190" i="14"/>
  <c r="I190" i="14"/>
  <c r="J190" i="14"/>
  <c r="K189" i="14"/>
  <c r="L189" i="14"/>
  <c r="M189" i="14"/>
  <c r="H189" i="14"/>
  <c r="I189" i="14"/>
  <c r="J189" i="14"/>
  <c r="K188" i="14"/>
  <c r="L188" i="14"/>
  <c r="M188" i="14"/>
  <c r="H188" i="14"/>
  <c r="I188" i="14"/>
  <c r="J188" i="14"/>
  <c r="K187" i="14"/>
  <c r="L187" i="14"/>
  <c r="M187" i="14"/>
  <c r="H187" i="14"/>
  <c r="I187" i="14"/>
  <c r="J187" i="14"/>
  <c r="K186" i="14"/>
  <c r="L186" i="14"/>
  <c r="M186" i="14"/>
  <c r="H186" i="14"/>
  <c r="I186" i="14"/>
  <c r="J186" i="14"/>
  <c r="K185" i="14"/>
  <c r="L185" i="14"/>
  <c r="M185" i="14"/>
  <c r="H185" i="14"/>
  <c r="I185" i="14"/>
  <c r="J185" i="14"/>
  <c r="K184" i="14"/>
  <c r="L184" i="14"/>
  <c r="M184" i="14"/>
  <c r="H184" i="14"/>
  <c r="I184" i="14"/>
  <c r="J184" i="14"/>
  <c r="K183" i="14"/>
  <c r="L183" i="14"/>
  <c r="M183" i="14"/>
  <c r="H183" i="14"/>
  <c r="I183" i="14"/>
  <c r="J183" i="14"/>
  <c r="K182" i="14"/>
  <c r="L182" i="14"/>
  <c r="M182" i="14"/>
  <c r="H182" i="14"/>
  <c r="I182" i="14"/>
  <c r="J182" i="14"/>
  <c r="K181" i="14"/>
  <c r="L181" i="14"/>
  <c r="M181" i="14"/>
  <c r="H181" i="14"/>
  <c r="I181" i="14"/>
  <c r="J181" i="14"/>
  <c r="K180" i="14"/>
  <c r="L180" i="14"/>
  <c r="M180" i="14"/>
  <c r="H180" i="14"/>
  <c r="I180" i="14"/>
  <c r="J180" i="14"/>
  <c r="K179" i="14"/>
  <c r="L179" i="14"/>
  <c r="M179" i="14"/>
  <c r="H179" i="14"/>
  <c r="I179" i="14"/>
  <c r="J179" i="14"/>
  <c r="K178" i="14"/>
  <c r="L178" i="14"/>
  <c r="M178" i="14"/>
  <c r="H178" i="14"/>
  <c r="I178" i="14"/>
  <c r="J178" i="14"/>
  <c r="K177" i="14"/>
  <c r="L177" i="14"/>
  <c r="M177" i="14"/>
  <c r="H177" i="14"/>
  <c r="I177" i="14"/>
  <c r="J177" i="14"/>
  <c r="K176" i="14"/>
  <c r="L176" i="14"/>
  <c r="M176" i="14"/>
  <c r="H176" i="14"/>
  <c r="I176" i="14"/>
  <c r="J176" i="14"/>
  <c r="K175" i="14"/>
  <c r="L175" i="14"/>
  <c r="M175" i="14"/>
  <c r="H175" i="14"/>
  <c r="I175" i="14"/>
  <c r="J175" i="14"/>
  <c r="K174" i="14"/>
  <c r="L174" i="14"/>
  <c r="M174" i="14"/>
  <c r="H174" i="14"/>
  <c r="I174" i="14"/>
  <c r="J174" i="14"/>
  <c r="K173" i="14"/>
  <c r="L173" i="14"/>
  <c r="M173" i="14"/>
  <c r="H173" i="14"/>
  <c r="I173" i="14"/>
  <c r="J173" i="14"/>
  <c r="K172" i="14"/>
  <c r="L172" i="14"/>
  <c r="M172" i="14"/>
  <c r="H172" i="14"/>
  <c r="I172" i="14"/>
  <c r="J172" i="14"/>
  <c r="K171" i="14"/>
  <c r="L171" i="14"/>
  <c r="M171" i="14"/>
  <c r="H171" i="14"/>
  <c r="I171" i="14"/>
  <c r="J171" i="14"/>
  <c r="K170" i="14"/>
  <c r="L170" i="14"/>
  <c r="M170" i="14"/>
  <c r="H170" i="14"/>
  <c r="I170" i="14"/>
  <c r="J170" i="14"/>
  <c r="K169" i="14"/>
  <c r="L169" i="14"/>
  <c r="M169" i="14"/>
  <c r="H169" i="14"/>
  <c r="I169" i="14"/>
  <c r="J169" i="14"/>
  <c r="K168" i="14"/>
  <c r="L168" i="14"/>
  <c r="M168" i="14"/>
  <c r="H168" i="14"/>
  <c r="I168" i="14"/>
  <c r="J168" i="14"/>
  <c r="K167" i="14"/>
  <c r="L167" i="14"/>
  <c r="M167" i="14"/>
  <c r="H167" i="14"/>
  <c r="I167" i="14"/>
  <c r="J167" i="14"/>
  <c r="K166" i="14"/>
  <c r="L166" i="14"/>
  <c r="M166" i="14"/>
  <c r="H166" i="14"/>
  <c r="I166" i="14"/>
  <c r="J166" i="14"/>
  <c r="K165" i="14"/>
  <c r="L165" i="14"/>
  <c r="M165" i="14"/>
  <c r="H165" i="14"/>
  <c r="I165" i="14"/>
  <c r="J165" i="14"/>
  <c r="K164" i="14"/>
  <c r="L164" i="14"/>
  <c r="M164" i="14"/>
  <c r="H164" i="14"/>
  <c r="I164" i="14"/>
  <c r="J164" i="14"/>
  <c r="K163" i="14"/>
  <c r="L163" i="14"/>
  <c r="M163" i="14"/>
  <c r="H163" i="14"/>
  <c r="I163" i="14"/>
  <c r="J163" i="14"/>
  <c r="K162" i="14"/>
  <c r="L162" i="14"/>
  <c r="M162" i="14"/>
  <c r="H162" i="14"/>
  <c r="I162" i="14"/>
  <c r="J162" i="14"/>
  <c r="K161" i="14"/>
  <c r="L161" i="14"/>
  <c r="M161" i="14"/>
  <c r="H161" i="14"/>
  <c r="I161" i="14"/>
  <c r="J161" i="14"/>
  <c r="K160" i="14"/>
  <c r="L160" i="14"/>
  <c r="M160" i="14"/>
  <c r="H160" i="14"/>
  <c r="I160" i="14"/>
  <c r="J160" i="14"/>
  <c r="K159" i="14"/>
  <c r="L159" i="14"/>
  <c r="M159" i="14"/>
  <c r="H159" i="14"/>
  <c r="I159" i="14"/>
  <c r="J159" i="14"/>
  <c r="K158" i="14"/>
  <c r="L158" i="14"/>
  <c r="M158" i="14"/>
  <c r="H158" i="14"/>
  <c r="I158" i="14"/>
  <c r="J158" i="14"/>
  <c r="K157" i="14"/>
  <c r="L157" i="14"/>
  <c r="M157" i="14"/>
  <c r="H157" i="14"/>
  <c r="I157" i="14"/>
  <c r="J157" i="14"/>
  <c r="K156" i="14"/>
  <c r="L156" i="14"/>
  <c r="M156" i="14"/>
  <c r="H156" i="14"/>
  <c r="I156" i="14"/>
  <c r="J156" i="14"/>
  <c r="K155" i="14"/>
  <c r="L155" i="14"/>
  <c r="M155" i="14"/>
  <c r="H155" i="14"/>
  <c r="I155" i="14"/>
  <c r="J155" i="14"/>
  <c r="K154" i="14"/>
  <c r="L154" i="14"/>
  <c r="M154" i="14"/>
  <c r="H154" i="14"/>
  <c r="I154" i="14"/>
  <c r="J154" i="14"/>
  <c r="K153" i="14"/>
  <c r="L153" i="14"/>
  <c r="M153" i="14"/>
  <c r="H153" i="14"/>
  <c r="I153" i="14"/>
  <c r="J153" i="14"/>
  <c r="K152" i="14"/>
  <c r="L152" i="14"/>
  <c r="M152" i="14"/>
  <c r="H152" i="14"/>
  <c r="I152" i="14"/>
  <c r="J152" i="14"/>
  <c r="K151" i="14"/>
  <c r="L151" i="14"/>
  <c r="M151" i="14"/>
  <c r="H151" i="14"/>
  <c r="I151" i="14"/>
  <c r="J151" i="14"/>
  <c r="K150" i="14"/>
  <c r="L150" i="14"/>
  <c r="M150" i="14"/>
  <c r="H150" i="14"/>
  <c r="I150" i="14"/>
  <c r="J150" i="14"/>
  <c r="K149" i="14"/>
  <c r="L149" i="14"/>
  <c r="M149" i="14"/>
  <c r="H149" i="14"/>
  <c r="I149" i="14"/>
  <c r="J149" i="14"/>
  <c r="K148" i="14"/>
  <c r="L148" i="14"/>
  <c r="M148" i="14"/>
  <c r="H148" i="14"/>
  <c r="I148" i="14"/>
  <c r="J148" i="14"/>
  <c r="K147" i="14"/>
  <c r="L147" i="14"/>
  <c r="M147" i="14"/>
  <c r="H147" i="14"/>
  <c r="I147" i="14"/>
  <c r="J147" i="14"/>
  <c r="K146" i="14"/>
  <c r="L146" i="14"/>
  <c r="M146" i="14"/>
  <c r="H146" i="14"/>
  <c r="I146" i="14"/>
  <c r="J146" i="14"/>
  <c r="K145" i="14"/>
  <c r="L145" i="14"/>
  <c r="M145" i="14"/>
  <c r="H145" i="14"/>
  <c r="I145" i="14"/>
  <c r="J145" i="14"/>
  <c r="K144" i="14"/>
  <c r="L144" i="14"/>
  <c r="M144" i="14"/>
  <c r="H144" i="14"/>
  <c r="I144" i="14"/>
  <c r="J144" i="14"/>
  <c r="K143" i="14"/>
  <c r="L143" i="14"/>
  <c r="M143" i="14"/>
  <c r="H143" i="14"/>
  <c r="I143" i="14"/>
  <c r="J143" i="14"/>
  <c r="K142" i="14"/>
  <c r="L142" i="14"/>
  <c r="M142" i="14"/>
  <c r="H142" i="14"/>
  <c r="I142" i="14"/>
  <c r="J142" i="14"/>
  <c r="K141" i="14"/>
  <c r="L141" i="14"/>
  <c r="M141" i="14"/>
  <c r="H141" i="14"/>
  <c r="I141" i="14"/>
  <c r="J141" i="14"/>
  <c r="K140" i="14"/>
  <c r="L140" i="14"/>
  <c r="M140" i="14"/>
  <c r="H140" i="14"/>
  <c r="I140" i="14"/>
  <c r="J140" i="14"/>
  <c r="K139" i="14"/>
  <c r="L139" i="14"/>
  <c r="M139" i="14"/>
  <c r="H139" i="14"/>
  <c r="I139" i="14"/>
  <c r="J139" i="14"/>
  <c r="K138" i="14"/>
  <c r="L138" i="14"/>
  <c r="M138" i="14"/>
  <c r="H138" i="14"/>
  <c r="I138" i="14"/>
  <c r="J138" i="14"/>
  <c r="K137" i="14"/>
  <c r="L137" i="14"/>
  <c r="M137" i="14"/>
  <c r="H137" i="14"/>
  <c r="I137" i="14"/>
  <c r="J137" i="14"/>
  <c r="K136" i="14"/>
  <c r="L136" i="14"/>
  <c r="M136" i="14"/>
  <c r="H136" i="14"/>
  <c r="I136" i="14"/>
  <c r="J136" i="14"/>
  <c r="K135" i="14"/>
  <c r="L135" i="14"/>
  <c r="M135" i="14"/>
  <c r="H135" i="14"/>
  <c r="I135" i="14"/>
  <c r="J135" i="14"/>
  <c r="K134" i="14"/>
  <c r="L134" i="14"/>
  <c r="M134" i="14"/>
  <c r="H134" i="14"/>
  <c r="I134" i="14"/>
  <c r="J134" i="14"/>
  <c r="K133" i="14"/>
  <c r="L133" i="14"/>
  <c r="M133" i="14"/>
  <c r="H133" i="14"/>
  <c r="I133" i="14"/>
  <c r="J133" i="14"/>
  <c r="K132" i="14"/>
  <c r="L132" i="14"/>
  <c r="M132" i="14"/>
  <c r="H132" i="14"/>
  <c r="I132" i="14"/>
  <c r="J132" i="14"/>
  <c r="K131" i="14"/>
  <c r="L131" i="14"/>
  <c r="M131" i="14"/>
  <c r="H131" i="14"/>
  <c r="I131" i="14"/>
  <c r="J131" i="14"/>
  <c r="K130" i="14"/>
  <c r="L130" i="14"/>
  <c r="M130" i="14"/>
  <c r="H130" i="14"/>
  <c r="I130" i="14"/>
  <c r="J130" i="14"/>
  <c r="K129" i="14"/>
  <c r="L129" i="14"/>
  <c r="M129" i="14"/>
  <c r="H129" i="14"/>
  <c r="I129" i="14"/>
  <c r="J129" i="14"/>
  <c r="K128" i="14"/>
  <c r="L128" i="14"/>
  <c r="M128" i="14"/>
  <c r="H128" i="14"/>
  <c r="I128" i="14"/>
  <c r="J128" i="14"/>
  <c r="K127" i="14"/>
  <c r="L127" i="14"/>
  <c r="M127" i="14"/>
  <c r="H127" i="14"/>
  <c r="I127" i="14"/>
  <c r="J127" i="14"/>
  <c r="K126" i="14"/>
  <c r="L126" i="14"/>
  <c r="M126" i="14"/>
  <c r="H126" i="14"/>
  <c r="I126" i="14"/>
  <c r="J126" i="14"/>
  <c r="K125" i="14"/>
  <c r="L125" i="14"/>
  <c r="M125" i="14"/>
  <c r="H125" i="14"/>
  <c r="I125" i="14"/>
  <c r="J125" i="14"/>
  <c r="K124" i="14"/>
  <c r="L124" i="14"/>
  <c r="M124" i="14"/>
  <c r="H124" i="14"/>
  <c r="I124" i="14"/>
  <c r="J124" i="14"/>
  <c r="K123" i="14"/>
  <c r="L123" i="14"/>
  <c r="M123" i="14"/>
  <c r="H123" i="14"/>
  <c r="I123" i="14"/>
  <c r="J123" i="14"/>
  <c r="K122" i="14"/>
  <c r="L122" i="14"/>
  <c r="M122" i="14"/>
  <c r="H122" i="14"/>
  <c r="I122" i="14"/>
  <c r="J122" i="14"/>
  <c r="K121" i="14"/>
  <c r="L121" i="14"/>
  <c r="M121" i="14"/>
  <c r="H121" i="14"/>
  <c r="I121" i="14"/>
  <c r="J121" i="14"/>
  <c r="K120" i="14"/>
  <c r="L120" i="14"/>
  <c r="M120" i="14"/>
  <c r="H120" i="14"/>
  <c r="I120" i="14"/>
  <c r="J120" i="14"/>
  <c r="K119" i="14"/>
  <c r="L119" i="14"/>
  <c r="M119" i="14"/>
  <c r="H119" i="14"/>
  <c r="I119" i="14"/>
  <c r="J119" i="14"/>
  <c r="K118" i="14"/>
  <c r="L118" i="14"/>
  <c r="M118" i="14"/>
  <c r="H118" i="14"/>
  <c r="I118" i="14"/>
  <c r="J118" i="14"/>
  <c r="K117" i="14"/>
  <c r="L117" i="14"/>
  <c r="M117" i="14"/>
  <c r="H117" i="14"/>
  <c r="I117" i="14"/>
  <c r="J117" i="14"/>
  <c r="K116" i="14"/>
  <c r="L116" i="14"/>
  <c r="M116" i="14"/>
  <c r="H116" i="14"/>
  <c r="I116" i="14"/>
  <c r="J116" i="14"/>
  <c r="K115" i="14"/>
  <c r="L115" i="14"/>
  <c r="M115" i="14"/>
  <c r="H115" i="14"/>
  <c r="I115" i="14"/>
  <c r="J115" i="14"/>
  <c r="K114" i="14"/>
  <c r="L114" i="14"/>
  <c r="M114" i="14"/>
  <c r="H114" i="14"/>
  <c r="I114" i="14"/>
  <c r="J114" i="14"/>
  <c r="K113" i="14"/>
  <c r="L113" i="14"/>
  <c r="M113" i="14"/>
  <c r="H113" i="14"/>
  <c r="I113" i="14"/>
  <c r="J113" i="14"/>
  <c r="K112" i="14"/>
  <c r="L112" i="14"/>
  <c r="M112" i="14"/>
  <c r="H112" i="14"/>
  <c r="I112" i="14"/>
  <c r="J112" i="14"/>
  <c r="K111" i="14"/>
  <c r="L111" i="14"/>
  <c r="M111" i="14"/>
  <c r="H111" i="14"/>
  <c r="I111" i="14"/>
  <c r="J111" i="14"/>
  <c r="K110" i="14"/>
  <c r="L110" i="14"/>
  <c r="M110" i="14"/>
  <c r="H110" i="14"/>
  <c r="I110" i="14"/>
  <c r="J110" i="14"/>
  <c r="K109" i="14"/>
  <c r="L109" i="14"/>
  <c r="M109" i="14"/>
  <c r="H109" i="14"/>
  <c r="I109" i="14"/>
  <c r="J109" i="14"/>
  <c r="K108" i="14"/>
  <c r="L108" i="14"/>
  <c r="M108" i="14"/>
  <c r="H108" i="14"/>
  <c r="I108" i="14"/>
  <c r="J108" i="14"/>
  <c r="K107" i="14"/>
  <c r="L107" i="14"/>
  <c r="M107" i="14"/>
  <c r="H107" i="14"/>
  <c r="I107" i="14"/>
  <c r="J107" i="14"/>
  <c r="K106" i="14"/>
  <c r="L106" i="14"/>
  <c r="M106" i="14"/>
  <c r="H106" i="14"/>
  <c r="I106" i="14"/>
  <c r="J106" i="14"/>
  <c r="K105" i="14"/>
  <c r="L105" i="14"/>
  <c r="M105" i="14"/>
  <c r="H105" i="14"/>
  <c r="I105" i="14"/>
  <c r="J105" i="14"/>
  <c r="K104" i="14"/>
  <c r="L104" i="14"/>
  <c r="M104" i="14"/>
  <c r="H104" i="14"/>
  <c r="I104" i="14"/>
  <c r="J104" i="14"/>
  <c r="K103" i="14"/>
  <c r="L103" i="14"/>
  <c r="M103" i="14"/>
  <c r="H103" i="14"/>
  <c r="I103" i="14"/>
  <c r="J103" i="14"/>
  <c r="K102" i="14"/>
  <c r="L102" i="14"/>
  <c r="M102" i="14"/>
  <c r="H102" i="14"/>
  <c r="I102" i="14"/>
  <c r="J102" i="14"/>
  <c r="K101" i="14"/>
  <c r="L101" i="14"/>
  <c r="M101" i="14"/>
  <c r="H101" i="14"/>
  <c r="I101" i="14"/>
  <c r="J101" i="14"/>
  <c r="K100" i="14"/>
  <c r="L100" i="14"/>
  <c r="M100" i="14"/>
  <c r="H100" i="14"/>
  <c r="I100" i="14"/>
  <c r="J100" i="14"/>
  <c r="K99" i="14"/>
  <c r="L99" i="14"/>
  <c r="M99" i="14"/>
  <c r="H99" i="14"/>
  <c r="I99" i="14"/>
  <c r="J99" i="14"/>
  <c r="K98" i="14"/>
  <c r="L98" i="14"/>
  <c r="M98" i="14"/>
  <c r="H98" i="14"/>
  <c r="I98" i="14"/>
  <c r="J98" i="14"/>
  <c r="K97" i="14"/>
  <c r="L97" i="14"/>
  <c r="M97" i="14"/>
  <c r="H97" i="14"/>
  <c r="I97" i="14"/>
  <c r="J97" i="14"/>
  <c r="K96" i="14"/>
  <c r="L96" i="14"/>
  <c r="M96" i="14"/>
  <c r="H96" i="14"/>
  <c r="I96" i="14"/>
  <c r="J96" i="14"/>
  <c r="K95" i="14"/>
  <c r="L95" i="14"/>
  <c r="M95" i="14"/>
  <c r="H95" i="14"/>
  <c r="I95" i="14"/>
  <c r="J95" i="14"/>
  <c r="K94" i="14"/>
  <c r="L94" i="14"/>
  <c r="M94" i="14"/>
  <c r="H94" i="14"/>
  <c r="I94" i="14"/>
  <c r="J94" i="14"/>
  <c r="K93" i="14"/>
  <c r="L93" i="14"/>
  <c r="M93" i="14"/>
  <c r="H93" i="14"/>
  <c r="I93" i="14"/>
  <c r="J93" i="14"/>
  <c r="K92" i="14"/>
  <c r="L92" i="14"/>
  <c r="M92" i="14"/>
  <c r="H92" i="14"/>
  <c r="I92" i="14"/>
  <c r="J92" i="14"/>
  <c r="K91" i="14"/>
  <c r="L91" i="14"/>
  <c r="M91" i="14"/>
  <c r="H91" i="14"/>
  <c r="I91" i="14"/>
  <c r="J91" i="14"/>
  <c r="K90" i="14"/>
  <c r="L90" i="14"/>
  <c r="M90" i="14"/>
  <c r="H90" i="14"/>
  <c r="I90" i="14"/>
  <c r="J90" i="14"/>
  <c r="K89" i="14"/>
  <c r="L89" i="14"/>
  <c r="M89" i="14"/>
  <c r="H89" i="14"/>
  <c r="I89" i="14"/>
  <c r="J89" i="14"/>
  <c r="K88" i="14"/>
  <c r="L88" i="14"/>
  <c r="M88" i="14"/>
  <c r="H88" i="14"/>
  <c r="I88" i="14"/>
  <c r="J88" i="14"/>
  <c r="K87" i="14"/>
  <c r="L87" i="14"/>
  <c r="M87" i="14"/>
  <c r="H87" i="14"/>
  <c r="I87" i="14"/>
  <c r="J87" i="14"/>
  <c r="K86" i="14"/>
  <c r="L86" i="14"/>
  <c r="M86" i="14"/>
  <c r="H86" i="14"/>
  <c r="I86" i="14"/>
  <c r="J86" i="14"/>
  <c r="K85" i="14"/>
  <c r="L85" i="14"/>
  <c r="M85" i="14"/>
  <c r="H85" i="14"/>
  <c r="I85" i="14"/>
  <c r="J85" i="14"/>
  <c r="K84" i="14"/>
  <c r="L84" i="14"/>
  <c r="M84" i="14"/>
  <c r="H84" i="14"/>
  <c r="I84" i="14"/>
  <c r="J84" i="14"/>
  <c r="K83" i="14"/>
  <c r="L83" i="14"/>
  <c r="M83" i="14"/>
  <c r="H83" i="14"/>
  <c r="I83" i="14"/>
  <c r="J83" i="14"/>
  <c r="K82" i="14"/>
  <c r="L82" i="14"/>
  <c r="M82" i="14"/>
  <c r="H82" i="14"/>
  <c r="I82" i="14"/>
  <c r="J82" i="14"/>
  <c r="K81" i="14"/>
  <c r="L81" i="14"/>
  <c r="M81" i="14"/>
  <c r="H81" i="14"/>
  <c r="I81" i="14"/>
  <c r="J81" i="14"/>
  <c r="K80" i="14"/>
  <c r="L80" i="14"/>
  <c r="M80" i="14"/>
  <c r="H80" i="14"/>
  <c r="I80" i="14"/>
  <c r="J80" i="14"/>
  <c r="K79" i="14"/>
  <c r="L79" i="14"/>
  <c r="M79" i="14"/>
  <c r="H79" i="14"/>
  <c r="I79" i="14"/>
  <c r="J79" i="14"/>
  <c r="K78" i="14"/>
  <c r="L78" i="14"/>
  <c r="M78" i="14"/>
  <c r="H78" i="14"/>
  <c r="I78" i="14"/>
  <c r="J78" i="14"/>
  <c r="K77" i="14"/>
  <c r="L77" i="14"/>
  <c r="M77" i="14"/>
  <c r="H77" i="14"/>
  <c r="I77" i="14"/>
  <c r="J77" i="14"/>
  <c r="K76" i="14"/>
  <c r="L76" i="14"/>
  <c r="M76" i="14"/>
  <c r="H76" i="14"/>
  <c r="I76" i="14"/>
  <c r="J76" i="14"/>
  <c r="K75" i="14"/>
  <c r="L75" i="14"/>
  <c r="M75" i="14"/>
  <c r="H75" i="14"/>
  <c r="I75" i="14"/>
  <c r="J75" i="14"/>
  <c r="K74" i="14"/>
  <c r="L74" i="14"/>
  <c r="M74" i="14"/>
  <c r="H74" i="14"/>
  <c r="I74" i="14"/>
  <c r="J74" i="14"/>
  <c r="K73" i="14"/>
  <c r="L73" i="14"/>
  <c r="M73" i="14"/>
  <c r="H73" i="14"/>
  <c r="I73" i="14"/>
  <c r="J73" i="14"/>
  <c r="K72" i="14"/>
  <c r="L72" i="14"/>
  <c r="M72" i="14"/>
  <c r="H72" i="14"/>
  <c r="I72" i="14"/>
  <c r="J72" i="14"/>
  <c r="K71" i="14"/>
  <c r="L71" i="14"/>
  <c r="M71" i="14"/>
  <c r="H71" i="14"/>
  <c r="I71" i="14"/>
  <c r="J71" i="14"/>
  <c r="K70" i="14"/>
  <c r="L70" i="14"/>
  <c r="M70" i="14"/>
  <c r="H70" i="14"/>
  <c r="I70" i="14"/>
  <c r="J70" i="14"/>
  <c r="K69" i="14"/>
  <c r="L69" i="14"/>
  <c r="M69" i="14"/>
  <c r="H69" i="14"/>
  <c r="I69" i="14"/>
  <c r="J69" i="14"/>
  <c r="K68" i="14"/>
  <c r="L68" i="14"/>
  <c r="M68" i="14"/>
  <c r="H68" i="14"/>
  <c r="I68" i="14"/>
  <c r="J68" i="14"/>
  <c r="K67" i="14"/>
  <c r="L67" i="14"/>
  <c r="M67" i="14"/>
  <c r="H67" i="14"/>
  <c r="I67" i="14"/>
  <c r="J67" i="14"/>
  <c r="K66" i="14"/>
  <c r="L66" i="14"/>
  <c r="M66" i="14"/>
  <c r="H66" i="14"/>
  <c r="I66" i="14"/>
  <c r="J66" i="14"/>
  <c r="K65" i="14"/>
  <c r="L65" i="14"/>
  <c r="M65" i="14"/>
  <c r="H65" i="14"/>
  <c r="I65" i="14"/>
  <c r="J65" i="14"/>
  <c r="K64" i="14"/>
  <c r="L64" i="14"/>
  <c r="M64" i="14"/>
  <c r="H64" i="14"/>
  <c r="I64" i="14"/>
  <c r="J64" i="14"/>
  <c r="K63" i="14"/>
  <c r="L63" i="14"/>
  <c r="M63" i="14"/>
  <c r="H63" i="14"/>
  <c r="I63" i="14"/>
  <c r="J63" i="14"/>
  <c r="K62" i="14"/>
  <c r="L62" i="14"/>
  <c r="M62" i="14"/>
  <c r="H62" i="14"/>
  <c r="I62" i="14"/>
  <c r="J62" i="14"/>
  <c r="K61" i="14"/>
  <c r="L61" i="14"/>
  <c r="M61" i="14"/>
  <c r="H61" i="14"/>
  <c r="I61" i="14"/>
  <c r="J61" i="14"/>
  <c r="K60" i="14"/>
  <c r="L60" i="14"/>
  <c r="M60" i="14"/>
  <c r="H60" i="14"/>
  <c r="I60" i="14"/>
  <c r="J60" i="14"/>
  <c r="K59" i="14"/>
  <c r="L59" i="14"/>
  <c r="M59" i="14"/>
  <c r="H59" i="14"/>
  <c r="I59" i="14"/>
  <c r="J59" i="14"/>
  <c r="K58" i="14"/>
  <c r="L58" i="14"/>
  <c r="M58" i="14"/>
  <c r="H58" i="14"/>
  <c r="I58" i="14"/>
  <c r="J58" i="14"/>
  <c r="K57" i="14"/>
  <c r="L57" i="14"/>
  <c r="M57" i="14"/>
  <c r="H57" i="14"/>
  <c r="I57" i="14"/>
  <c r="J57" i="14"/>
  <c r="K56" i="14"/>
  <c r="L56" i="14"/>
  <c r="M56" i="14"/>
  <c r="H56" i="14"/>
  <c r="I56" i="14"/>
  <c r="J56" i="14"/>
  <c r="K55" i="14"/>
  <c r="L55" i="14"/>
  <c r="M55" i="14"/>
  <c r="H55" i="14"/>
  <c r="I55" i="14"/>
  <c r="J55" i="14"/>
  <c r="K54" i="14"/>
  <c r="L54" i="14"/>
  <c r="M54" i="14"/>
  <c r="H54" i="14"/>
  <c r="I54" i="14"/>
  <c r="J54" i="14"/>
  <c r="K53" i="14"/>
  <c r="L53" i="14"/>
  <c r="M53" i="14"/>
  <c r="H53" i="14"/>
  <c r="I53" i="14"/>
  <c r="J53" i="14"/>
  <c r="K52" i="14"/>
  <c r="L52" i="14"/>
  <c r="M52" i="14"/>
  <c r="H52" i="14"/>
  <c r="I52" i="14"/>
  <c r="J52" i="14"/>
  <c r="K51" i="14"/>
  <c r="L51" i="14"/>
  <c r="M51" i="14"/>
  <c r="H51" i="14"/>
  <c r="I51" i="14"/>
  <c r="J51" i="14"/>
  <c r="K50" i="14"/>
  <c r="L50" i="14"/>
  <c r="M50" i="14"/>
  <c r="H50" i="14"/>
  <c r="I50" i="14"/>
  <c r="J50" i="14"/>
  <c r="K49" i="14"/>
  <c r="L49" i="14"/>
  <c r="M49" i="14"/>
  <c r="H49" i="14"/>
  <c r="I49" i="14"/>
  <c r="J49" i="14"/>
  <c r="K48" i="14"/>
  <c r="L48" i="14"/>
  <c r="M48" i="14"/>
  <c r="H48" i="14"/>
  <c r="I48" i="14"/>
  <c r="J48" i="14"/>
  <c r="K47" i="14"/>
  <c r="L47" i="14"/>
  <c r="M47" i="14"/>
  <c r="H47" i="14"/>
  <c r="I47" i="14"/>
  <c r="J47" i="14"/>
  <c r="K46" i="14"/>
  <c r="L46" i="14"/>
  <c r="M46" i="14"/>
  <c r="H46" i="14"/>
  <c r="I46" i="14"/>
  <c r="J46" i="14"/>
  <c r="K45" i="14"/>
  <c r="L45" i="14"/>
  <c r="M45" i="14"/>
  <c r="H45" i="14"/>
  <c r="I45" i="14"/>
  <c r="J45" i="14"/>
  <c r="K44" i="14"/>
  <c r="L44" i="14"/>
  <c r="M44" i="14"/>
  <c r="H44" i="14"/>
  <c r="I44" i="14"/>
  <c r="J44" i="14"/>
  <c r="K43" i="14"/>
  <c r="L43" i="14"/>
  <c r="M43" i="14"/>
  <c r="H43" i="14"/>
  <c r="I43" i="14"/>
  <c r="J43" i="14"/>
  <c r="K42" i="14"/>
  <c r="L42" i="14"/>
  <c r="M42" i="14"/>
  <c r="H42" i="14"/>
  <c r="I42" i="14"/>
  <c r="J42" i="14"/>
  <c r="K41" i="14"/>
  <c r="L41" i="14"/>
  <c r="M41" i="14"/>
  <c r="H41" i="14"/>
  <c r="I41" i="14"/>
  <c r="J41" i="14"/>
  <c r="K40" i="14"/>
  <c r="L40" i="14"/>
  <c r="M40" i="14"/>
  <c r="H40" i="14"/>
  <c r="I40" i="14"/>
  <c r="J40" i="14"/>
  <c r="K39" i="14"/>
  <c r="L39" i="14"/>
  <c r="M39" i="14"/>
  <c r="H39" i="14"/>
  <c r="I39" i="14"/>
  <c r="J39" i="14"/>
  <c r="K38" i="14"/>
  <c r="L38" i="14"/>
  <c r="M38" i="14"/>
  <c r="H38" i="14"/>
  <c r="I38" i="14"/>
  <c r="J38" i="14"/>
  <c r="K37" i="14"/>
  <c r="L37" i="14"/>
  <c r="M37" i="14"/>
  <c r="H37" i="14"/>
  <c r="I37" i="14"/>
  <c r="J37" i="14"/>
  <c r="K36" i="14"/>
  <c r="L36" i="14"/>
  <c r="M36" i="14"/>
  <c r="H36" i="14"/>
  <c r="I36" i="14"/>
  <c r="J36" i="14"/>
  <c r="K35" i="14"/>
  <c r="L35" i="14"/>
  <c r="M35" i="14"/>
  <c r="H35" i="14"/>
  <c r="I35" i="14"/>
  <c r="J35" i="14"/>
  <c r="K34" i="14"/>
  <c r="L34" i="14"/>
  <c r="M34" i="14"/>
  <c r="H34" i="14"/>
  <c r="I34" i="14"/>
  <c r="J34" i="14"/>
  <c r="K33" i="14"/>
  <c r="L33" i="14"/>
  <c r="M33" i="14"/>
  <c r="H33" i="14"/>
  <c r="I33" i="14"/>
  <c r="J33" i="14"/>
  <c r="K32" i="14"/>
  <c r="L32" i="14"/>
  <c r="M32" i="14"/>
  <c r="H32" i="14"/>
  <c r="I32" i="14"/>
  <c r="J32" i="14"/>
  <c r="K31" i="14"/>
  <c r="L31" i="14"/>
  <c r="M31" i="14"/>
  <c r="H31" i="14"/>
  <c r="I31" i="14"/>
  <c r="J31" i="14"/>
  <c r="K30" i="14"/>
  <c r="L30" i="14"/>
  <c r="M30" i="14"/>
  <c r="H30" i="14"/>
  <c r="I30" i="14"/>
  <c r="J30" i="14"/>
  <c r="K29" i="14"/>
  <c r="L29" i="14"/>
  <c r="M29" i="14"/>
  <c r="H29" i="14"/>
  <c r="I29" i="14"/>
  <c r="J29" i="14"/>
  <c r="K28" i="14"/>
  <c r="L28" i="14"/>
  <c r="M28" i="14"/>
  <c r="H28" i="14"/>
  <c r="I28" i="14"/>
  <c r="J28" i="14"/>
  <c r="K27" i="14"/>
  <c r="L27" i="14"/>
  <c r="M27" i="14"/>
  <c r="H27" i="14"/>
  <c r="I27" i="14"/>
  <c r="J27" i="14"/>
  <c r="K26" i="14"/>
  <c r="L26" i="14"/>
  <c r="M26" i="14"/>
  <c r="H26" i="14"/>
  <c r="I26" i="14"/>
  <c r="J26" i="14"/>
  <c r="K25" i="14"/>
  <c r="L25" i="14"/>
  <c r="M25" i="14"/>
  <c r="H25" i="14"/>
  <c r="I25" i="14"/>
  <c r="J25" i="14"/>
  <c r="K24" i="14"/>
  <c r="L24" i="14"/>
  <c r="M24" i="14"/>
  <c r="H24" i="14"/>
  <c r="I24" i="14"/>
  <c r="J24" i="14"/>
  <c r="K23" i="14"/>
  <c r="L23" i="14"/>
  <c r="M23" i="14"/>
  <c r="H23" i="14"/>
  <c r="I23" i="14"/>
  <c r="J23" i="14"/>
  <c r="K22" i="14"/>
  <c r="L22" i="14"/>
  <c r="M22" i="14"/>
  <c r="H22" i="14"/>
  <c r="I22" i="14"/>
  <c r="J22" i="14"/>
  <c r="K21" i="14"/>
  <c r="L21" i="14"/>
  <c r="M21" i="14"/>
  <c r="H21" i="14"/>
  <c r="I21" i="14"/>
  <c r="J21" i="14"/>
  <c r="K20" i="14"/>
  <c r="L20" i="14"/>
  <c r="M20" i="14"/>
  <c r="H20" i="14"/>
  <c r="I20" i="14"/>
  <c r="J20" i="14"/>
  <c r="K19" i="14"/>
  <c r="L19" i="14"/>
  <c r="M19" i="14"/>
  <c r="H19" i="14"/>
  <c r="I19" i="14"/>
  <c r="J19" i="14"/>
  <c r="K18" i="14"/>
  <c r="L18" i="14"/>
  <c r="M18" i="14"/>
  <c r="H18" i="14"/>
  <c r="I18" i="14"/>
  <c r="J18" i="14"/>
  <c r="K17" i="14"/>
  <c r="L17" i="14"/>
  <c r="M17" i="14"/>
  <c r="H17" i="14"/>
  <c r="I17" i="14"/>
  <c r="J17" i="14"/>
  <c r="K16" i="14"/>
  <c r="L16" i="14"/>
  <c r="M16" i="14"/>
  <c r="H16" i="14"/>
  <c r="I16" i="14"/>
  <c r="J16" i="14"/>
  <c r="K15" i="14"/>
  <c r="L15" i="14"/>
  <c r="M15" i="14"/>
  <c r="H15" i="14"/>
  <c r="I15" i="14"/>
  <c r="J15" i="14"/>
  <c r="K14" i="14"/>
  <c r="L14" i="14"/>
  <c r="M14" i="14"/>
  <c r="H14" i="14"/>
  <c r="I14" i="14"/>
  <c r="J14" i="14"/>
  <c r="K13" i="14"/>
  <c r="L13" i="14"/>
  <c r="M13" i="14"/>
  <c r="H13" i="14"/>
  <c r="I13" i="14"/>
  <c r="J13" i="14"/>
  <c r="K12" i="14"/>
  <c r="L12" i="14"/>
  <c r="M12" i="14"/>
  <c r="H12" i="14"/>
  <c r="I12" i="14"/>
  <c r="J12" i="14"/>
  <c r="K11" i="14"/>
  <c r="L11" i="14"/>
  <c r="M11" i="14"/>
  <c r="H11" i="14"/>
  <c r="I11" i="14"/>
  <c r="J11" i="14"/>
  <c r="K10" i="14"/>
  <c r="L10" i="14"/>
  <c r="M10" i="14"/>
  <c r="H10" i="14"/>
  <c r="I10" i="14"/>
  <c r="J10" i="14"/>
  <c r="K9" i="14"/>
  <c r="L9" i="14"/>
  <c r="M9" i="14"/>
  <c r="H9" i="14"/>
  <c r="I9" i="14"/>
  <c r="J9" i="14"/>
  <c r="K8" i="14"/>
  <c r="L8" i="14"/>
  <c r="M8" i="14"/>
  <c r="H8" i="14"/>
  <c r="I8" i="14"/>
  <c r="J8" i="14"/>
  <c r="K7" i="14"/>
  <c r="L7" i="14"/>
  <c r="M7" i="14"/>
  <c r="H7" i="14"/>
  <c r="I7" i="14"/>
  <c r="J7" i="14"/>
  <c r="K6" i="14"/>
  <c r="L6" i="14"/>
  <c r="M6" i="14"/>
  <c r="H6" i="14"/>
  <c r="I6" i="14"/>
  <c r="J6" i="14"/>
  <c r="K5" i="14"/>
  <c r="L5" i="14"/>
  <c r="M5" i="14"/>
  <c r="H5" i="14"/>
  <c r="I5" i="14"/>
  <c r="J5" i="14"/>
  <c r="K4" i="14"/>
  <c r="L4" i="14"/>
  <c r="M4" i="14"/>
  <c r="H4" i="14"/>
  <c r="I4" i="14"/>
  <c r="J4" i="14"/>
  <c r="K3" i="14"/>
  <c r="L3" i="14"/>
  <c r="M3" i="14"/>
  <c r="H3" i="14"/>
  <c r="I3" i="14"/>
  <c r="J3" i="14"/>
  <c r="K2" i="14"/>
  <c r="L2" i="14"/>
  <c r="M2" i="14"/>
  <c r="H2" i="14"/>
  <c r="I2" i="14"/>
  <c r="J2" i="14"/>
  <c r="I5" i="2"/>
  <c r="L695" i="10"/>
  <c r="J695" i="10"/>
  <c r="H695" i="10"/>
  <c r="L692" i="10"/>
  <c r="J692" i="10"/>
  <c r="H692" i="10"/>
  <c r="L689" i="10"/>
  <c r="J689" i="10"/>
  <c r="H689" i="10"/>
  <c r="L686" i="10"/>
  <c r="J686" i="10"/>
  <c r="H686" i="10"/>
  <c r="L683" i="10"/>
  <c r="J683" i="10"/>
  <c r="H683" i="10"/>
  <c r="L680" i="10"/>
  <c r="J680" i="10"/>
  <c r="H680" i="10"/>
  <c r="L677" i="10"/>
  <c r="J677" i="10"/>
  <c r="H677" i="10"/>
  <c r="L674" i="10"/>
  <c r="J674" i="10"/>
  <c r="H674" i="10"/>
  <c r="L671" i="10"/>
  <c r="J671" i="10"/>
  <c r="H671" i="10"/>
  <c r="L668" i="10"/>
  <c r="J668" i="10"/>
  <c r="H668" i="10"/>
  <c r="L665" i="10"/>
  <c r="J665" i="10"/>
  <c r="H665" i="10"/>
  <c r="L662" i="10"/>
  <c r="J662" i="10"/>
  <c r="H662" i="10"/>
  <c r="L611" i="10"/>
  <c r="J611" i="10"/>
  <c r="H611" i="10"/>
  <c r="L608" i="10"/>
  <c r="J608" i="10"/>
  <c r="H608" i="10"/>
  <c r="L605" i="10"/>
  <c r="J605" i="10"/>
  <c r="H605" i="10"/>
  <c r="L602" i="10"/>
  <c r="J602" i="10"/>
  <c r="H602" i="10"/>
  <c r="L599" i="10"/>
  <c r="J599" i="10"/>
  <c r="H599" i="10"/>
  <c r="L596" i="10"/>
  <c r="J596" i="10"/>
  <c r="H596" i="10"/>
  <c r="L593" i="10"/>
  <c r="J593" i="10"/>
  <c r="H593" i="10"/>
  <c r="L590" i="10"/>
  <c r="J590" i="10"/>
  <c r="H590" i="10"/>
  <c r="L587" i="10"/>
  <c r="J587" i="10"/>
  <c r="H587" i="10"/>
  <c r="L584" i="10"/>
  <c r="J584" i="10"/>
  <c r="H584" i="10"/>
  <c r="L581" i="10"/>
  <c r="J581" i="10"/>
  <c r="H581" i="10"/>
  <c r="L578" i="10"/>
  <c r="J578" i="10"/>
  <c r="H578" i="10"/>
  <c r="L539" i="10"/>
  <c r="J539" i="10"/>
  <c r="H539" i="10"/>
  <c r="L536" i="10"/>
  <c r="J536" i="10"/>
  <c r="H536" i="10"/>
  <c r="L533" i="10"/>
  <c r="J533" i="10"/>
  <c r="H533" i="10"/>
  <c r="L530" i="10"/>
  <c r="J530" i="10"/>
  <c r="H530" i="10"/>
  <c r="L527" i="10"/>
  <c r="J527" i="10"/>
  <c r="H527" i="10"/>
  <c r="L524" i="10"/>
  <c r="J524" i="10"/>
  <c r="H524" i="10"/>
  <c r="L521" i="10"/>
  <c r="J521" i="10"/>
  <c r="H521" i="10"/>
  <c r="L518" i="10"/>
  <c r="J518" i="10"/>
  <c r="H518" i="10"/>
  <c r="L515" i="10"/>
  <c r="J515" i="10"/>
  <c r="H515" i="10"/>
  <c r="L512" i="10"/>
  <c r="J512" i="10"/>
  <c r="H512" i="10"/>
  <c r="L509" i="10"/>
  <c r="J509" i="10"/>
  <c r="H509" i="10"/>
  <c r="L506" i="10"/>
  <c r="J506" i="10"/>
  <c r="H506" i="10"/>
  <c r="L467" i="10"/>
  <c r="J467" i="10"/>
  <c r="H467" i="10"/>
  <c r="L464" i="10"/>
  <c r="J464" i="10"/>
  <c r="H464" i="10"/>
  <c r="L461" i="10"/>
  <c r="J461" i="10"/>
  <c r="H461" i="10"/>
  <c r="L458" i="10"/>
  <c r="J458" i="10"/>
  <c r="H458" i="10"/>
  <c r="L455" i="10"/>
  <c r="J455" i="10"/>
  <c r="H455" i="10"/>
  <c r="L452" i="10"/>
  <c r="J452" i="10"/>
  <c r="H452" i="10"/>
  <c r="L449" i="10"/>
  <c r="J449" i="10"/>
  <c r="H449" i="10"/>
  <c r="L446" i="10"/>
  <c r="J446" i="10"/>
  <c r="H446" i="10"/>
  <c r="L443" i="10"/>
  <c r="J443" i="10"/>
  <c r="H443" i="10"/>
  <c r="L440" i="10"/>
  <c r="J440" i="10"/>
  <c r="H440" i="10"/>
  <c r="L437" i="10"/>
  <c r="J437" i="10"/>
  <c r="H437" i="10"/>
  <c r="L434" i="10"/>
  <c r="J434" i="10"/>
  <c r="H434" i="10"/>
  <c r="L395" i="10"/>
  <c r="J395" i="10"/>
  <c r="H395" i="10"/>
  <c r="L392" i="10"/>
  <c r="J392" i="10"/>
  <c r="H392" i="10"/>
  <c r="L389" i="10"/>
  <c r="J389" i="10"/>
  <c r="H389" i="10"/>
  <c r="L386" i="10"/>
  <c r="J386" i="10"/>
  <c r="H386" i="10"/>
  <c r="L383" i="10"/>
  <c r="J383" i="10"/>
  <c r="H383" i="10"/>
  <c r="L380" i="10"/>
  <c r="J380" i="10"/>
  <c r="H380" i="10"/>
  <c r="L377" i="10"/>
  <c r="J377" i="10"/>
  <c r="H377" i="10"/>
  <c r="L374" i="10"/>
  <c r="J374" i="10"/>
  <c r="H374" i="10"/>
  <c r="L371" i="10"/>
  <c r="J371" i="10"/>
  <c r="H371" i="10"/>
  <c r="L368" i="10"/>
  <c r="J368" i="10"/>
  <c r="H368" i="10"/>
  <c r="L365" i="10"/>
  <c r="J365" i="10"/>
  <c r="H365" i="10"/>
  <c r="L362" i="10"/>
  <c r="J362" i="10"/>
  <c r="H362" i="10"/>
  <c r="L323" i="10"/>
  <c r="J323" i="10"/>
  <c r="H323" i="10"/>
  <c r="L320" i="10"/>
  <c r="J320" i="10"/>
  <c r="H320" i="10"/>
  <c r="L317" i="10"/>
  <c r="J317" i="10"/>
  <c r="H317" i="10"/>
  <c r="L314" i="10"/>
  <c r="J314" i="10"/>
  <c r="H314" i="10"/>
  <c r="L311" i="10"/>
  <c r="J311" i="10"/>
  <c r="H311" i="10"/>
  <c r="L308" i="10"/>
  <c r="J308" i="10"/>
  <c r="H308" i="10"/>
  <c r="L305" i="10"/>
  <c r="J305" i="10"/>
  <c r="H305" i="10"/>
  <c r="L302" i="10"/>
  <c r="J302" i="10"/>
  <c r="H302" i="10"/>
  <c r="L299" i="10"/>
  <c r="J299" i="10"/>
  <c r="H299" i="10"/>
  <c r="L296" i="10"/>
  <c r="J296" i="10"/>
  <c r="H296" i="10"/>
  <c r="L293" i="10"/>
  <c r="J293" i="10"/>
  <c r="H293" i="10"/>
  <c r="L290" i="10"/>
  <c r="J290" i="10"/>
  <c r="H290" i="10"/>
  <c r="L251" i="10"/>
  <c r="J251" i="10"/>
  <c r="H251" i="10"/>
  <c r="L248" i="10"/>
  <c r="J248" i="10"/>
  <c r="H248" i="10"/>
  <c r="L245" i="10"/>
  <c r="J245" i="10"/>
  <c r="H245" i="10"/>
  <c r="L242" i="10"/>
  <c r="J242" i="10"/>
  <c r="H242" i="10"/>
  <c r="L239" i="10"/>
  <c r="J239" i="10"/>
  <c r="H239" i="10"/>
  <c r="L236" i="10"/>
  <c r="J236" i="10"/>
  <c r="H236" i="10"/>
  <c r="L233" i="10"/>
  <c r="J233" i="10"/>
  <c r="H233" i="10"/>
  <c r="L230" i="10"/>
  <c r="J230" i="10"/>
  <c r="H230" i="10"/>
  <c r="L227" i="10"/>
  <c r="J227" i="10"/>
  <c r="H227" i="10"/>
  <c r="L224" i="10"/>
  <c r="J224" i="10"/>
  <c r="H224" i="10"/>
  <c r="L221" i="10"/>
  <c r="J221" i="10"/>
  <c r="H221" i="10"/>
  <c r="L218" i="10"/>
  <c r="J218" i="10"/>
  <c r="H218" i="10"/>
  <c r="L179" i="10"/>
  <c r="J179" i="10"/>
  <c r="H179" i="10"/>
  <c r="L176" i="10"/>
  <c r="J176" i="10"/>
  <c r="H176" i="10"/>
  <c r="L173" i="10"/>
  <c r="J173" i="10"/>
  <c r="H173" i="10"/>
  <c r="L170" i="10"/>
  <c r="J170" i="10"/>
  <c r="H170" i="10"/>
  <c r="L167" i="10"/>
  <c r="J167" i="10"/>
  <c r="H167" i="10"/>
  <c r="L164" i="10"/>
  <c r="J164" i="10"/>
  <c r="H164" i="10"/>
  <c r="L161" i="10"/>
  <c r="J161" i="10"/>
  <c r="H161" i="10"/>
  <c r="L158" i="10"/>
  <c r="J158" i="10"/>
  <c r="H158" i="10"/>
  <c r="L155" i="10"/>
  <c r="J155" i="10"/>
  <c r="H155" i="10"/>
  <c r="L152" i="10"/>
  <c r="J152" i="10"/>
  <c r="H152" i="10"/>
  <c r="L149" i="10"/>
  <c r="J149" i="10"/>
  <c r="H149" i="10"/>
  <c r="L146" i="10"/>
  <c r="J146" i="10"/>
  <c r="H146" i="10"/>
  <c r="L107" i="10"/>
  <c r="J107" i="10"/>
  <c r="H107" i="10"/>
  <c r="L104" i="10"/>
  <c r="J104" i="10"/>
  <c r="H104" i="10"/>
  <c r="L101" i="10"/>
  <c r="J101" i="10"/>
  <c r="H101" i="10"/>
  <c r="L98" i="10"/>
  <c r="J98" i="10"/>
  <c r="H98" i="10"/>
  <c r="L95" i="10"/>
  <c r="J95" i="10"/>
  <c r="H95" i="10"/>
  <c r="L92" i="10"/>
  <c r="J92" i="10"/>
  <c r="H92" i="10"/>
  <c r="L89" i="10"/>
  <c r="J89" i="10"/>
  <c r="H89" i="10"/>
  <c r="L86" i="10"/>
  <c r="J86" i="10"/>
  <c r="H86" i="10"/>
  <c r="L83" i="10"/>
  <c r="J83" i="10"/>
  <c r="H83" i="10"/>
  <c r="L80" i="10"/>
  <c r="J80" i="10"/>
  <c r="H80" i="10"/>
  <c r="L77" i="10"/>
  <c r="J77" i="10"/>
  <c r="H77" i="10"/>
  <c r="L74" i="10"/>
  <c r="J74" i="10"/>
  <c r="H74" i="10"/>
  <c r="L35" i="10"/>
  <c r="J35" i="10"/>
  <c r="H35" i="10"/>
  <c r="L32" i="10"/>
  <c r="J32" i="10"/>
  <c r="H32" i="10"/>
  <c r="L29" i="10"/>
  <c r="J29" i="10"/>
  <c r="H29" i="10"/>
  <c r="L26" i="10"/>
  <c r="J26" i="10"/>
  <c r="H26" i="10"/>
  <c r="L23" i="10"/>
  <c r="J23" i="10"/>
  <c r="H23" i="10"/>
  <c r="L20" i="10"/>
  <c r="J20" i="10"/>
  <c r="H20" i="10"/>
  <c r="L17" i="10"/>
  <c r="J17" i="10"/>
  <c r="H17" i="10"/>
  <c r="L14" i="10"/>
  <c r="J14" i="10"/>
  <c r="H14" i="10"/>
  <c r="L11" i="10"/>
  <c r="J11" i="10"/>
  <c r="H11" i="10"/>
  <c r="L8" i="10"/>
  <c r="J8" i="10"/>
  <c r="H8" i="10"/>
  <c r="L5" i="10"/>
  <c r="J5" i="10"/>
  <c r="H5" i="10"/>
  <c r="L2" i="10"/>
  <c r="J2" i="10"/>
  <c r="H2" i="10"/>
  <c r="M229" i="1"/>
  <c r="K229" i="1"/>
  <c r="I229" i="1"/>
  <c r="M228" i="1"/>
  <c r="K228" i="1"/>
  <c r="I228" i="1"/>
  <c r="M227" i="1"/>
  <c r="K227" i="1"/>
  <c r="I227" i="1"/>
  <c r="M226" i="1"/>
  <c r="K226" i="1"/>
  <c r="I226" i="1"/>
  <c r="M225" i="1"/>
  <c r="K225" i="1"/>
  <c r="I225" i="1"/>
  <c r="M224" i="1"/>
  <c r="K224" i="1"/>
  <c r="I224" i="1"/>
  <c r="M223" i="1"/>
  <c r="K223" i="1"/>
  <c r="I223" i="1"/>
  <c r="M222" i="1"/>
  <c r="K222" i="1"/>
  <c r="I222" i="1"/>
  <c r="M221" i="1"/>
  <c r="K221" i="1"/>
  <c r="I221" i="1"/>
  <c r="M220" i="1"/>
  <c r="K220" i="1"/>
  <c r="I220" i="1"/>
  <c r="M219" i="1"/>
  <c r="K219" i="1"/>
  <c r="I219" i="1"/>
  <c r="M218" i="1"/>
  <c r="K218" i="1"/>
  <c r="I218" i="1"/>
  <c r="M205" i="1"/>
  <c r="K205" i="1"/>
  <c r="I205" i="1"/>
  <c r="M204" i="1"/>
  <c r="K204" i="1"/>
  <c r="I204" i="1"/>
  <c r="M203" i="1"/>
  <c r="K203" i="1"/>
  <c r="I203" i="1"/>
  <c r="M202" i="1"/>
  <c r="K202" i="1"/>
  <c r="I202" i="1"/>
  <c r="M201" i="1"/>
  <c r="K201" i="1"/>
  <c r="I201" i="1"/>
  <c r="M200" i="1"/>
  <c r="K200" i="1"/>
  <c r="I200" i="1"/>
  <c r="M199" i="1"/>
  <c r="K199" i="1"/>
  <c r="I199" i="1"/>
  <c r="M198" i="1"/>
  <c r="K198" i="1"/>
  <c r="I198" i="1"/>
  <c r="M197" i="1"/>
  <c r="K197" i="1"/>
  <c r="I197" i="1"/>
  <c r="M196" i="1"/>
  <c r="K196" i="1"/>
  <c r="I196" i="1"/>
  <c r="M195" i="1"/>
  <c r="K195" i="1"/>
  <c r="I195" i="1"/>
  <c r="M194" i="1"/>
  <c r="K194" i="1"/>
  <c r="I194" i="1"/>
  <c r="M181" i="1"/>
  <c r="K181" i="1"/>
  <c r="I181" i="1"/>
  <c r="M180" i="1"/>
  <c r="K180" i="1"/>
  <c r="I180" i="1"/>
  <c r="M179" i="1"/>
  <c r="K179" i="1"/>
  <c r="I179" i="1"/>
  <c r="M178" i="1"/>
  <c r="K178" i="1"/>
  <c r="I178" i="1"/>
  <c r="M177" i="1"/>
  <c r="K177" i="1"/>
  <c r="I177" i="1"/>
  <c r="M176" i="1"/>
  <c r="K176" i="1"/>
  <c r="I176" i="1"/>
  <c r="M175" i="1"/>
  <c r="K175" i="1"/>
  <c r="I175" i="1"/>
  <c r="M174" i="1"/>
  <c r="K174" i="1"/>
  <c r="I174" i="1"/>
  <c r="M173" i="1"/>
  <c r="K173" i="1"/>
  <c r="I173" i="1"/>
  <c r="M172" i="1"/>
  <c r="K172" i="1"/>
  <c r="I172" i="1"/>
  <c r="M171" i="1"/>
  <c r="K171" i="1"/>
  <c r="I171" i="1"/>
  <c r="M170" i="1"/>
  <c r="K170" i="1"/>
  <c r="I170" i="1"/>
  <c r="M157" i="1"/>
  <c r="K157" i="1"/>
  <c r="I157" i="1"/>
  <c r="M156" i="1"/>
  <c r="K156" i="1"/>
  <c r="I156" i="1"/>
  <c r="M155" i="1"/>
  <c r="K155" i="1"/>
  <c r="I155" i="1"/>
  <c r="M154" i="1"/>
  <c r="K154" i="1"/>
  <c r="I154" i="1"/>
  <c r="M153" i="1"/>
  <c r="K153" i="1"/>
  <c r="I153" i="1"/>
  <c r="M152" i="1"/>
  <c r="K152" i="1"/>
  <c r="I152" i="1"/>
  <c r="M151" i="1"/>
  <c r="K151" i="1"/>
  <c r="I151" i="1"/>
  <c r="M150" i="1"/>
  <c r="K150" i="1"/>
  <c r="I150" i="1"/>
  <c r="M149" i="1"/>
  <c r="K149" i="1"/>
  <c r="I149" i="1"/>
  <c r="M148" i="1"/>
  <c r="K148" i="1"/>
  <c r="I148" i="1"/>
  <c r="M147" i="1"/>
  <c r="K147" i="1"/>
  <c r="I147" i="1"/>
  <c r="M146" i="1"/>
  <c r="K146" i="1"/>
  <c r="I146" i="1"/>
  <c r="M133" i="1"/>
  <c r="K133" i="1"/>
  <c r="I133" i="1"/>
  <c r="M132" i="1"/>
  <c r="K132" i="1"/>
  <c r="I132" i="1"/>
  <c r="M131" i="1"/>
  <c r="K131" i="1"/>
  <c r="I131" i="1"/>
  <c r="M130" i="1"/>
  <c r="K130" i="1"/>
  <c r="I130" i="1"/>
  <c r="M129" i="1"/>
  <c r="K129" i="1"/>
  <c r="I129" i="1"/>
  <c r="M128" i="1"/>
  <c r="K128" i="1"/>
  <c r="I128" i="1"/>
  <c r="M127" i="1"/>
  <c r="K127" i="1"/>
  <c r="I127" i="1"/>
  <c r="M126" i="1"/>
  <c r="K126" i="1"/>
  <c r="I126" i="1"/>
  <c r="M125" i="1"/>
  <c r="K125" i="1"/>
  <c r="I125" i="1"/>
  <c r="M124" i="1"/>
  <c r="K124" i="1"/>
  <c r="I124" i="1"/>
  <c r="M123" i="1"/>
  <c r="K123" i="1"/>
  <c r="I123" i="1"/>
  <c r="M122" i="1"/>
  <c r="K122" i="1"/>
  <c r="I122" i="1"/>
  <c r="M109" i="1"/>
  <c r="K109" i="1"/>
  <c r="I109" i="1"/>
  <c r="M108" i="1"/>
  <c r="K108" i="1"/>
  <c r="I108" i="1"/>
  <c r="M107" i="1"/>
  <c r="K107" i="1"/>
  <c r="I107" i="1"/>
  <c r="M106" i="1"/>
  <c r="K106" i="1"/>
  <c r="I106" i="1"/>
  <c r="M105" i="1"/>
  <c r="K105" i="1"/>
  <c r="I105" i="1"/>
  <c r="M104" i="1"/>
  <c r="K104" i="1"/>
  <c r="I104" i="1"/>
  <c r="M103" i="1"/>
  <c r="K103" i="1"/>
  <c r="I103" i="1"/>
  <c r="M102" i="1"/>
  <c r="K102" i="1"/>
  <c r="I102" i="1"/>
  <c r="M101" i="1"/>
  <c r="K101" i="1"/>
  <c r="I101" i="1"/>
  <c r="M100" i="1"/>
  <c r="K100" i="1"/>
  <c r="I100" i="1"/>
  <c r="M99" i="1"/>
  <c r="K99" i="1"/>
  <c r="I99" i="1"/>
  <c r="M98" i="1"/>
  <c r="K98" i="1"/>
  <c r="I98" i="1"/>
  <c r="M85" i="1"/>
  <c r="K85" i="1"/>
  <c r="I85" i="1"/>
  <c r="M84" i="1"/>
  <c r="K84" i="1"/>
  <c r="I84" i="1"/>
  <c r="M83" i="1"/>
  <c r="K83" i="1"/>
  <c r="I83" i="1"/>
  <c r="M82" i="1"/>
  <c r="K82" i="1"/>
  <c r="I82" i="1"/>
  <c r="M81" i="1"/>
  <c r="K81" i="1"/>
  <c r="I81" i="1"/>
  <c r="M80" i="1"/>
  <c r="K80" i="1"/>
  <c r="I80" i="1"/>
  <c r="M79" i="1"/>
  <c r="K79" i="1"/>
  <c r="I79" i="1"/>
  <c r="M78" i="1"/>
  <c r="K78" i="1"/>
  <c r="I78" i="1"/>
  <c r="M77" i="1"/>
  <c r="K77" i="1"/>
  <c r="I77" i="1"/>
  <c r="M76" i="1"/>
  <c r="K76" i="1"/>
  <c r="I76" i="1"/>
  <c r="M75" i="1"/>
  <c r="K75" i="1"/>
  <c r="I75" i="1"/>
  <c r="M74" i="1"/>
  <c r="K74" i="1"/>
  <c r="I74" i="1"/>
  <c r="M61" i="1"/>
  <c r="K61" i="1"/>
  <c r="I61" i="1"/>
  <c r="M60" i="1"/>
  <c r="K60" i="1"/>
  <c r="I60" i="1"/>
  <c r="M59" i="1"/>
  <c r="K59" i="1"/>
  <c r="I59" i="1"/>
  <c r="M58" i="1"/>
  <c r="K58" i="1"/>
  <c r="I58" i="1"/>
  <c r="M57" i="1"/>
  <c r="K57" i="1"/>
  <c r="I57" i="1"/>
  <c r="M56" i="1"/>
  <c r="K56" i="1"/>
  <c r="I56" i="1"/>
  <c r="M55" i="1"/>
  <c r="K55" i="1"/>
  <c r="I55" i="1"/>
  <c r="M54" i="1"/>
  <c r="K54" i="1"/>
  <c r="I54" i="1"/>
  <c r="M53" i="1"/>
  <c r="K53" i="1"/>
  <c r="I53" i="1"/>
  <c r="M52" i="1"/>
  <c r="K52" i="1"/>
  <c r="I52" i="1"/>
  <c r="M51" i="1"/>
  <c r="K51" i="1"/>
  <c r="I51" i="1"/>
  <c r="M50" i="1"/>
  <c r="K50" i="1"/>
  <c r="I50" i="1"/>
  <c r="M37" i="1"/>
  <c r="K37" i="1"/>
  <c r="I37" i="1"/>
  <c r="M36" i="1"/>
  <c r="K36" i="1"/>
  <c r="I36" i="1"/>
  <c r="M35" i="1"/>
  <c r="K35" i="1"/>
  <c r="I35" i="1"/>
  <c r="M34" i="1"/>
  <c r="K34" i="1"/>
  <c r="I34" i="1"/>
  <c r="M33" i="1"/>
  <c r="K33" i="1"/>
  <c r="I33" i="1"/>
  <c r="M32" i="1"/>
  <c r="K32" i="1"/>
  <c r="I32" i="1"/>
  <c r="M31" i="1"/>
  <c r="K31" i="1"/>
  <c r="I31" i="1"/>
  <c r="M30" i="1"/>
  <c r="K30" i="1"/>
  <c r="I30" i="1"/>
  <c r="M29" i="1"/>
  <c r="K29" i="1"/>
  <c r="I29" i="1"/>
  <c r="M28" i="1"/>
  <c r="K28" i="1"/>
  <c r="I28" i="1"/>
  <c r="M27" i="1"/>
  <c r="K27" i="1"/>
  <c r="I27" i="1"/>
  <c r="M26" i="1"/>
  <c r="K26" i="1"/>
  <c r="I26" i="1"/>
  <c r="M13" i="1"/>
  <c r="K13" i="1"/>
  <c r="I13" i="1"/>
  <c r="M12" i="1"/>
  <c r="K12" i="1"/>
  <c r="I12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I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2" i="2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361" i="2"/>
  <c r="I361" i="2"/>
  <c r="J361" i="2"/>
  <c r="K361" i="2"/>
  <c r="F360" i="2"/>
  <c r="I360" i="2"/>
  <c r="J360" i="2"/>
  <c r="K360" i="2"/>
  <c r="F359" i="2"/>
  <c r="I359" i="2"/>
  <c r="J359" i="2"/>
  <c r="K359" i="2"/>
  <c r="F358" i="2"/>
  <c r="I358" i="2"/>
  <c r="J358" i="2"/>
  <c r="K358" i="2"/>
  <c r="F357" i="2"/>
  <c r="I357" i="2"/>
  <c r="J357" i="2"/>
  <c r="K357" i="2"/>
  <c r="F356" i="2"/>
  <c r="I356" i="2"/>
  <c r="J356" i="2"/>
  <c r="K356" i="2"/>
  <c r="F355" i="2"/>
  <c r="I355" i="2"/>
  <c r="J355" i="2"/>
  <c r="K355" i="2"/>
  <c r="F354" i="2"/>
  <c r="I354" i="2"/>
  <c r="J354" i="2"/>
  <c r="K354" i="2"/>
  <c r="F353" i="2"/>
  <c r="I353" i="2"/>
  <c r="J353" i="2"/>
  <c r="K353" i="2"/>
  <c r="F352" i="2"/>
  <c r="I352" i="2"/>
  <c r="J352" i="2"/>
  <c r="K352" i="2"/>
  <c r="F351" i="2"/>
  <c r="I351" i="2"/>
  <c r="J351" i="2"/>
  <c r="K351" i="2"/>
  <c r="F350" i="2"/>
  <c r="I350" i="2"/>
  <c r="J350" i="2"/>
  <c r="K350" i="2"/>
  <c r="F349" i="2"/>
  <c r="I349" i="2"/>
  <c r="J349" i="2"/>
  <c r="K349" i="2"/>
  <c r="F348" i="2"/>
  <c r="I348" i="2"/>
  <c r="J348" i="2"/>
  <c r="K348" i="2"/>
  <c r="F347" i="2"/>
  <c r="I347" i="2"/>
  <c r="J347" i="2"/>
  <c r="K347" i="2"/>
  <c r="F346" i="2"/>
  <c r="I346" i="2"/>
  <c r="J346" i="2"/>
  <c r="K346" i="2"/>
  <c r="F345" i="2"/>
  <c r="I345" i="2"/>
  <c r="J345" i="2"/>
  <c r="K345" i="2"/>
  <c r="F344" i="2"/>
  <c r="I344" i="2"/>
  <c r="J344" i="2"/>
  <c r="K344" i="2"/>
  <c r="F343" i="2"/>
  <c r="I343" i="2"/>
  <c r="J343" i="2"/>
  <c r="K343" i="2"/>
  <c r="F342" i="2"/>
  <c r="I342" i="2"/>
  <c r="J342" i="2"/>
  <c r="K342" i="2"/>
  <c r="F341" i="2"/>
  <c r="I341" i="2"/>
  <c r="J341" i="2"/>
  <c r="K341" i="2"/>
  <c r="F340" i="2"/>
  <c r="I340" i="2"/>
  <c r="J340" i="2"/>
  <c r="K340" i="2"/>
  <c r="F339" i="2"/>
  <c r="I339" i="2"/>
  <c r="J339" i="2"/>
  <c r="K339" i="2"/>
  <c r="F338" i="2"/>
  <c r="I338" i="2"/>
  <c r="J338" i="2"/>
  <c r="K338" i="2"/>
  <c r="F337" i="2"/>
  <c r="I337" i="2"/>
  <c r="J337" i="2"/>
  <c r="K337" i="2"/>
  <c r="F336" i="2"/>
  <c r="I336" i="2"/>
  <c r="J336" i="2"/>
  <c r="K336" i="2"/>
  <c r="F335" i="2"/>
  <c r="I335" i="2"/>
  <c r="J335" i="2"/>
  <c r="K335" i="2"/>
  <c r="F334" i="2"/>
  <c r="I334" i="2"/>
  <c r="J334" i="2"/>
  <c r="K334" i="2"/>
  <c r="F333" i="2"/>
  <c r="I333" i="2"/>
  <c r="J333" i="2"/>
  <c r="K333" i="2"/>
  <c r="F332" i="2"/>
  <c r="I332" i="2"/>
  <c r="J332" i="2"/>
  <c r="K332" i="2"/>
  <c r="F331" i="2"/>
  <c r="I331" i="2"/>
  <c r="J331" i="2"/>
  <c r="K331" i="2"/>
  <c r="F330" i="2"/>
  <c r="I330" i="2"/>
  <c r="J330" i="2"/>
  <c r="K330" i="2"/>
  <c r="F329" i="2"/>
  <c r="I329" i="2"/>
  <c r="J329" i="2"/>
  <c r="K329" i="2"/>
  <c r="F328" i="2"/>
  <c r="I328" i="2"/>
  <c r="J328" i="2"/>
  <c r="K328" i="2"/>
  <c r="F327" i="2"/>
  <c r="I327" i="2"/>
  <c r="J327" i="2"/>
  <c r="K327" i="2"/>
  <c r="F326" i="2"/>
  <c r="I326" i="2"/>
  <c r="J326" i="2"/>
  <c r="K326" i="2"/>
  <c r="F325" i="2"/>
  <c r="I325" i="2"/>
  <c r="J325" i="2"/>
  <c r="K325" i="2"/>
  <c r="F324" i="2"/>
  <c r="I324" i="2"/>
  <c r="J324" i="2"/>
  <c r="K324" i="2"/>
  <c r="F323" i="2"/>
  <c r="I323" i="2"/>
  <c r="J323" i="2"/>
  <c r="K323" i="2"/>
  <c r="F322" i="2"/>
  <c r="I322" i="2"/>
  <c r="J322" i="2"/>
  <c r="K322" i="2"/>
  <c r="F321" i="2"/>
  <c r="I321" i="2"/>
  <c r="J321" i="2"/>
  <c r="K321" i="2"/>
  <c r="F320" i="2"/>
  <c r="I320" i="2"/>
  <c r="J320" i="2"/>
  <c r="K320" i="2"/>
  <c r="F319" i="2"/>
  <c r="I319" i="2"/>
  <c r="J319" i="2"/>
  <c r="K319" i="2"/>
  <c r="F318" i="2"/>
  <c r="I318" i="2"/>
  <c r="J318" i="2"/>
  <c r="K318" i="2"/>
  <c r="F317" i="2"/>
  <c r="I317" i="2"/>
  <c r="J317" i="2"/>
  <c r="K317" i="2"/>
  <c r="F316" i="2"/>
  <c r="I316" i="2"/>
  <c r="J316" i="2"/>
  <c r="K316" i="2"/>
  <c r="F315" i="2"/>
  <c r="I315" i="2"/>
  <c r="J315" i="2"/>
  <c r="K315" i="2"/>
  <c r="F314" i="2"/>
  <c r="I314" i="2"/>
  <c r="J314" i="2"/>
  <c r="K314" i="2"/>
  <c r="F313" i="2"/>
  <c r="I313" i="2"/>
  <c r="J313" i="2"/>
  <c r="K313" i="2"/>
  <c r="F312" i="2"/>
  <c r="I312" i="2"/>
  <c r="J312" i="2"/>
  <c r="K312" i="2"/>
  <c r="F311" i="2"/>
  <c r="I311" i="2"/>
  <c r="J311" i="2"/>
  <c r="K311" i="2"/>
  <c r="F310" i="2"/>
  <c r="I310" i="2"/>
  <c r="J310" i="2"/>
  <c r="K310" i="2"/>
  <c r="F309" i="2"/>
  <c r="I309" i="2"/>
  <c r="J309" i="2"/>
  <c r="K309" i="2"/>
  <c r="F308" i="2"/>
  <c r="I308" i="2"/>
  <c r="J308" i="2"/>
  <c r="K308" i="2"/>
  <c r="F307" i="2"/>
  <c r="I307" i="2"/>
  <c r="J307" i="2"/>
  <c r="K307" i="2"/>
  <c r="F306" i="2"/>
  <c r="I306" i="2"/>
  <c r="J306" i="2"/>
  <c r="K306" i="2"/>
  <c r="F305" i="2"/>
  <c r="I305" i="2"/>
  <c r="J305" i="2"/>
  <c r="K305" i="2"/>
  <c r="F304" i="2"/>
  <c r="I304" i="2"/>
  <c r="J304" i="2"/>
  <c r="K304" i="2"/>
  <c r="F303" i="2"/>
  <c r="I303" i="2"/>
  <c r="J303" i="2"/>
  <c r="K303" i="2"/>
  <c r="F302" i="2"/>
  <c r="I302" i="2"/>
  <c r="J302" i="2"/>
  <c r="K302" i="2"/>
  <c r="F301" i="2"/>
  <c r="I301" i="2"/>
  <c r="J301" i="2"/>
  <c r="K301" i="2"/>
  <c r="F300" i="2"/>
  <c r="I300" i="2"/>
  <c r="J300" i="2"/>
  <c r="K300" i="2"/>
  <c r="F299" i="2"/>
  <c r="I299" i="2"/>
  <c r="J299" i="2"/>
  <c r="K299" i="2"/>
  <c r="F298" i="2"/>
  <c r="I298" i="2"/>
  <c r="J298" i="2"/>
  <c r="K298" i="2"/>
  <c r="F297" i="2"/>
  <c r="I297" i="2"/>
  <c r="J297" i="2"/>
  <c r="K297" i="2"/>
  <c r="F296" i="2"/>
  <c r="I296" i="2"/>
  <c r="J296" i="2"/>
  <c r="K296" i="2"/>
  <c r="F295" i="2"/>
  <c r="I295" i="2"/>
  <c r="J295" i="2"/>
  <c r="K295" i="2"/>
  <c r="F294" i="2"/>
  <c r="I294" i="2"/>
  <c r="J294" i="2"/>
  <c r="K294" i="2"/>
  <c r="F293" i="2"/>
  <c r="I293" i="2"/>
  <c r="J293" i="2"/>
  <c r="K293" i="2"/>
  <c r="F292" i="2"/>
  <c r="I292" i="2"/>
  <c r="J292" i="2"/>
  <c r="K292" i="2"/>
  <c r="F291" i="2"/>
  <c r="I291" i="2"/>
  <c r="J291" i="2"/>
  <c r="K291" i="2"/>
  <c r="F290" i="2"/>
  <c r="I290" i="2"/>
  <c r="J290" i="2"/>
  <c r="K290" i="2"/>
  <c r="F289" i="2"/>
  <c r="I289" i="2"/>
  <c r="J289" i="2"/>
  <c r="K289" i="2"/>
  <c r="F288" i="2"/>
  <c r="I288" i="2"/>
  <c r="J288" i="2"/>
  <c r="K288" i="2"/>
  <c r="F287" i="2"/>
  <c r="I287" i="2"/>
  <c r="J287" i="2"/>
  <c r="K287" i="2"/>
  <c r="F286" i="2"/>
  <c r="I286" i="2"/>
  <c r="J286" i="2"/>
  <c r="K286" i="2"/>
  <c r="F285" i="2"/>
  <c r="I285" i="2"/>
  <c r="J285" i="2"/>
  <c r="K285" i="2"/>
  <c r="F284" i="2"/>
  <c r="I284" i="2"/>
  <c r="J284" i="2"/>
  <c r="K284" i="2"/>
  <c r="F283" i="2"/>
  <c r="I283" i="2"/>
  <c r="J283" i="2"/>
  <c r="K283" i="2"/>
  <c r="F282" i="2"/>
  <c r="I282" i="2"/>
  <c r="J282" i="2"/>
  <c r="K282" i="2"/>
  <c r="F281" i="2"/>
  <c r="I281" i="2"/>
  <c r="J281" i="2"/>
  <c r="K281" i="2"/>
  <c r="F280" i="2"/>
  <c r="I280" i="2"/>
  <c r="J280" i="2"/>
  <c r="K280" i="2"/>
  <c r="F279" i="2"/>
  <c r="I279" i="2"/>
  <c r="J279" i="2"/>
  <c r="K279" i="2"/>
  <c r="F278" i="2"/>
  <c r="I278" i="2"/>
  <c r="J278" i="2"/>
  <c r="K278" i="2"/>
  <c r="F277" i="2"/>
  <c r="I277" i="2"/>
  <c r="J277" i="2"/>
  <c r="K277" i="2"/>
  <c r="F276" i="2"/>
  <c r="I276" i="2"/>
  <c r="J276" i="2"/>
  <c r="K276" i="2"/>
  <c r="F275" i="2"/>
  <c r="I275" i="2"/>
  <c r="J275" i="2"/>
  <c r="K275" i="2"/>
  <c r="F274" i="2"/>
  <c r="I274" i="2"/>
  <c r="J274" i="2"/>
  <c r="K274" i="2"/>
  <c r="F273" i="2"/>
  <c r="I273" i="2"/>
  <c r="J273" i="2"/>
  <c r="K273" i="2"/>
  <c r="F272" i="2"/>
  <c r="I272" i="2"/>
  <c r="J272" i="2"/>
  <c r="K272" i="2"/>
  <c r="F271" i="2"/>
  <c r="I271" i="2"/>
  <c r="J271" i="2"/>
  <c r="K271" i="2"/>
  <c r="F270" i="2"/>
  <c r="I270" i="2"/>
  <c r="J270" i="2"/>
  <c r="K270" i="2"/>
  <c r="F269" i="2"/>
  <c r="I269" i="2"/>
  <c r="J269" i="2"/>
  <c r="K269" i="2"/>
  <c r="F268" i="2"/>
  <c r="I268" i="2"/>
  <c r="J268" i="2"/>
  <c r="K268" i="2"/>
  <c r="F267" i="2"/>
  <c r="I267" i="2"/>
  <c r="J267" i="2"/>
  <c r="K267" i="2"/>
  <c r="F266" i="2"/>
  <c r="I266" i="2"/>
  <c r="J266" i="2"/>
  <c r="K266" i="2"/>
  <c r="F265" i="2"/>
  <c r="I265" i="2"/>
  <c r="J265" i="2"/>
  <c r="K265" i="2"/>
  <c r="F264" i="2"/>
  <c r="I264" i="2"/>
  <c r="J264" i="2"/>
  <c r="K264" i="2"/>
  <c r="F263" i="2"/>
  <c r="I263" i="2"/>
  <c r="J263" i="2"/>
  <c r="K263" i="2"/>
  <c r="F262" i="2"/>
  <c r="I262" i="2"/>
  <c r="J262" i="2"/>
  <c r="K262" i="2"/>
  <c r="F261" i="2"/>
  <c r="I261" i="2"/>
  <c r="J261" i="2"/>
  <c r="K261" i="2"/>
  <c r="F260" i="2"/>
  <c r="I260" i="2"/>
  <c r="J260" i="2"/>
  <c r="K260" i="2"/>
  <c r="F259" i="2"/>
  <c r="I259" i="2"/>
  <c r="J259" i="2"/>
  <c r="K259" i="2"/>
  <c r="F258" i="2"/>
  <c r="I258" i="2"/>
  <c r="J258" i="2"/>
  <c r="K258" i="2"/>
  <c r="F257" i="2"/>
  <c r="I257" i="2"/>
  <c r="J257" i="2"/>
  <c r="K257" i="2"/>
  <c r="F256" i="2"/>
  <c r="I256" i="2"/>
  <c r="J256" i="2"/>
  <c r="K256" i="2"/>
  <c r="F255" i="2"/>
  <c r="I255" i="2"/>
  <c r="J255" i="2"/>
  <c r="K255" i="2"/>
  <c r="F254" i="2"/>
  <c r="I254" i="2"/>
  <c r="J254" i="2"/>
  <c r="K254" i="2"/>
  <c r="F253" i="2"/>
  <c r="I253" i="2"/>
  <c r="J253" i="2"/>
  <c r="K253" i="2"/>
  <c r="F252" i="2"/>
  <c r="I252" i="2"/>
  <c r="J252" i="2"/>
  <c r="K252" i="2"/>
  <c r="F251" i="2"/>
  <c r="I251" i="2"/>
  <c r="J251" i="2"/>
  <c r="K251" i="2"/>
  <c r="F250" i="2"/>
  <c r="I250" i="2"/>
  <c r="J250" i="2"/>
  <c r="K250" i="2"/>
  <c r="F249" i="2"/>
  <c r="I249" i="2"/>
  <c r="J249" i="2"/>
  <c r="K249" i="2"/>
  <c r="F248" i="2"/>
  <c r="I248" i="2"/>
  <c r="J248" i="2"/>
  <c r="K248" i="2"/>
  <c r="F247" i="2"/>
  <c r="I247" i="2"/>
  <c r="J247" i="2"/>
  <c r="K247" i="2"/>
  <c r="F246" i="2"/>
  <c r="I246" i="2"/>
  <c r="J246" i="2"/>
  <c r="K246" i="2"/>
  <c r="F245" i="2"/>
  <c r="I245" i="2"/>
  <c r="J245" i="2"/>
  <c r="K245" i="2"/>
  <c r="F244" i="2"/>
  <c r="I244" i="2"/>
  <c r="J244" i="2"/>
  <c r="K244" i="2"/>
  <c r="F243" i="2"/>
  <c r="I243" i="2"/>
  <c r="J243" i="2"/>
  <c r="K243" i="2"/>
  <c r="F242" i="2"/>
  <c r="I242" i="2"/>
  <c r="J242" i="2"/>
  <c r="K242" i="2"/>
  <c r="F241" i="2"/>
  <c r="I241" i="2"/>
  <c r="J241" i="2"/>
  <c r="K241" i="2"/>
  <c r="F240" i="2"/>
  <c r="I240" i="2"/>
  <c r="J240" i="2"/>
  <c r="K240" i="2"/>
  <c r="F239" i="2"/>
  <c r="I239" i="2"/>
  <c r="J239" i="2"/>
  <c r="K239" i="2"/>
  <c r="F238" i="2"/>
  <c r="I238" i="2"/>
  <c r="J238" i="2"/>
  <c r="K238" i="2"/>
  <c r="F237" i="2"/>
  <c r="I237" i="2"/>
  <c r="J237" i="2"/>
  <c r="K237" i="2"/>
  <c r="F236" i="2"/>
  <c r="I236" i="2"/>
  <c r="J236" i="2"/>
  <c r="K236" i="2"/>
  <c r="F235" i="2"/>
  <c r="I235" i="2"/>
  <c r="J235" i="2"/>
  <c r="K235" i="2"/>
  <c r="F234" i="2"/>
  <c r="I234" i="2"/>
  <c r="J234" i="2"/>
  <c r="K234" i="2"/>
  <c r="F233" i="2"/>
  <c r="I233" i="2"/>
  <c r="J233" i="2"/>
  <c r="K233" i="2"/>
  <c r="F232" i="2"/>
  <c r="I232" i="2"/>
  <c r="J232" i="2"/>
  <c r="K232" i="2"/>
  <c r="F231" i="2"/>
  <c r="I231" i="2"/>
  <c r="J231" i="2"/>
  <c r="K231" i="2"/>
  <c r="F230" i="2"/>
  <c r="I230" i="2"/>
  <c r="J230" i="2"/>
  <c r="K230" i="2"/>
  <c r="F229" i="2"/>
  <c r="I229" i="2"/>
  <c r="J229" i="2"/>
  <c r="K229" i="2"/>
  <c r="F228" i="2"/>
  <c r="I228" i="2"/>
  <c r="J228" i="2"/>
  <c r="K228" i="2"/>
  <c r="F227" i="2"/>
  <c r="I227" i="2"/>
  <c r="J227" i="2"/>
  <c r="K227" i="2"/>
  <c r="F226" i="2"/>
  <c r="I226" i="2"/>
  <c r="J226" i="2"/>
  <c r="K226" i="2"/>
  <c r="F225" i="2"/>
  <c r="I225" i="2"/>
  <c r="J225" i="2"/>
  <c r="K225" i="2"/>
  <c r="F224" i="2"/>
  <c r="I224" i="2"/>
  <c r="J224" i="2"/>
  <c r="K224" i="2"/>
  <c r="F223" i="2"/>
  <c r="I223" i="2"/>
  <c r="J223" i="2"/>
  <c r="K223" i="2"/>
  <c r="F222" i="2"/>
  <c r="I222" i="2"/>
  <c r="J222" i="2"/>
  <c r="K222" i="2"/>
  <c r="F221" i="2"/>
  <c r="I221" i="2"/>
  <c r="J221" i="2"/>
  <c r="K221" i="2"/>
  <c r="F220" i="2"/>
  <c r="I220" i="2"/>
  <c r="J220" i="2"/>
  <c r="K220" i="2"/>
  <c r="F219" i="2"/>
  <c r="I219" i="2"/>
  <c r="J219" i="2"/>
  <c r="K219" i="2"/>
  <c r="F218" i="2"/>
  <c r="I218" i="2"/>
  <c r="J218" i="2"/>
  <c r="K218" i="2"/>
  <c r="F217" i="2"/>
  <c r="I217" i="2"/>
  <c r="J217" i="2"/>
  <c r="K217" i="2"/>
  <c r="F216" i="2"/>
  <c r="I216" i="2"/>
  <c r="J216" i="2"/>
  <c r="K216" i="2"/>
  <c r="F215" i="2"/>
  <c r="I215" i="2"/>
  <c r="J215" i="2"/>
  <c r="K215" i="2"/>
  <c r="F214" i="2"/>
  <c r="I214" i="2"/>
  <c r="J214" i="2"/>
  <c r="K214" i="2"/>
  <c r="F213" i="2"/>
  <c r="I213" i="2"/>
  <c r="J213" i="2"/>
  <c r="K213" i="2"/>
  <c r="F212" i="2"/>
  <c r="I212" i="2"/>
  <c r="J212" i="2"/>
  <c r="K212" i="2"/>
  <c r="F211" i="2"/>
  <c r="I211" i="2"/>
  <c r="J211" i="2"/>
  <c r="K211" i="2"/>
  <c r="F210" i="2"/>
  <c r="I210" i="2"/>
  <c r="J210" i="2"/>
  <c r="K210" i="2"/>
  <c r="F209" i="2"/>
  <c r="I209" i="2"/>
  <c r="J209" i="2"/>
  <c r="K209" i="2"/>
  <c r="F208" i="2"/>
  <c r="I208" i="2"/>
  <c r="J208" i="2"/>
  <c r="K208" i="2"/>
  <c r="F207" i="2"/>
  <c r="I207" i="2"/>
  <c r="J207" i="2"/>
  <c r="K207" i="2"/>
  <c r="F206" i="2"/>
  <c r="I206" i="2"/>
  <c r="J206" i="2"/>
  <c r="K206" i="2"/>
  <c r="F205" i="2"/>
  <c r="I205" i="2"/>
  <c r="J205" i="2"/>
  <c r="K205" i="2"/>
  <c r="F204" i="2"/>
  <c r="I204" i="2"/>
  <c r="J204" i="2"/>
  <c r="K204" i="2"/>
  <c r="F203" i="2"/>
  <c r="I203" i="2"/>
  <c r="J203" i="2"/>
  <c r="K203" i="2"/>
  <c r="F202" i="2"/>
  <c r="I202" i="2"/>
  <c r="J202" i="2"/>
  <c r="K202" i="2"/>
  <c r="F201" i="2"/>
  <c r="I201" i="2"/>
  <c r="J201" i="2"/>
  <c r="K201" i="2"/>
  <c r="F200" i="2"/>
  <c r="I200" i="2"/>
  <c r="J200" i="2"/>
  <c r="K200" i="2"/>
  <c r="F199" i="2"/>
  <c r="I199" i="2"/>
  <c r="J199" i="2"/>
  <c r="K199" i="2"/>
  <c r="F198" i="2"/>
  <c r="I198" i="2"/>
  <c r="J198" i="2"/>
  <c r="K198" i="2"/>
  <c r="F197" i="2"/>
  <c r="I197" i="2"/>
  <c r="J197" i="2"/>
  <c r="K197" i="2"/>
  <c r="F196" i="2"/>
  <c r="I196" i="2"/>
  <c r="J196" i="2"/>
  <c r="K196" i="2"/>
  <c r="F195" i="2"/>
  <c r="I195" i="2"/>
  <c r="J195" i="2"/>
  <c r="K195" i="2"/>
  <c r="F194" i="2"/>
  <c r="I194" i="2"/>
  <c r="J194" i="2"/>
  <c r="K194" i="2"/>
  <c r="F193" i="2"/>
  <c r="I193" i="2"/>
  <c r="J193" i="2"/>
  <c r="K193" i="2"/>
  <c r="F192" i="2"/>
  <c r="I192" i="2"/>
  <c r="J192" i="2"/>
  <c r="K192" i="2"/>
  <c r="F191" i="2"/>
  <c r="I191" i="2"/>
  <c r="J191" i="2"/>
  <c r="K191" i="2"/>
  <c r="F190" i="2"/>
  <c r="I190" i="2"/>
  <c r="J190" i="2"/>
  <c r="K190" i="2"/>
  <c r="F189" i="2"/>
  <c r="I189" i="2"/>
  <c r="J189" i="2"/>
  <c r="K189" i="2"/>
  <c r="F188" i="2"/>
  <c r="I188" i="2"/>
  <c r="J188" i="2"/>
  <c r="K188" i="2"/>
  <c r="F187" i="2"/>
  <c r="I187" i="2"/>
  <c r="J187" i="2"/>
  <c r="K187" i="2"/>
  <c r="F186" i="2"/>
  <c r="I186" i="2"/>
  <c r="J186" i="2"/>
  <c r="K186" i="2"/>
  <c r="F185" i="2"/>
  <c r="I185" i="2"/>
  <c r="J185" i="2"/>
  <c r="K185" i="2"/>
  <c r="F184" i="2"/>
  <c r="I184" i="2"/>
  <c r="J184" i="2"/>
  <c r="K184" i="2"/>
  <c r="F183" i="2"/>
  <c r="I183" i="2"/>
  <c r="J183" i="2"/>
  <c r="K183" i="2"/>
  <c r="F182" i="2"/>
  <c r="I182" i="2"/>
  <c r="J182" i="2"/>
  <c r="K182" i="2"/>
  <c r="F181" i="2"/>
  <c r="I181" i="2"/>
  <c r="J181" i="2"/>
  <c r="K181" i="2"/>
  <c r="F180" i="2"/>
  <c r="I180" i="2"/>
  <c r="J180" i="2"/>
  <c r="K180" i="2"/>
  <c r="F179" i="2"/>
  <c r="I179" i="2"/>
  <c r="J179" i="2"/>
  <c r="K179" i="2"/>
  <c r="F178" i="2"/>
  <c r="I178" i="2"/>
  <c r="J178" i="2"/>
  <c r="K178" i="2"/>
  <c r="F177" i="2"/>
  <c r="I177" i="2"/>
  <c r="J177" i="2"/>
  <c r="K177" i="2"/>
  <c r="F176" i="2"/>
  <c r="I176" i="2"/>
  <c r="J176" i="2"/>
  <c r="K176" i="2"/>
  <c r="F175" i="2"/>
  <c r="I175" i="2"/>
  <c r="J175" i="2"/>
  <c r="K175" i="2"/>
  <c r="F174" i="2"/>
  <c r="I174" i="2"/>
  <c r="J174" i="2"/>
  <c r="K174" i="2"/>
  <c r="F173" i="2"/>
  <c r="I173" i="2"/>
  <c r="J173" i="2"/>
  <c r="K173" i="2"/>
  <c r="F172" i="2"/>
  <c r="I172" i="2"/>
  <c r="J172" i="2"/>
  <c r="K172" i="2"/>
  <c r="F171" i="2"/>
  <c r="I171" i="2"/>
  <c r="J171" i="2"/>
  <c r="K171" i="2"/>
  <c r="F170" i="2"/>
  <c r="I170" i="2"/>
  <c r="J170" i="2"/>
  <c r="K170" i="2"/>
  <c r="F169" i="2"/>
  <c r="I169" i="2"/>
  <c r="J169" i="2"/>
  <c r="K169" i="2"/>
  <c r="F168" i="2"/>
  <c r="I168" i="2"/>
  <c r="J168" i="2"/>
  <c r="K168" i="2"/>
  <c r="F167" i="2"/>
  <c r="I167" i="2"/>
  <c r="J167" i="2"/>
  <c r="K167" i="2"/>
  <c r="F166" i="2"/>
  <c r="I166" i="2"/>
  <c r="J166" i="2"/>
  <c r="K166" i="2"/>
  <c r="F165" i="2"/>
  <c r="I165" i="2"/>
  <c r="J165" i="2"/>
  <c r="K165" i="2"/>
  <c r="F164" i="2"/>
  <c r="I164" i="2"/>
  <c r="J164" i="2"/>
  <c r="K164" i="2"/>
  <c r="F163" i="2"/>
  <c r="I163" i="2"/>
  <c r="J163" i="2"/>
  <c r="K163" i="2"/>
  <c r="F162" i="2"/>
  <c r="I162" i="2"/>
  <c r="J162" i="2"/>
  <c r="K162" i="2"/>
  <c r="F161" i="2"/>
  <c r="I161" i="2"/>
  <c r="J161" i="2"/>
  <c r="K161" i="2"/>
  <c r="F160" i="2"/>
  <c r="I160" i="2"/>
  <c r="J160" i="2"/>
  <c r="K160" i="2"/>
  <c r="F159" i="2"/>
  <c r="I159" i="2"/>
  <c r="J159" i="2"/>
  <c r="K159" i="2"/>
  <c r="F158" i="2"/>
  <c r="I158" i="2"/>
  <c r="J158" i="2"/>
  <c r="K158" i="2"/>
  <c r="F157" i="2"/>
  <c r="I157" i="2"/>
  <c r="J157" i="2"/>
  <c r="K157" i="2"/>
  <c r="F156" i="2"/>
  <c r="I156" i="2"/>
  <c r="J156" i="2"/>
  <c r="K156" i="2"/>
  <c r="F155" i="2"/>
  <c r="I155" i="2"/>
  <c r="J155" i="2"/>
  <c r="K155" i="2"/>
  <c r="F154" i="2"/>
  <c r="I154" i="2"/>
  <c r="J154" i="2"/>
  <c r="K154" i="2"/>
  <c r="F153" i="2"/>
  <c r="I153" i="2"/>
  <c r="J153" i="2"/>
  <c r="K153" i="2"/>
  <c r="F152" i="2"/>
  <c r="I152" i="2"/>
  <c r="J152" i="2"/>
  <c r="K152" i="2"/>
  <c r="F151" i="2"/>
  <c r="I151" i="2"/>
  <c r="J151" i="2"/>
  <c r="K151" i="2"/>
  <c r="F150" i="2"/>
  <c r="I150" i="2"/>
  <c r="J150" i="2"/>
  <c r="K150" i="2"/>
  <c r="F149" i="2"/>
  <c r="I149" i="2"/>
  <c r="J149" i="2"/>
  <c r="K149" i="2"/>
  <c r="F148" i="2"/>
  <c r="I148" i="2"/>
  <c r="J148" i="2"/>
  <c r="K148" i="2"/>
  <c r="F147" i="2"/>
  <c r="I147" i="2"/>
  <c r="J147" i="2"/>
  <c r="K147" i="2"/>
  <c r="F146" i="2"/>
  <c r="I146" i="2"/>
  <c r="J146" i="2"/>
  <c r="K146" i="2"/>
  <c r="F145" i="2"/>
  <c r="I145" i="2"/>
  <c r="J145" i="2"/>
  <c r="K145" i="2"/>
  <c r="F144" i="2"/>
  <c r="I144" i="2"/>
  <c r="J144" i="2"/>
  <c r="K144" i="2"/>
  <c r="F143" i="2"/>
  <c r="I143" i="2"/>
  <c r="J143" i="2"/>
  <c r="K143" i="2"/>
  <c r="F142" i="2"/>
  <c r="I142" i="2"/>
  <c r="J142" i="2"/>
  <c r="K142" i="2"/>
  <c r="F141" i="2"/>
  <c r="I141" i="2"/>
  <c r="J141" i="2"/>
  <c r="K141" i="2"/>
  <c r="F140" i="2"/>
  <c r="I140" i="2"/>
  <c r="J140" i="2"/>
  <c r="K140" i="2"/>
  <c r="F139" i="2"/>
  <c r="I139" i="2"/>
  <c r="J139" i="2"/>
  <c r="K139" i="2"/>
  <c r="F138" i="2"/>
  <c r="I138" i="2"/>
  <c r="J138" i="2"/>
  <c r="K138" i="2"/>
  <c r="F137" i="2"/>
  <c r="I137" i="2"/>
  <c r="J137" i="2"/>
  <c r="K137" i="2"/>
  <c r="F136" i="2"/>
  <c r="I136" i="2"/>
  <c r="J136" i="2"/>
  <c r="K136" i="2"/>
  <c r="F135" i="2"/>
  <c r="I135" i="2"/>
  <c r="J135" i="2"/>
  <c r="K135" i="2"/>
  <c r="F134" i="2"/>
  <c r="I134" i="2"/>
  <c r="J134" i="2"/>
  <c r="K134" i="2"/>
  <c r="F133" i="2"/>
  <c r="I133" i="2"/>
  <c r="J133" i="2"/>
  <c r="K133" i="2"/>
  <c r="F132" i="2"/>
  <c r="I132" i="2"/>
  <c r="J132" i="2"/>
  <c r="K132" i="2"/>
  <c r="F131" i="2"/>
  <c r="I131" i="2"/>
  <c r="J131" i="2"/>
  <c r="K131" i="2"/>
  <c r="F130" i="2"/>
  <c r="I130" i="2"/>
  <c r="J130" i="2"/>
  <c r="K130" i="2"/>
  <c r="F129" i="2"/>
  <c r="I129" i="2"/>
  <c r="J129" i="2"/>
  <c r="K129" i="2"/>
  <c r="F128" i="2"/>
  <c r="I128" i="2"/>
  <c r="J128" i="2"/>
  <c r="K128" i="2"/>
  <c r="F127" i="2"/>
  <c r="I127" i="2"/>
  <c r="J127" i="2"/>
  <c r="K127" i="2"/>
  <c r="F126" i="2"/>
  <c r="I126" i="2"/>
  <c r="J126" i="2"/>
  <c r="K126" i="2"/>
  <c r="F125" i="2"/>
  <c r="I125" i="2"/>
  <c r="J125" i="2"/>
  <c r="K125" i="2"/>
  <c r="F124" i="2"/>
  <c r="I124" i="2"/>
  <c r="J124" i="2"/>
  <c r="K124" i="2"/>
  <c r="F123" i="2"/>
  <c r="I123" i="2"/>
  <c r="J123" i="2"/>
  <c r="K123" i="2"/>
  <c r="F122" i="2"/>
  <c r="I122" i="2"/>
  <c r="J122" i="2"/>
  <c r="K122" i="2"/>
  <c r="F121" i="2"/>
  <c r="I121" i="2"/>
  <c r="J121" i="2"/>
  <c r="K121" i="2"/>
  <c r="F120" i="2"/>
  <c r="I120" i="2"/>
  <c r="J120" i="2"/>
  <c r="K120" i="2"/>
  <c r="F119" i="2"/>
  <c r="I119" i="2"/>
  <c r="J119" i="2"/>
  <c r="K119" i="2"/>
  <c r="F118" i="2"/>
  <c r="I118" i="2"/>
  <c r="J118" i="2"/>
  <c r="K118" i="2"/>
  <c r="F117" i="2"/>
  <c r="I117" i="2"/>
  <c r="J117" i="2"/>
  <c r="K117" i="2"/>
  <c r="F116" i="2"/>
  <c r="I116" i="2"/>
  <c r="J116" i="2"/>
  <c r="K116" i="2"/>
  <c r="F115" i="2"/>
  <c r="I115" i="2"/>
  <c r="J115" i="2"/>
  <c r="K115" i="2"/>
  <c r="F114" i="2"/>
  <c r="I114" i="2"/>
  <c r="J114" i="2"/>
  <c r="K114" i="2"/>
  <c r="F113" i="2"/>
  <c r="I113" i="2"/>
  <c r="J113" i="2"/>
  <c r="K113" i="2"/>
  <c r="F112" i="2"/>
  <c r="I112" i="2"/>
  <c r="J112" i="2"/>
  <c r="K112" i="2"/>
  <c r="F111" i="2"/>
  <c r="I111" i="2"/>
  <c r="J111" i="2"/>
  <c r="K111" i="2"/>
  <c r="F110" i="2"/>
  <c r="I110" i="2"/>
  <c r="J110" i="2"/>
  <c r="K110" i="2"/>
  <c r="F109" i="2"/>
  <c r="I109" i="2"/>
  <c r="J109" i="2"/>
  <c r="K109" i="2"/>
  <c r="F108" i="2"/>
  <c r="I108" i="2"/>
  <c r="J108" i="2"/>
  <c r="K108" i="2"/>
  <c r="F107" i="2"/>
  <c r="I107" i="2"/>
  <c r="J107" i="2"/>
  <c r="K107" i="2"/>
  <c r="F106" i="2"/>
  <c r="I106" i="2"/>
  <c r="J106" i="2"/>
  <c r="K106" i="2"/>
  <c r="F105" i="2"/>
  <c r="I105" i="2"/>
  <c r="J105" i="2"/>
  <c r="K105" i="2"/>
  <c r="F104" i="2"/>
  <c r="I104" i="2"/>
  <c r="J104" i="2"/>
  <c r="K104" i="2"/>
  <c r="F103" i="2"/>
  <c r="I103" i="2"/>
  <c r="J103" i="2"/>
  <c r="K103" i="2"/>
  <c r="F102" i="2"/>
  <c r="I102" i="2"/>
  <c r="J102" i="2"/>
  <c r="K102" i="2"/>
  <c r="F101" i="2"/>
  <c r="I101" i="2"/>
  <c r="J101" i="2"/>
  <c r="K101" i="2"/>
  <c r="F100" i="2"/>
  <c r="I100" i="2"/>
  <c r="J100" i="2"/>
  <c r="K100" i="2"/>
  <c r="F99" i="2"/>
  <c r="I99" i="2"/>
  <c r="J99" i="2"/>
  <c r="K99" i="2"/>
  <c r="F98" i="2"/>
  <c r="I98" i="2"/>
  <c r="J98" i="2"/>
  <c r="K98" i="2"/>
  <c r="F97" i="2"/>
  <c r="I97" i="2"/>
  <c r="J97" i="2"/>
  <c r="K97" i="2"/>
  <c r="F96" i="2"/>
  <c r="I96" i="2"/>
  <c r="J96" i="2"/>
  <c r="K96" i="2"/>
  <c r="F95" i="2"/>
  <c r="I95" i="2"/>
  <c r="J95" i="2"/>
  <c r="K95" i="2"/>
  <c r="F94" i="2"/>
  <c r="I94" i="2"/>
  <c r="J94" i="2"/>
  <c r="K94" i="2"/>
  <c r="F93" i="2"/>
  <c r="I93" i="2"/>
  <c r="J93" i="2"/>
  <c r="K93" i="2"/>
  <c r="F92" i="2"/>
  <c r="I92" i="2"/>
  <c r="J92" i="2"/>
  <c r="K92" i="2"/>
  <c r="F91" i="2"/>
  <c r="I91" i="2"/>
  <c r="J91" i="2"/>
  <c r="K91" i="2"/>
  <c r="F90" i="2"/>
  <c r="I90" i="2"/>
  <c r="J90" i="2"/>
  <c r="K90" i="2"/>
  <c r="F89" i="2"/>
  <c r="I89" i="2"/>
  <c r="J89" i="2"/>
  <c r="K89" i="2"/>
  <c r="F88" i="2"/>
  <c r="I88" i="2"/>
  <c r="J88" i="2"/>
  <c r="K88" i="2"/>
  <c r="F87" i="2"/>
  <c r="I87" i="2"/>
  <c r="J87" i="2"/>
  <c r="K87" i="2"/>
  <c r="F86" i="2"/>
  <c r="I86" i="2"/>
  <c r="J86" i="2"/>
  <c r="K86" i="2"/>
  <c r="F85" i="2"/>
  <c r="I85" i="2"/>
  <c r="J85" i="2"/>
  <c r="K85" i="2"/>
  <c r="F84" i="2"/>
  <c r="I84" i="2"/>
  <c r="J84" i="2"/>
  <c r="K84" i="2"/>
  <c r="F83" i="2"/>
  <c r="I83" i="2"/>
  <c r="J83" i="2"/>
  <c r="K83" i="2"/>
  <c r="F82" i="2"/>
  <c r="I82" i="2"/>
  <c r="J82" i="2"/>
  <c r="K82" i="2"/>
  <c r="F81" i="2"/>
  <c r="I81" i="2"/>
  <c r="J81" i="2"/>
  <c r="K81" i="2"/>
  <c r="F80" i="2"/>
  <c r="I80" i="2"/>
  <c r="J80" i="2"/>
  <c r="K80" i="2"/>
  <c r="F79" i="2"/>
  <c r="I79" i="2"/>
  <c r="J79" i="2"/>
  <c r="K79" i="2"/>
  <c r="F78" i="2"/>
  <c r="I78" i="2"/>
  <c r="J78" i="2"/>
  <c r="K78" i="2"/>
  <c r="F77" i="2"/>
  <c r="I77" i="2"/>
  <c r="J77" i="2"/>
  <c r="K77" i="2"/>
  <c r="F76" i="2"/>
  <c r="I76" i="2"/>
  <c r="J76" i="2"/>
  <c r="K76" i="2"/>
  <c r="F75" i="2"/>
  <c r="I75" i="2"/>
  <c r="J75" i="2"/>
  <c r="K75" i="2"/>
  <c r="F74" i="2"/>
  <c r="I74" i="2"/>
  <c r="J74" i="2"/>
  <c r="K74" i="2"/>
  <c r="F73" i="2"/>
  <c r="I73" i="2"/>
  <c r="J73" i="2"/>
  <c r="K73" i="2"/>
  <c r="F72" i="2"/>
  <c r="I72" i="2"/>
  <c r="J72" i="2"/>
  <c r="K72" i="2"/>
  <c r="F71" i="2"/>
  <c r="I71" i="2"/>
  <c r="J71" i="2"/>
  <c r="K71" i="2"/>
  <c r="F70" i="2"/>
  <c r="I70" i="2"/>
  <c r="J70" i="2"/>
  <c r="K70" i="2"/>
  <c r="F69" i="2"/>
  <c r="I69" i="2"/>
  <c r="J69" i="2"/>
  <c r="K69" i="2"/>
  <c r="F68" i="2"/>
  <c r="I68" i="2"/>
  <c r="J68" i="2"/>
  <c r="K68" i="2"/>
  <c r="F67" i="2"/>
  <c r="I67" i="2"/>
  <c r="J67" i="2"/>
  <c r="K67" i="2"/>
  <c r="F66" i="2"/>
  <c r="I66" i="2"/>
  <c r="J66" i="2"/>
  <c r="K66" i="2"/>
  <c r="F65" i="2"/>
  <c r="I65" i="2"/>
  <c r="J65" i="2"/>
  <c r="K65" i="2"/>
  <c r="F64" i="2"/>
  <c r="I64" i="2"/>
  <c r="J64" i="2"/>
  <c r="K64" i="2"/>
  <c r="F63" i="2"/>
  <c r="I63" i="2"/>
  <c r="J63" i="2"/>
  <c r="K63" i="2"/>
  <c r="F62" i="2"/>
  <c r="I62" i="2"/>
  <c r="J62" i="2"/>
  <c r="K62" i="2"/>
  <c r="F61" i="2"/>
  <c r="I61" i="2"/>
  <c r="J61" i="2"/>
  <c r="K61" i="2"/>
  <c r="F60" i="2"/>
  <c r="I60" i="2"/>
  <c r="J60" i="2"/>
  <c r="K60" i="2"/>
  <c r="F59" i="2"/>
  <c r="I59" i="2"/>
  <c r="J59" i="2"/>
  <c r="K59" i="2"/>
  <c r="F58" i="2"/>
  <c r="I58" i="2"/>
  <c r="J58" i="2"/>
  <c r="K58" i="2"/>
  <c r="F57" i="2"/>
  <c r="I57" i="2"/>
  <c r="J57" i="2"/>
  <c r="K57" i="2"/>
  <c r="F56" i="2"/>
  <c r="I56" i="2"/>
  <c r="J56" i="2"/>
  <c r="K56" i="2"/>
  <c r="F55" i="2"/>
  <c r="I55" i="2"/>
  <c r="J55" i="2"/>
  <c r="K55" i="2"/>
  <c r="F54" i="2"/>
  <c r="I54" i="2"/>
  <c r="J54" i="2"/>
  <c r="K54" i="2"/>
  <c r="F53" i="2"/>
  <c r="I53" i="2"/>
  <c r="J53" i="2"/>
  <c r="K53" i="2"/>
  <c r="F52" i="2"/>
  <c r="I52" i="2"/>
  <c r="J52" i="2"/>
  <c r="K52" i="2"/>
  <c r="F51" i="2"/>
  <c r="I51" i="2"/>
  <c r="J51" i="2"/>
  <c r="K51" i="2"/>
  <c r="F50" i="2"/>
  <c r="I50" i="2"/>
  <c r="J50" i="2"/>
  <c r="K50" i="2"/>
  <c r="F49" i="2"/>
  <c r="I49" i="2"/>
  <c r="J49" i="2"/>
  <c r="K49" i="2"/>
  <c r="F48" i="2"/>
  <c r="I48" i="2"/>
  <c r="J48" i="2"/>
  <c r="K48" i="2"/>
  <c r="F47" i="2"/>
  <c r="I47" i="2"/>
  <c r="J47" i="2"/>
  <c r="K47" i="2"/>
  <c r="F46" i="2"/>
  <c r="I46" i="2"/>
  <c r="J46" i="2"/>
  <c r="K46" i="2"/>
  <c r="F45" i="2"/>
  <c r="I45" i="2"/>
  <c r="J45" i="2"/>
  <c r="K45" i="2"/>
  <c r="F44" i="2"/>
  <c r="I44" i="2"/>
  <c r="J44" i="2"/>
  <c r="K44" i="2"/>
  <c r="F43" i="2"/>
  <c r="I43" i="2"/>
  <c r="J43" i="2"/>
  <c r="K43" i="2"/>
  <c r="F42" i="2"/>
  <c r="I42" i="2"/>
  <c r="J42" i="2"/>
  <c r="K42" i="2"/>
  <c r="F41" i="2"/>
  <c r="I41" i="2"/>
  <c r="J41" i="2"/>
  <c r="K41" i="2"/>
  <c r="F40" i="2"/>
  <c r="I40" i="2"/>
  <c r="J40" i="2"/>
  <c r="K40" i="2"/>
  <c r="F39" i="2"/>
  <c r="I39" i="2"/>
  <c r="J39" i="2"/>
  <c r="K39" i="2"/>
  <c r="F38" i="2"/>
  <c r="I38" i="2"/>
  <c r="J38" i="2"/>
  <c r="K38" i="2"/>
  <c r="I37" i="2"/>
  <c r="J37" i="2"/>
  <c r="K37" i="2"/>
  <c r="I36" i="2"/>
  <c r="J36" i="2"/>
  <c r="K36" i="2"/>
  <c r="I35" i="2"/>
  <c r="J35" i="2"/>
  <c r="K35" i="2"/>
  <c r="I34" i="2"/>
  <c r="J34" i="2"/>
  <c r="K34" i="2"/>
  <c r="I33" i="2"/>
  <c r="J33" i="2"/>
  <c r="K33" i="2"/>
  <c r="I32" i="2"/>
  <c r="J32" i="2"/>
  <c r="K32" i="2"/>
  <c r="I31" i="2"/>
  <c r="J31" i="2"/>
  <c r="K31" i="2"/>
  <c r="I30" i="2"/>
  <c r="J30" i="2"/>
  <c r="K30" i="2"/>
  <c r="I29" i="2"/>
  <c r="J29" i="2"/>
  <c r="K29" i="2"/>
  <c r="I28" i="2"/>
  <c r="J28" i="2"/>
  <c r="K28" i="2"/>
  <c r="I27" i="2"/>
  <c r="J27" i="2"/>
  <c r="K27" i="2"/>
  <c r="I26" i="2"/>
  <c r="J26" i="2"/>
  <c r="K26" i="2"/>
  <c r="I25" i="2"/>
  <c r="J25" i="2"/>
  <c r="K25" i="2"/>
  <c r="I24" i="2"/>
  <c r="J24" i="2"/>
  <c r="K24" i="2"/>
  <c r="I23" i="2"/>
  <c r="J23" i="2"/>
  <c r="K23" i="2"/>
  <c r="I22" i="2"/>
  <c r="J22" i="2"/>
  <c r="K22" i="2"/>
  <c r="I21" i="2"/>
  <c r="J21" i="2"/>
  <c r="K21" i="2"/>
  <c r="I20" i="2"/>
  <c r="J20" i="2"/>
  <c r="K20" i="2"/>
  <c r="I19" i="2"/>
  <c r="J19" i="2"/>
  <c r="K19" i="2"/>
  <c r="I18" i="2"/>
  <c r="J18" i="2"/>
  <c r="K18" i="2"/>
  <c r="I17" i="2"/>
  <c r="J17" i="2"/>
  <c r="K17" i="2"/>
  <c r="I16" i="2"/>
  <c r="J16" i="2"/>
  <c r="K16" i="2"/>
  <c r="I15" i="2"/>
  <c r="J15" i="2"/>
  <c r="K15" i="2"/>
  <c r="I14" i="2"/>
  <c r="J14" i="2"/>
  <c r="K14" i="2"/>
  <c r="I13" i="2"/>
  <c r="J13" i="2"/>
  <c r="K13" i="2"/>
  <c r="I12" i="2"/>
  <c r="J12" i="2"/>
  <c r="K12" i="2"/>
  <c r="I11" i="2"/>
  <c r="J11" i="2"/>
  <c r="K11" i="2"/>
  <c r="I10" i="2"/>
  <c r="K10" i="2"/>
  <c r="I9" i="2"/>
  <c r="J9" i="2"/>
  <c r="K9" i="2"/>
  <c r="I8" i="2"/>
  <c r="J8" i="2"/>
  <c r="K8" i="2"/>
  <c r="I7" i="2"/>
  <c r="J7" i="2"/>
  <c r="K7" i="2"/>
  <c r="I6" i="2"/>
  <c r="J6" i="2"/>
  <c r="K6" i="2"/>
  <c r="J5" i="2"/>
  <c r="K5" i="2"/>
  <c r="I4" i="2"/>
  <c r="J4" i="2"/>
  <c r="K4" i="2"/>
  <c r="I3" i="2"/>
  <c r="J3" i="2"/>
  <c r="K3" i="2"/>
  <c r="I2" i="2"/>
  <c r="J2" i="2"/>
  <c r="K2" i="2"/>
</calcChain>
</file>

<file path=xl/sharedStrings.xml><?xml version="1.0" encoding="utf-8"?>
<sst xmlns="http://schemas.openxmlformats.org/spreadsheetml/2006/main" count="13068" uniqueCount="339">
  <si>
    <t>no</t>
  </si>
  <si>
    <t>sampling</t>
  </si>
  <si>
    <t>planktotron</t>
  </si>
  <si>
    <t>date</t>
  </si>
  <si>
    <t>2019-1501</t>
  </si>
  <si>
    <t>2019-1502</t>
  </si>
  <si>
    <t>2019-1503</t>
  </si>
  <si>
    <t>2019-1504</t>
  </si>
  <si>
    <t>2019-1505</t>
  </si>
  <si>
    <t>2019-1506</t>
  </si>
  <si>
    <t>2019-1507</t>
  </si>
  <si>
    <t>2019-1508</t>
  </si>
  <si>
    <t>2019-1509</t>
  </si>
  <si>
    <t>2019-1510</t>
  </si>
  <si>
    <t>2019-1511</t>
  </si>
  <si>
    <t>2019-1512</t>
  </si>
  <si>
    <t>2019-1513</t>
  </si>
  <si>
    <t>2019-1514</t>
  </si>
  <si>
    <t>2019-1515</t>
  </si>
  <si>
    <t>2019-1516</t>
  </si>
  <si>
    <t>2019-1517</t>
  </si>
  <si>
    <t>2019-1518</t>
  </si>
  <si>
    <t>2019-1519</t>
  </si>
  <si>
    <t>2019-1520</t>
  </si>
  <si>
    <t>2019-1521</t>
  </si>
  <si>
    <t>2019-1522</t>
  </si>
  <si>
    <t>2019-1523</t>
  </si>
  <si>
    <t>2019-1524</t>
  </si>
  <si>
    <t>2019-1525</t>
  </si>
  <si>
    <t>2019-1526</t>
  </si>
  <si>
    <t>2019-1527</t>
  </si>
  <si>
    <t>2019-1528</t>
  </si>
  <si>
    <t>2019-1529</t>
  </si>
  <si>
    <t>2019-1530</t>
  </si>
  <si>
    <t>2019-1531</t>
  </si>
  <si>
    <t>2019-1532</t>
  </si>
  <si>
    <t>2019-1533</t>
  </si>
  <si>
    <t>2019-1534</t>
  </si>
  <si>
    <t>2019-1535</t>
  </si>
  <si>
    <t>2019-1536</t>
  </si>
  <si>
    <t>2019-1537</t>
  </si>
  <si>
    <t>2019-1538</t>
  </si>
  <si>
    <t>2019-1539</t>
  </si>
  <si>
    <t>2019-1540</t>
  </si>
  <si>
    <t>2019-1541</t>
  </si>
  <si>
    <t>2019-1542</t>
  </si>
  <si>
    <t>2019-1543</t>
  </si>
  <si>
    <t>2019-1544</t>
  </si>
  <si>
    <t>2019-1545</t>
  </si>
  <si>
    <t>2019-1546</t>
  </si>
  <si>
    <t>2019-1547</t>
  </si>
  <si>
    <t>2019-1548</t>
  </si>
  <si>
    <t>2019-1549</t>
  </si>
  <si>
    <t>2019-1550</t>
  </si>
  <si>
    <t>2019-1551</t>
  </si>
  <si>
    <t>2019-1552</t>
  </si>
  <si>
    <t>2019-1553</t>
  </si>
  <si>
    <t>2019-1554</t>
  </si>
  <si>
    <t>2019-1555</t>
  </si>
  <si>
    <t>2019-1556</t>
  </si>
  <si>
    <t>2019-1557</t>
  </si>
  <si>
    <t>2019-1558</t>
  </si>
  <si>
    <t>2019-1559</t>
  </si>
  <si>
    <t>2019-1560</t>
  </si>
  <si>
    <t>2019-1561</t>
  </si>
  <si>
    <t>2019-1562</t>
  </si>
  <si>
    <t>2019-1563</t>
  </si>
  <si>
    <t>2019-1564</t>
  </si>
  <si>
    <t>2019-1565</t>
  </si>
  <si>
    <t>2019-1566</t>
  </si>
  <si>
    <t>2019-1567</t>
  </si>
  <si>
    <t>2019-1568</t>
  </si>
  <si>
    <t>2019-1569</t>
  </si>
  <si>
    <t>2019-1570</t>
  </si>
  <si>
    <t>2019-1571</t>
  </si>
  <si>
    <t>2019-1572</t>
  </si>
  <si>
    <t>2019-1573</t>
  </si>
  <si>
    <t>2019-1574</t>
  </si>
  <si>
    <t>2019-1575</t>
  </si>
  <si>
    <t>2019-1576</t>
  </si>
  <si>
    <t>2019-1577</t>
  </si>
  <si>
    <t>2019-1578</t>
  </si>
  <si>
    <t>2019-1579</t>
  </si>
  <si>
    <t>2019-1580</t>
  </si>
  <si>
    <t>2019-1581</t>
  </si>
  <si>
    <t>2019-1582</t>
  </si>
  <si>
    <t>2019-1583</t>
  </si>
  <si>
    <t>2019-1584</t>
  </si>
  <si>
    <t>2019-1586</t>
  </si>
  <si>
    <t>2019-1587</t>
  </si>
  <si>
    <t>2019-1588</t>
  </si>
  <si>
    <t>2019-1589</t>
  </si>
  <si>
    <t>2019-1590</t>
  </si>
  <si>
    <t>2019-1591</t>
  </si>
  <si>
    <t>2019-1592</t>
  </si>
  <si>
    <t>2019-1593</t>
  </si>
  <si>
    <t>2019-1594</t>
  </si>
  <si>
    <t>2019-1595</t>
  </si>
  <si>
    <t>2019-1596</t>
  </si>
  <si>
    <t>2019-1597</t>
  </si>
  <si>
    <t>2019-1598</t>
  </si>
  <si>
    <t>2019-1599</t>
  </si>
  <si>
    <t>2019-1600</t>
  </si>
  <si>
    <t>2019-1601</t>
  </si>
  <si>
    <t>2019-1602</t>
  </si>
  <si>
    <t>2019-1603</t>
  </si>
  <si>
    <t>2019-1604</t>
  </si>
  <si>
    <t>2019-1605</t>
  </si>
  <si>
    <t>2019-1606</t>
  </si>
  <si>
    <t>2019-1607</t>
  </si>
  <si>
    <t>2019-1608</t>
  </si>
  <si>
    <t>2019-1609</t>
  </si>
  <si>
    <t>2019-1610</t>
  </si>
  <si>
    <t>2019-1611</t>
  </si>
  <si>
    <t>2019-1612</t>
  </si>
  <si>
    <t>2019-1613</t>
  </si>
  <si>
    <t>2019-1614</t>
  </si>
  <si>
    <t>2019-1615</t>
  </si>
  <si>
    <t>2019-1616</t>
  </si>
  <si>
    <t>2019-1617</t>
  </si>
  <si>
    <t>2019-1618</t>
  </si>
  <si>
    <t>2019-1619</t>
  </si>
  <si>
    <t>2019-1620</t>
  </si>
  <si>
    <t>2019-1621</t>
  </si>
  <si>
    <t>2019-1622</t>
  </si>
  <si>
    <t>2019-1623</t>
  </si>
  <si>
    <t>2019-1624</t>
  </si>
  <si>
    <t>2019-1625</t>
  </si>
  <si>
    <t>2019-1626</t>
  </si>
  <si>
    <t>2019-1627</t>
  </si>
  <si>
    <t>2019-1628</t>
  </si>
  <si>
    <t>2019-1629</t>
  </si>
  <si>
    <t>2019-1630</t>
  </si>
  <si>
    <t>2019-1631</t>
  </si>
  <si>
    <t>2019-1632</t>
  </si>
  <si>
    <t>2019-1633</t>
  </si>
  <si>
    <t>2019-1634</t>
  </si>
  <si>
    <t>2019-1635</t>
  </si>
  <si>
    <t>2019-1636</t>
  </si>
  <si>
    <t>2019-1637</t>
  </si>
  <si>
    <t>2019-1638</t>
  </si>
  <si>
    <t>2019-1639</t>
  </si>
  <si>
    <t>2019-1640</t>
  </si>
  <si>
    <t>2019-1641</t>
  </si>
  <si>
    <t>2019-1642</t>
  </si>
  <si>
    <t>2019-1643</t>
  </si>
  <si>
    <t>2019-1644</t>
  </si>
  <si>
    <t>2019-1645</t>
  </si>
  <si>
    <t>2019-1646</t>
  </si>
  <si>
    <t>2019-1647</t>
  </si>
  <si>
    <t>2019-1648</t>
  </si>
  <si>
    <t>2019-1649</t>
  </si>
  <si>
    <t>2019-1650</t>
  </si>
  <si>
    <t>2019-1651</t>
  </si>
  <si>
    <t>2019-1652</t>
  </si>
  <si>
    <t>2019-1653</t>
  </si>
  <si>
    <t>2019-1654</t>
  </si>
  <si>
    <t>2019-1655</t>
  </si>
  <si>
    <t>2019-1656</t>
  </si>
  <si>
    <t>2019-1657</t>
  </si>
  <si>
    <t>2019-1658</t>
  </si>
  <si>
    <t>2019-1659</t>
  </si>
  <si>
    <t>2019-1660</t>
  </si>
  <si>
    <t>2019-1661</t>
  </si>
  <si>
    <t>2019-1662</t>
  </si>
  <si>
    <t>2019-1663</t>
  </si>
  <si>
    <t>2019-1664</t>
  </si>
  <si>
    <t>2019-1665</t>
  </si>
  <si>
    <t>2019-1666</t>
  </si>
  <si>
    <t>2019-1667</t>
  </si>
  <si>
    <t>2019-1668</t>
  </si>
  <si>
    <t>2019-1669</t>
  </si>
  <si>
    <t>2019-1670</t>
  </si>
  <si>
    <t>2019-1671</t>
  </si>
  <si>
    <t>2019-1672</t>
  </si>
  <si>
    <t>2019-1673</t>
  </si>
  <si>
    <t>2019-1674</t>
  </si>
  <si>
    <t>2019-1675</t>
  </si>
  <si>
    <t>2019-1676</t>
  </si>
  <si>
    <t>2019-1677</t>
  </si>
  <si>
    <t>2019-1678</t>
  </si>
  <si>
    <t>2019-1679</t>
  </si>
  <si>
    <t>2019-1680</t>
  </si>
  <si>
    <t>2019-1681</t>
  </si>
  <si>
    <t>2019-1682</t>
  </si>
  <si>
    <t>2019-1683</t>
  </si>
  <si>
    <t>2019-1684</t>
  </si>
  <si>
    <t>2019-1685</t>
  </si>
  <si>
    <t>2019-1686</t>
  </si>
  <si>
    <t>2019-1687</t>
  </si>
  <si>
    <t>2019-1688</t>
  </si>
  <si>
    <t>2019-1689</t>
  </si>
  <si>
    <t>2019-1690</t>
  </si>
  <si>
    <t>2019-1691</t>
  </si>
  <si>
    <t>2019-1692</t>
  </si>
  <si>
    <t>2019-1693</t>
  </si>
  <si>
    <t>2019-1694</t>
  </si>
  <si>
    <t>2019-1695</t>
  </si>
  <si>
    <t>2019-1696</t>
  </si>
  <si>
    <t>2019-1697</t>
  </si>
  <si>
    <t>2019-1698</t>
  </si>
  <si>
    <t>2019-1699</t>
  </si>
  <si>
    <t>2019-1700</t>
  </si>
  <si>
    <t>2019-1701</t>
  </si>
  <si>
    <t>2019-1702</t>
  </si>
  <si>
    <t>2019-1703</t>
  </si>
  <si>
    <t>2019-1704</t>
  </si>
  <si>
    <t>2019-1705</t>
  </si>
  <si>
    <t>2019-1706</t>
  </si>
  <si>
    <t>2019-1707</t>
  </si>
  <si>
    <t>2019-1708</t>
  </si>
  <si>
    <t>2019-1709</t>
  </si>
  <si>
    <t>2019-1710</t>
  </si>
  <si>
    <t>2019-1711</t>
  </si>
  <si>
    <t>2019-1712</t>
  </si>
  <si>
    <t>2019-1713</t>
  </si>
  <si>
    <t>2019-1714</t>
  </si>
  <si>
    <t>2019-1715</t>
  </si>
  <si>
    <t>2019-1716</t>
  </si>
  <si>
    <t>2019-1717</t>
  </si>
  <si>
    <t>2019-1718</t>
  </si>
  <si>
    <t>2019-1719</t>
  </si>
  <si>
    <t>2019-1720</t>
  </si>
  <si>
    <t>2019-1721</t>
  </si>
  <si>
    <t>2019-1722</t>
  </si>
  <si>
    <t>2019-1723</t>
  </si>
  <si>
    <t>2019-1724</t>
  </si>
  <si>
    <t>2019-1725</t>
  </si>
  <si>
    <t>2019-1726</t>
  </si>
  <si>
    <t>2019-1727</t>
  </si>
  <si>
    <t>2019-1728</t>
  </si>
  <si>
    <t>2019-1729</t>
  </si>
  <si>
    <t>Sampling</t>
  </si>
  <si>
    <t>Planktotron</t>
  </si>
  <si>
    <t>Raw</t>
  </si>
  <si>
    <t>con</t>
  </si>
  <si>
    <t>extrakVol</t>
  </si>
  <si>
    <t>FiltVol</t>
  </si>
  <si>
    <t>conc_sample</t>
  </si>
  <si>
    <t>conc_microgramm_P_L</t>
  </si>
  <si>
    <t>conc_micromolP_L</t>
  </si>
  <si>
    <t xml:space="preserve">2019-1508 </t>
  </si>
  <si>
    <t>abs</t>
  </si>
  <si>
    <t>pigments</t>
  </si>
  <si>
    <t xml:space="preserve">CN </t>
  </si>
  <si>
    <t>POP</t>
  </si>
  <si>
    <t>FA</t>
  </si>
  <si>
    <t>Extra</t>
  </si>
  <si>
    <t>conc_mg_l</t>
  </si>
  <si>
    <t xml:space="preserve">Planktotron </t>
  </si>
  <si>
    <t>pH</t>
  </si>
  <si>
    <t>temp</t>
  </si>
  <si>
    <t>conductivity</t>
  </si>
  <si>
    <t>oxygen</t>
  </si>
  <si>
    <t>conc</t>
  </si>
  <si>
    <t>N mg</t>
  </si>
  <si>
    <t>C mg</t>
  </si>
  <si>
    <t>Nitrat+Nitrit_ug_l</t>
  </si>
  <si>
    <t>Silikat_ug_l</t>
  </si>
  <si>
    <t>Nitrat+Nitrit_umol_l</t>
  </si>
  <si>
    <t>Silikat_umol_l</t>
  </si>
  <si>
    <t>Phosphat_umol_l</t>
  </si>
  <si>
    <t>Si_conc_mg_l</t>
  </si>
  <si>
    <t>srp_conc_mg_l</t>
  </si>
  <si>
    <t>part_si_conc_mg_l</t>
  </si>
  <si>
    <t>POP_conc_microgramm_P_L</t>
  </si>
  <si>
    <t>POP_conc_micromolP_L</t>
  </si>
  <si>
    <t>POP_conc_mg_l</t>
  </si>
  <si>
    <t>N_mg</t>
  </si>
  <si>
    <t>C_mg</t>
  </si>
  <si>
    <t>Phosphat_ug_l</t>
  </si>
  <si>
    <t>treatment</t>
  </si>
  <si>
    <t>frequency</t>
  </si>
  <si>
    <t>wavelength</t>
  </si>
  <si>
    <t>chl</t>
  </si>
  <si>
    <t>control</t>
  </si>
  <si>
    <t>fluct</t>
  </si>
  <si>
    <t>emission</t>
  </si>
  <si>
    <t>conc_liter</t>
  </si>
  <si>
    <t>Fluctuating_36</t>
  </si>
  <si>
    <t>Fluctuating_6</t>
  </si>
  <si>
    <t>Fluctuating_48</t>
  </si>
  <si>
    <t>Fluctuating_24</t>
  </si>
  <si>
    <t>Fluctuating_12</t>
  </si>
  <si>
    <t>value</t>
  </si>
  <si>
    <t>Allo</t>
  </si>
  <si>
    <t>Anth</t>
  </si>
  <si>
    <t>bb.Car</t>
  </si>
  <si>
    <t>c.Neo</t>
  </si>
  <si>
    <t>Cantha</t>
  </si>
  <si>
    <t>Chl.a</t>
  </si>
  <si>
    <t>Chl.b</t>
  </si>
  <si>
    <t>Chl.c1</t>
  </si>
  <si>
    <t>Chl.c2</t>
  </si>
  <si>
    <t>Cryp</t>
  </si>
  <si>
    <t>Diadino</t>
  </si>
  <si>
    <t>Diato</t>
  </si>
  <si>
    <t>Dino</t>
  </si>
  <si>
    <t>Echin</t>
  </si>
  <si>
    <t>Fuco</t>
  </si>
  <si>
    <t>Lut</t>
  </si>
  <si>
    <t>Myxo</t>
  </si>
  <si>
    <t>Peri</t>
  </si>
  <si>
    <t>Phe.a</t>
  </si>
  <si>
    <t>Phe.b</t>
  </si>
  <si>
    <t>Viola</t>
  </si>
  <si>
    <t>Zea</t>
  </si>
  <si>
    <t>Blank</t>
  </si>
  <si>
    <t>CN_vol</t>
  </si>
  <si>
    <t>c_mg_l</t>
  </si>
  <si>
    <t>c_umol_l</t>
  </si>
  <si>
    <t>c_milimol_l</t>
  </si>
  <si>
    <t>n_mg_l</t>
  </si>
  <si>
    <t>n_milimol_l</t>
  </si>
  <si>
    <t>n_umol_l</t>
  </si>
  <si>
    <t xml:space="preserve"> </t>
  </si>
  <si>
    <t>NA</t>
  </si>
  <si>
    <t>Chl.a_invivo</t>
  </si>
  <si>
    <t>C_Zoo_µmol_l</t>
  </si>
  <si>
    <t>overall_abundance_l</t>
  </si>
  <si>
    <t>N_Zoo_µmol_l</t>
  </si>
  <si>
    <t>diss_Nitrat+Nitrit_ug_l</t>
  </si>
  <si>
    <t>diss_Nitrat+Nitrit_umol_l</t>
  </si>
  <si>
    <t>diss_Silikat_ug_l</t>
  </si>
  <si>
    <t>diss_Silikat_umol_l</t>
  </si>
  <si>
    <t>diss_Phosphat__ug_l</t>
  </si>
  <si>
    <t>diss_Phosphat_umol_l</t>
  </si>
  <si>
    <t>carbon_umol_l</t>
  </si>
  <si>
    <t>nitrate_umol_l</t>
  </si>
  <si>
    <t>mean_srp_mg_l</t>
  </si>
  <si>
    <t>hand_si_mg_l</t>
  </si>
  <si>
    <t>conc_ug_l</t>
  </si>
  <si>
    <t>conc_mol_l</t>
  </si>
  <si>
    <t>SiP_micromol_l</t>
  </si>
  <si>
    <t>POP_micromol_l</t>
  </si>
  <si>
    <t>fluctuation</t>
  </si>
  <si>
    <t>c_microg_l</t>
  </si>
  <si>
    <t>n_microg_l</t>
  </si>
  <si>
    <t>srp_micromol_l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</si>
</sst>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,000,000"/>
    <numFmt numFmtId="165" formatCode="dd/mm/yyyy"/>
    <numFmt numFmtId="166" formatCode="0.0000"/>
  </numFmts>
  <fonts count="1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64"/>
      <name val="Calibri"/>
      <family val="2"/>
      <scheme val="minor"/>
    </font>
    <font>
      <sz val="10"/>
      <color indexed="64"/>
      <name val="Arial"/>
      <family val="2"/>
    </font>
    <font>
      <sz val="10"/>
      <name val="Arial"/>
      <family val="2"/>
    </font>
    <font>
      <sz val="12"/>
      <color indexed="64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indexed="8"/>
      <name val="MS Sans Serif"/>
    </font>
    <font>
      <sz val="8"/>
      <name val="MS Sans Serif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Helvetica"/>
      <family val="2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E8F3FF"/>
        <bgColor rgb="FFE8F3FF"/>
      </patternFill>
    </fill>
    <fill>
      <patternFill patternType="solid">
        <fgColor rgb="FF247CBD"/>
        <bgColor rgb="FF247CBD"/>
      </patternFill>
    </fill>
    <fill>
      <patternFill patternType="solid">
        <fgColor rgb="FFD8E9F9"/>
        <bgColor rgb="FFD8E9F9"/>
      </patternFill>
    </fill>
    <fill>
      <patternFill patternType="solid">
        <fgColor rgb="FFC9E0F4"/>
        <bgColor rgb="FFC9E0F4"/>
      </patternFill>
    </fill>
    <fill>
      <patternFill patternType="solid">
        <fgColor rgb="FF3385C2"/>
        <bgColor rgb="FF3385C2"/>
      </patternFill>
    </fill>
    <fill>
      <patternFill patternType="solid">
        <fgColor rgb="FFABCEEA"/>
        <bgColor rgb="FFABCEEA"/>
      </patternFill>
    </fill>
    <fill>
      <patternFill patternType="solid">
        <fgColor rgb="FF8DBCE0"/>
        <bgColor rgb="FF8DBCE0"/>
      </patternFill>
    </fill>
    <fill>
      <patternFill patternType="solid">
        <fgColor rgb="FF6FA9D6"/>
        <bgColor rgb="FF6FA9D6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19"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4" fontId="3" fillId="0" borderId="1" xfId="0" applyNumberFormat="1" applyFont="1" applyBorder="1"/>
    <xf numFmtId="165" fontId="0" fillId="0" borderId="1" xfId="0" applyNumberFormat="1" applyBorder="1"/>
    <xf numFmtId="2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2" fontId="4" fillId="3" borderId="2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0" fontId="0" fillId="0" borderId="1" xfId="0" applyBorder="1"/>
    <xf numFmtId="0" fontId="4" fillId="4" borderId="5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2" fontId="4" fillId="6" borderId="4" xfId="0" applyNumberFormat="1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4" fillId="8" borderId="5" xfId="0" applyFont="1" applyFill="1" applyBorder="1" applyAlignment="1">
      <alignment wrapText="1"/>
    </xf>
    <xf numFmtId="0" fontId="4" fillId="9" borderId="5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164" fontId="0" fillId="0" borderId="6" xfId="0" applyNumberFormat="1" applyBorder="1"/>
    <xf numFmtId="0" fontId="4" fillId="2" borderId="6" xfId="0" applyFont="1" applyFill="1" applyBorder="1" applyAlignment="1">
      <alignment wrapText="1"/>
    </xf>
    <xf numFmtId="165" fontId="3" fillId="0" borderId="1" xfId="0" applyNumberFormat="1" applyFont="1" applyBorder="1"/>
    <xf numFmtId="0" fontId="5" fillId="0" borderId="1" xfId="0" applyFont="1" applyBorder="1"/>
    <xf numFmtId="0" fontId="3" fillId="0" borderId="1" xfId="0" applyFont="1" applyBorder="1"/>
    <xf numFmtId="0" fontId="4" fillId="2" borderId="7" xfId="0" applyFont="1" applyFill="1" applyBorder="1" applyAlignment="1">
      <alignment wrapText="1"/>
    </xf>
    <xf numFmtId="164" fontId="6" fillId="0" borderId="1" xfId="0" applyNumberFormat="1" applyFont="1" applyBorder="1"/>
    <xf numFmtId="0" fontId="4" fillId="0" borderId="8" xfId="0" applyFont="1" applyBorder="1"/>
    <xf numFmtId="0" fontId="7" fillId="0" borderId="1" xfId="0" applyFont="1" applyBorder="1"/>
    <xf numFmtId="165" fontId="0" fillId="0" borderId="9" xfId="0" applyNumberFormat="1" applyBorder="1"/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11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4" fillId="0" borderId="10" xfId="0" applyFont="1" applyBorder="1"/>
    <xf numFmtId="0" fontId="4" fillId="6" borderId="11" xfId="0" applyFont="1" applyFill="1" applyBorder="1" applyAlignment="1">
      <alignment wrapText="1"/>
    </xf>
    <xf numFmtId="0" fontId="4" fillId="6" borderId="10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4" fillId="0" borderId="9" xfId="0" applyFont="1" applyBorder="1"/>
    <xf numFmtId="0" fontId="4" fillId="12" borderId="3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13" borderId="3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wrapText="1"/>
    </xf>
    <xf numFmtId="165" fontId="3" fillId="0" borderId="9" xfId="0" applyNumberFormat="1" applyFont="1" applyBorder="1"/>
    <xf numFmtId="0" fontId="4" fillId="15" borderId="3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 wrapText="1"/>
    </xf>
    <xf numFmtId="0" fontId="4" fillId="18" borderId="3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 vertical="center" wrapText="1"/>
    </xf>
    <xf numFmtId="0" fontId="4" fillId="20" borderId="3" xfId="0" applyFont="1" applyFill="1" applyBorder="1" applyAlignment="1">
      <alignment horizontal="center" vertical="center" wrapText="1"/>
    </xf>
    <xf numFmtId="164" fontId="0" fillId="22" borderId="6" xfId="0" applyNumberFormat="1" applyFill="1" applyBorder="1"/>
    <xf numFmtId="0" fontId="0" fillId="22" borderId="1" xfId="0" applyFill="1" applyBorder="1"/>
    <xf numFmtId="164" fontId="6" fillId="22" borderId="1" xfId="0" applyNumberFormat="1" applyFont="1" applyFill="1" applyBorder="1"/>
    <xf numFmtId="0" fontId="4" fillId="14" borderId="4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21" borderId="5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4" fillId="20" borderId="5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7" borderId="5" xfId="0" applyFont="1" applyFill="1" applyBorder="1" applyAlignment="1">
      <alignment horizontal="center" vertical="center" wrapText="1"/>
    </xf>
    <xf numFmtId="0" fontId="8" fillId="23" borderId="13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5" borderId="14" xfId="0" applyFont="1" applyFill="1" applyBorder="1" applyAlignment="1">
      <alignment horizontal="center" vertical="center" wrapText="1"/>
    </xf>
    <xf numFmtId="0" fontId="8" fillId="26" borderId="15" xfId="0" applyFont="1" applyFill="1" applyBorder="1" applyAlignment="1">
      <alignment horizontal="center" vertical="center" wrapText="1"/>
    </xf>
    <xf numFmtId="0" fontId="0" fillId="27" borderId="1" xfId="0" applyFill="1" applyBorder="1"/>
    <xf numFmtId="164" fontId="3" fillId="0" borderId="1" xfId="0" applyNumberFormat="1" applyFont="1" applyBorder="1"/>
    <xf numFmtId="0" fontId="9" fillId="0" borderId="1" xfId="0" applyFont="1" applyBorder="1"/>
    <xf numFmtId="0" fontId="4" fillId="10" borderId="4" xfId="0" applyFont="1" applyFill="1" applyBorder="1" applyAlignment="1">
      <alignment horizontal="center" vertical="center" wrapText="1"/>
    </xf>
    <xf numFmtId="0" fontId="4" fillId="18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20" borderId="4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4" fillId="11" borderId="16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4" fillId="18" borderId="16" xfId="0" applyFont="1" applyFill="1" applyBorder="1" applyAlignment="1">
      <alignment horizontal="center" vertical="center" wrapText="1"/>
    </xf>
    <xf numFmtId="166" fontId="10" fillId="0" borderId="1" xfId="0" applyNumberFormat="1" applyFont="1" applyAlignment="1">
      <alignment horizontal="left"/>
    </xf>
    <xf numFmtId="166" fontId="11" fillId="0" borderId="1" xfId="0" applyNumberFormat="1" applyFont="1" applyAlignment="1">
      <alignment horizontal="left" vertical="top"/>
    </xf>
    <xf numFmtId="2" fontId="0" fillId="0" borderId="1" xfId="0" applyNumberFormat="1" applyAlignment="1">
      <alignment horizontal="left"/>
    </xf>
    <xf numFmtId="0" fontId="0" fillId="0" borderId="1" xfId="0"/>
    <xf numFmtId="3" fontId="0" fillId="0" borderId="1" xfId="0" applyNumberFormat="1"/>
    <xf numFmtId="164" fontId="6" fillId="0" borderId="6" xfId="0" applyNumberFormat="1" applyFont="1" applyBorder="1"/>
    <xf numFmtId="164" fontId="12" fillId="0" borderId="1" xfId="0" applyNumberFormat="1" applyFont="1" applyBorder="1"/>
    <xf numFmtId="0" fontId="12" fillId="0" borderId="1" xfId="0" applyFont="1" applyBorder="1"/>
    <xf numFmtId="2" fontId="12" fillId="0" borderId="1" xfId="0" applyNumberFormat="1" applyFont="1" applyAlignment="1">
      <alignment horizontal="left"/>
    </xf>
    <xf numFmtId="0" fontId="13" fillId="24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/>
    <xf numFmtId="0" fontId="14" fillId="14" borderId="17" xfId="0" applyFont="1" applyFill="1" applyBorder="1" applyAlignment="1">
      <alignment horizontal="center" vertical="center" wrapText="1"/>
    </xf>
    <xf numFmtId="0" fontId="14" fillId="15" borderId="17" xfId="0" applyFont="1" applyFill="1" applyBorder="1" applyAlignment="1">
      <alignment horizontal="center" vertical="center" wrapText="1"/>
    </xf>
    <xf numFmtId="0" fontId="14" fillId="16" borderId="17" xfId="0" applyFont="1" applyFill="1" applyBorder="1" applyAlignment="1">
      <alignment horizontal="center" vertical="center" wrapText="1"/>
    </xf>
    <xf numFmtId="0" fontId="15" fillId="0" borderId="1" xfId="0" applyFont="1"/>
    <xf numFmtId="0" fontId="12" fillId="0" borderId="1" xfId="0" applyFont="1"/>
    <xf numFmtId="1" fontId="1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/>
    <xf numFmtId="0" fontId="16" fillId="0" borderId="1" xfId="0" applyFont="1"/>
    <xf numFmtId="0" fontId="17" fillId="0" borderId="1" xfId="0" applyFo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N1" zoomScaleNormal="100" workbookViewId="0">
      <selection activeCell="W1" sqref="W1:AS1048576"/>
    </sheetView>
  </sheetViews>
  <sheetFormatPr baseColWidth="10" defaultRowHeight="16"/>
  <cols>
    <col min="1" max="1" width="10.83203125" style="107"/>
    <col min="2" max="2" width="8.33203125" style="102" customWidth="1"/>
    <col min="3" max="3" width="10.83203125" style="102"/>
    <col min="4" max="4" width="10" style="102" customWidth="1"/>
    <col min="5" max="5" width="10" style="115" customWidth="1"/>
    <col min="7" max="7" width="12.83203125" customWidth="1"/>
    <col min="8" max="8" width="10.1640625" customWidth="1"/>
    <col min="9" max="9" width="12.33203125" customWidth="1"/>
    <col min="10" max="10" width="11.33203125" customWidth="1"/>
    <col min="11" max="11" width="13.6640625" customWidth="1"/>
    <col min="12" max="12" width="10.6640625" customWidth="1"/>
    <col min="13" max="13" width="8.5" customWidth="1"/>
    <col min="14" max="17" width="10.83203125" style="94"/>
    <col min="18" max="18" width="15.5" style="94" customWidth="1"/>
    <col min="19" max="22" width="10.83203125" style="94"/>
  </cols>
  <sheetData>
    <row r="1" spans="1:22" s="98" customFormat="1" ht="25" customHeight="1">
      <c r="A1" s="106" t="s">
        <v>0</v>
      </c>
      <c r="B1" s="101" t="s">
        <v>1</v>
      </c>
      <c r="C1" s="101" t="s">
        <v>2</v>
      </c>
      <c r="D1" s="101" t="s">
        <v>3</v>
      </c>
      <c r="E1" s="114" t="s">
        <v>335</v>
      </c>
      <c r="F1" s="98" t="s">
        <v>327</v>
      </c>
      <c r="G1" s="98" t="s">
        <v>328</v>
      </c>
      <c r="H1" s="99" t="s">
        <v>321</v>
      </c>
      <c r="I1" s="99" t="s">
        <v>322</v>
      </c>
      <c r="J1" s="99" t="s">
        <v>323</v>
      </c>
      <c r="K1" s="99" t="s">
        <v>324</v>
      </c>
      <c r="L1" s="99" t="s">
        <v>325</v>
      </c>
      <c r="M1" s="99" t="s">
        <v>326</v>
      </c>
      <c r="N1" s="113" t="s">
        <v>317</v>
      </c>
      <c r="O1" s="113" t="s">
        <v>330</v>
      </c>
      <c r="P1" s="113" t="s">
        <v>329</v>
      </c>
      <c r="Q1" s="113" t="s">
        <v>338</v>
      </c>
      <c r="R1" s="113" t="s">
        <v>334</v>
      </c>
      <c r="S1" s="116" t="s">
        <v>333</v>
      </c>
      <c r="T1" s="113" t="s">
        <v>320</v>
      </c>
      <c r="U1" s="113" t="s">
        <v>318</v>
      </c>
      <c r="V1" s="113" t="s">
        <v>319</v>
      </c>
    </row>
    <row r="2" spans="1:22">
      <c r="A2" s="107" t="s">
        <v>4</v>
      </c>
      <c r="B2" s="102">
        <v>0</v>
      </c>
      <c r="C2" s="102">
        <v>1</v>
      </c>
      <c r="D2" s="103">
        <v>43704</v>
      </c>
      <c r="E2" s="115">
        <v>0</v>
      </c>
      <c r="F2">
        <v>130.54451913898808</v>
      </c>
      <c r="G2">
        <v>12.972390013081688</v>
      </c>
      <c r="H2" s="93">
        <v>7.6421600598032002</v>
      </c>
      <c r="I2" s="93">
        <f t="shared" ref="I2:I13" si="0">H2/62.0049</f>
        <v>0.12325090532850146</v>
      </c>
      <c r="J2" s="93">
        <v>58.332472950053855</v>
      </c>
      <c r="K2" s="93">
        <f t="shared" ref="K2:K13" si="1">J2/28.0855</f>
        <v>2.076960458245495</v>
      </c>
      <c r="L2" s="93">
        <v>13.398763089324149</v>
      </c>
      <c r="M2" s="93">
        <f t="shared" ref="M2:M13" si="2">L2/94.97</f>
        <v>0.14108416436057858</v>
      </c>
      <c r="N2" s="94">
        <v>1.2474000000000001</v>
      </c>
      <c r="O2" s="94">
        <v>7.9166666666666705E-2</v>
      </c>
      <c r="P2" s="94">
        <v>2.8508300000000002</v>
      </c>
      <c r="Q2" s="94">
        <f>(P2/30.97)*1000</f>
        <v>92.051340006457878</v>
      </c>
      <c r="R2" s="118">
        <v>0.80831772666666701</v>
      </c>
      <c r="S2" s="117">
        <v>2.7264406879999998</v>
      </c>
      <c r="T2" s="94">
        <v>0.239834297</v>
      </c>
      <c r="U2" s="94">
        <v>1.232052948</v>
      </c>
      <c r="V2" s="94">
        <v>104</v>
      </c>
    </row>
    <row r="3" spans="1:22">
      <c r="A3" s="107" t="s">
        <v>5</v>
      </c>
      <c r="B3" s="102">
        <v>0</v>
      </c>
      <c r="C3" s="102">
        <v>2</v>
      </c>
      <c r="D3" s="103">
        <v>43704</v>
      </c>
      <c r="E3" s="115">
        <v>36</v>
      </c>
      <c r="F3">
        <v>136.68491860868133</v>
      </c>
      <c r="G3">
        <v>13.709974076066699</v>
      </c>
      <c r="H3" s="93">
        <v>5.8461529954454292</v>
      </c>
      <c r="I3" s="93">
        <f t="shared" si="0"/>
        <v>9.4285338665902677E-2</v>
      </c>
      <c r="J3" s="93">
        <v>57.120395422942586</v>
      </c>
      <c r="K3" s="93">
        <f t="shared" si="1"/>
        <v>2.0338037572036312</v>
      </c>
      <c r="L3" s="93">
        <v>8.7623149150917836</v>
      </c>
      <c r="M3" s="93">
        <f t="shared" si="2"/>
        <v>9.2264029852498514E-2</v>
      </c>
      <c r="N3" s="94">
        <v>1.2474000000000001</v>
      </c>
      <c r="O3" s="94">
        <v>0.187991666666667</v>
      </c>
      <c r="P3" s="94">
        <v>0.81833333333333302</v>
      </c>
      <c r="Q3" s="94">
        <f t="shared" ref="Q3:Q66" si="3">(P3/30.97)*1000</f>
        <v>26.423420514476366</v>
      </c>
      <c r="R3" s="118">
        <v>0.78287805433333302</v>
      </c>
      <c r="S3" s="117">
        <v>2.7455964413333298</v>
      </c>
      <c r="T3" s="94">
        <v>0.16041751600000001</v>
      </c>
      <c r="U3" s="94">
        <v>2.6453967409999999</v>
      </c>
      <c r="V3" s="94">
        <v>47</v>
      </c>
    </row>
    <row r="4" spans="1:22">
      <c r="A4" s="107" t="s">
        <v>6</v>
      </c>
      <c r="B4" s="102">
        <v>0</v>
      </c>
      <c r="C4" s="102">
        <v>3</v>
      </c>
      <c r="D4" s="103">
        <v>43704</v>
      </c>
      <c r="E4" s="115">
        <v>6</v>
      </c>
      <c r="F4">
        <v>128.18681393482595</v>
      </c>
      <c r="G4">
        <v>13.104317443711418</v>
      </c>
      <c r="H4" s="93">
        <v>103.71293112454066</v>
      </c>
      <c r="I4" s="93">
        <f t="shared" si="0"/>
        <v>1.6726570178250535</v>
      </c>
      <c r="J4" s="93">
        <v>67.571655481960235</v>
      </c>
      <c r="K4" s="93">
        <f t="shared" si="1"/>
        <v>2.4059267409147154</v>
      </c>
      <c r="L4" s="93">
        <v>11.147077924196992</v>
      </c>
      <c r="M4" s="93">
        <f t="shared" si="2"/>
        <v>0.11737472806356736</v>
      </c>
      <c r="N4" s="94">
        <v>1.1139333333333299</v>
      </c>
      <c r="O4" s="94">
        <v>0.1759</v>
      </c>
      <c r="P4" s="94">
        <v>3.4315433333333298</v>
      </c>
      <c r="Q4" s="94">
        <f t="shared" si="3"/>
        <v>110.80217414702389</v>
      </c>
      <c r="R4" s="118">
        <v>0.84393929599999995</v>
      </c>
      <c r="S4" s="117">
        <v>3.2186602613333299</v>
      </c>
      <c r="T4" s="94">
        <v>0.19916336800000001</v>
      </c>
      <c r="U4" s="94">
        <v>6.4144480599999998</v>
      </c>
      <c r="V4" s="94">
        <v>49</v>
      </c>
    </row>
    <row r="5" spans="1:22">
      <c r="A5" s="107" t="s">
        <v>7</v>
      </c>
      <c r="B5" s="102">
        <v>0</v>
      </c>
      <c r="C5" s="102">
        <v>4</v>
      </c>
      <c r="D5" s="103">
        <v>43704</v>
      </c>
      <c r="E5" s="115">
        <v>0</v>
      </c>
      <c r="F5">
        <v>128.69384571121714</v>
      </c>
      <c r="G5">
        <v>13.790520174162728</v>
      </c>
      <c r="H5" s="93">
        <v>6.4224626690857125</v>
      </c>
      <c r="I5" s="93">
        <f t="shared" si="0"/>
        <v>0.10357992141081934</v>
      </c>
      <c r="J5" s="93">
        <v>65.446774816879937</v>
      </c>
      <c r="K5" s="93">
        <f t="shared" si="1"/>
        <v>2.3302691715255182</v>
      </c>
      <c r="L5" s="93">
        <v>10.23889835527905</v>
      </c>
      <c r="M5" s="93">
        <f t="shared" si="2"/>
        <v>0.10781192329450405</v>
      </c>
      <c r="N5" s="94">
        <v>1.0780000000000001</v>
      </c>
      <c r="O5" s="94">
        <v>7.9166666666666705E-2</v>
      </c>
      <c r="P5" s="94">
        <v>-0.63344999999999996</v>
      </c>
      <c r="Q5" s="94">
        <f t="shared" si="3"/>
        <v>-20.453664836938973</v>
      </c>
      <c r="R5" s="118">
        <v>0.81900333666666703</v>
      </c>
      <c r="S5" s="117">
        <v>2.7089506523333302</v>
      </c>
      <c r="T5" s="94">
        <v>0.10334660499999999</v>
      </c>
      <c r="U5" s="94">
        <v>1.655340958</v>
      </c>
      <c r="V5" s="94">
        <v>34</v>
      </c>
    </row>
    <row r="6" spans="1:22">
      <c r="A6" s="107" t="s">
        <v>8</v>
      </c>
      <c r="B6" s="102">
        <v>0</v>
      </c>
      <c r="C6" s="102">
        <v>5</v>
      </c>
      <c r="D6" s="103">
        <v>43704</v>
      </c>
      <c r="E6" s="115">
        <v>6</v>
      </c>
      <c r="F6">
        <v>118.68113682655488</v>
      </c>
      <c r="G6">
        <v>12.44481120790754</v>
      </c>
      <c r="H6" s="93">
        <v>69.016171778738155</v>
      </c>
      <c r="I6" s="93">
        <f t="shared" si="0"/>
        <v>1.1130760920304388</v>
      </c>
      <c r="J6" s="93">
        <v>59.745740827052394</v>
      </c>
      <c r="K6" s="93">
        <f t="shared" si="1"/>
        <v>2.1272806546813263</v>
      </c>
      <c r="L6" s="93">
        <v>9.5477761377731767</v>
      </c>
      <c r="M6" s="93">
        <f t="shared" si="2"/>
        <v>0.10053465449903314</v>
      </c>
      <c r="N6" s="94">
        <v>1.07286666666667</v>
      </c>
      <c r="O6" s="94">
        <v>9.1258333333333302E-2</v>
      </c>
      <c r="P6" s="94">
        <v>1.3990466666666701</v>
      </c>
      <c r="Q6" s="94">
        <f t="shared" si="3"/>
        <v>45.174254655042631</v>
      </c>
      <c r="R6" s="118">
        <v>0.80679367133333302</v>
      </c>
      <c r="S6" s="117">
        <v>2.5523731906666698</v>
      </c>
      <c r="T6" s="94">
        <v>0.208362451</v>
      </c>
      <c r="U6" s="94">
        <v>3.2017408760000001</v>
      </c>
      <c r="V6" s="94">
        <v>62</v>
      </c>
    </row>
    <row r="7" spans="1:22">
      <c r="A7" s="107" t="s">
        <v>9</v>
      </c>
      <c r="B7" s="102">
        <v>0</v>
      </c>
      <c r="C7" s="102">
        <v>6</v>
      </c>
      <c r="D7" s="103">
        <v>43704</v>
      </c>
      <c r="E7" s="115">
        <v>48</v>
      </c>
      <c r="F7">
        <v>123.16018715417087</v>
      </c>
      <c r="G7">
        <v>12.555618371282305</v>
      </c>
      <c r="H7" s="93">
        <v>4.3076686410178411</v>
      </c>
      <c r="I7" s="93">
        <f t="shared" si="0"/>
        <v>6.9473035857131313E-2</v>
      </c>
      <c r="J7" s="93">
        <v>59.387687895838432</v>
      </c>
      <c r="K7" s="93">
        <f t="shared" si="1"/>
        <v>2.1145319789869661</v>
      </c>
      <c r="L7" s="93">
        <v>9.1983962595814877</v>
      </c>
      <c r="M7" s="93">
        <f t="shared" si="2"/>
        <v>9.6855809830277848E-2</v>
      </c>
      <c r="N7" s="94">
        <v>1.14473333333333</v>
      </c>
      <c r="O7" s="94">
        <v>0.139625</v>
      </c>
      <c r="P7" s="94">
        <v>2.2701166666666701</v>
      </c>
      <c r="Q7" s="94">
        <f t="shared" si="3"/>
        <v>73.300505865891836</v>
      </c>
      <c r="R7" s="118">
        <v>0.75947045533333302</v>
      </c>
      <c r="S7" s="117">
        <v>2.5398803083333301</v>
      </c>
      <c r="T7" s="94">
        <v>7.7845017000000002E-2</v>
      </c>
      <c r="U7" s="94">
        <v>1.3519101549999999</v>
      </c>
      <c r="V7" s="94">
        <v>35</v>
      </c>
    </row>
    <row r="8" spans="1:22">
      <c r="A8" s="107" t="s">
        <v>10</v>
      </c>
      <c r="B8" s="102">
        <v>0</v>
      </c>
      <c r="C8" s="102">
        <v>7</v>
      </c>
      <c r="D8" s="103">
        <v>43704</v>
      </c>
      <c r="E8" s="115">
        <v>48</v>
      </c>
      <c r="F8">
        <v>119.2727714973761</v>
      </c>
      <c r="G8">
        <v>12.324586510658264</v>
      </c>
      <c r="H8" s="93">
        <v>53.205753309652366</v>
      </c>
      <c r="I8" s="93">
        <f t="shared" si="0"/>
        <v>0.85808949469561868</v>
      </c>
      <c r="J8" s="93">
        <v>70.817799258363749</v>
      </c>
      <c r="K8" s="93">
        <f t="shared" si="1"/>
        <v>2.5215075130712914</v>
      </c>
      <c r="L8" s="93">
        <v>12.686773918967223</v>
      </c>
      <c r="M8" s="93">
        <f t="shared" si="2"/>
        <v>0.13358717404408996</v>
      </c>
      <c r="N8" s="94">
        <v>1.0369333333333299</v>
      </c>
      <c r="O8" s="94">
        <v>0.139625</v>
      </c>
      <c r="P8" s="94">
        <v>1.68940333333333</v>
      </c>
      <c r="Q8" s="94">
        <f t="shared" si="3"/>
        <v>54.549671725325481</v>
      </c>
      <c r="R8" s="118">
        <v>0.75285760400000001</v>
      </c>
      <c r="S8" s="117">
        <v>2.9912897983333302</v>
      </c>
      <c r="T8" s="94">
        <v>5.9142234000000002E-2</v>
      </c>
      <c r="U8" s="94">
        <v>3.2174517530000002</v>
      </c>
      <c r="V8" s="94">
        <v>25</v>
      </c>
    </row>
    <row r="9" spans="1:22">
      <c r="A9" s="107" t="s">
        <v>11</v>
      </c>
      <c r="B9" s="102">
        <v>0</v>
      </c>
      <c r="C9" s="102">
        <v>8</v>
      </c>
      <c r="D9" s="103">
        <v>43704</v>
      </c>
      <c r="E9" s="115">
        <v>24</v>
      </c>
      <c r="F9">
        <v>129.61946529493969</v>
      </c>
      <c r="G9">
        <v>12.157332684312548</v>
      </c>
      <c r="H9" s="93">
        <v>6.1765705922549126</v>
      </c>
      <c r="I9" s="93">
        <f t="shared" si="0"/>
        <v>9.961423358887625E-2</v>
      </c>
      <c r="J9" s="93">
        <v>74.31142928842894</v>
      </c>
      <c r="K9" s="93">
        <f t="shared" si="1"/>
        <v>2.6459001722749798</v>
      </c>
      <c r="L9" s="93">
        <v>14.548568993141364</v>
      </c>
      <c r="M9" s="93">
        <f t="shared" si="2"/>
        <v>0.15319120767759675</v>
      </c>
      <c r="N9" s="94">
        <v>1.17553333333333</v>
      </c>
      <c r="O9" s="94">
        <v>0.24845</v>
      </c>
      <c r="P9" s="94">
        <v>5.4640399999999998</v>
      </c>
      <c r="Q9" s="94">
        <f t="shared" si="3"/>
        <v>176.43009363900549</v>
      </c>
      <c r="R9" s="118">
        <v>0.77066408333333303</v>
      </c>
      <c r="S9" s="117">
        <v>2.8671938316666701</v>
      </c>
      <c r="T9" s="94">
        <v>8.8067588000000002E-2</v>
      </c>
      <c r="U9" s="94">
        <v>2.065861167</v>
      </c>
      <c r="V9" s="94">
        <v>59</v>
      </c>
    </row>
    <row r="10" spans="1:22">
      <c r="A10" s="107" t="s">
        <v>12</v>
      </c>
      <c r="B10" s="102">
        <v>0</v>
      </c>
      <c r="C10" s="102">
        <v>9</v>
      </c>
      <c r="D10" s="103">
        <v>43704</v>
      </c>
      <c r="E10" s="115">
        <v>24</v>
      </c>
      <c r="F10">
        <v>120.34309140933604</v>
      </c>
      <c r="G10">
        <v>12.505627104214259</v>
      </c>
      <c r="H10" s="93">
        <v>7.4222689070383261</v>
      </c>
      <c r="I10" s="93">
        <f t="shared" si="0"/>
        <v>0.11970455410843862</v>
      </c>
      <c r="J10" s="93">
        <v>61.151789387174659</v>
      </c>
      <c r="K10" s="93">
        <f t="shared" si="1"/>
        <v>2.177343803285491</v>
      </c>
      <c r="L10" s="93">
        <v>13.330106170393664</v>
      </c>
      <c r="M10" s="93">
        <f t="shared" si="2"/>
        <v>0.14036123165624581</v>
      </c>
      <c r="N10" s="94">
        <v>1.1960666666666699</v>
      </c>
      <c r="O10" s="94">
        <v>0.10335</v>
      </c>
      <c r="P10" s="94">
        <v>0.81833333333333302</v>
      </c>
      <c r="Q10" s="94">
        <f t="shared" si="3"/>
        <v>26.423420514476366</v>
      </c>
      <c r="R10" s="118">
        <v>0.79814444066666701</v>
      </c>
      <c r="S10" s="117">
        <v>2.7922365363333301</v>
      </c>
      <c r="T10" s="94">
        <v>8.3193898000000002E-2</v>
      </c>
      <c r="U10" s="94">
        <v>1.8191978</v>
      </c>
      <c r="V10" s="94">
        <v>44</v>
      </c>
    </row>
    <row r="11" spans="1:22">
      <c r="A11" s="107" t="s">
        <v>13</v>
      </c>
      <c r="B11" s="102">
        <v>0</v>
      </c>
      <c r="C11" s="102">
        <v>10</v>
      </c>
      <c r="D11" s="103">
        <v>43704</v>
      </c>
      <c r="E11" s="115">
        <v>36</v>
      </c>
      <c r="F11">
        <v>131.1461882450825</v>
      </c>
      <c r="G11">
        <v>14.391899108886719</v>
      </c>
      <c r="H11" s="93">
        <v>12.930914541269017</v>
      </c>
      <c r="I11" s="93">
        <f t="shared" si="0"/>
        <v>0.20854665584927992</v>
      </c>
      <c r="J11" s="93">
        <v>71.670962100354117</v>
      </c>
      <c r="K11" s="93">
        <f t="shared" si="1"/>
        <v>2.5518848551869868</v>
      </c>
      <c r="L11" s="93">
        <v>13.910568695132573</v>
      </c>
      <c r="M11" s="93">
        <f t="shared" si="2"/>
        <v>0.14647329362043354</v>
      </c>
      <c r="N11" s="94">
        <v>1.0369333333333299</v>
      </c>
      <c r="O11" s="94">
        <v>0.62329166666666702</v>
      </c>
      <c r="P11" s="94">
        <v>22.304726666666699</v>
      </c>
      <c r="Q11" s="94">
        <f t="shared" si="3"/>
        <v>720.20428371542459</v>
      </c>
      <c r="R11" s="118">
        <v>0.827661177333333</v>
      </c>
      <c r="S11" s="117">
        <v>2.65231625133333</v>
      </c>
      <c r="T11" s="94">
        <v>4.5349687999999999E-2</v>
      </c>
      <c r="U11" s="94">
        <v>1.5471438799999999</v>
      </c>
      <c r="V11" s="94">
        <v>40</v>
      </c>
    </row>
    <row r="12" spans="1:22">
      <c r="A12" s="107" t="s">
        <v>14</v>
      </c>
      <c r="B12" s="102">
        <v>0</v>
      </c>
      <c r="C12" s="102">
        <v>11</v>
      </c>
      <c r="D12" s="103">
        <v>43704</v>
      </c>
      <c r="E12" s="115">
        <v>12</v>
      </c>
      <c r="F12">
        <v>118.93764517986904</v>
      </c>
      <c r="G12">
        <v>11.945499905518123</v>
      </c>
      <c r="H12" s="93">
        <v>10.848593840112571</v>
      </c>
      <c r="I12" s="93">
        <f t="shared" si="0"/>
        <v>0.17496349224194493</v>
      </c>
      <c r="J12" s="93">
        <v>73.635660315609158</v>
      </c>
      <c r="K12" s="93">
        <f t="shared" si="1"/>
        <v>2.6218390384934986</v>
      </c>
      <c r="L12" s="93">
        <v>16.12797943410736</v>
      </c>
      <c r="M12" s="93">
        <f t="shared" si="2"/>
        <v>0.16982183251666169</v>
      </c>
      <c r="N12" s="94">
        <v>0.93426666666666702</v>
      </c>
      <c r="O12" s="94">
        <v>0.10335</v>
      </c>
      <c r="P12" s="94">
        <v>1.10869</v>
      </c>
      <c r="Q12" s="94">
        <f t="shared" si="3"/>
        <v>35.79883758475944</v>
      </c>
      <c r="R12" s="118">
        <v>0.82612851166666701</v>
      </c>
      <c r="S12" s="117">
        <v>2.679800593</v>
      </c>
      <c r="T12" s="94">
        <v>8.1707420000000003E-2</v>
      </c>
      <c r="U12" s="94">
        <v>1.637951618</v>
      </c>
      <c r="V12" s="94">
        <v>42</v>
      </c>
    </row>
    <row r="13" spans="1:22">
      <c r="A13" s="107" t="s">
        <v>15</v>
      </c>
      <c r="B13" s="102">
        <v>0</v>
      </c>
      <c r="C13" s="102">
        <v>12</v>
      </c>
      <c r="D13" s="103">
        <v>43704</v>
      </c>
      <c r="E13" s="115">
        <v>12</v>
      </c>
      <c r="F13">
        <v>122.14539905759528</v>
      </c>
      <c r="G13">
        <v>12.675294918673378</v>
      </c>
      <c r="H13" s="93">
        <v>10.61090281067486</v>
      </c>
      <c r="I13" s="93">
        <f t="shared" si="0"/>
        <v>0.17113006892479241</v>
      </c>
      <c r="J13" s="93">
        <v>64.794741618830926</v>
      </c>
      <c r="K13" s="93">
        <f t="shared" si="1"/>
        <v>2.3070531633344937</v>
      </c>
      <c r="L13" s="93">
        <v>14.148701129873178</v>
      </c>
      <c r="M13" s="93">
        <f t="shared" si="2"/>
        <v>0.14898074265424005</v>
      </c>
      <c r="N13" s="94">
        <v>1.1704000000000001</v>
      </c>
      <c r="O13" s="94">
        <v>7.9166666666666705E-2</v>
      </c>
      <c r="P13" s="94">
        <v>-17.764493333333299</v>
      </c>
      <c r="Q13" s="94">
        <f t="shared" si="3"/>
        <v>-573.60327198363905</v>
      </c>
      <c r="R13" s="118">
        <v>0.77982133266666698</v>
      </c>
      <c r="S13" s="117">
        <v>2.8397094896666699</v>
      </c>
      <c r="T13" s="94">
        <v>4.2985951000000001E-2</v>
      </c>
      <c r="U13" s="94">
        <v>1.3243768339999999</v>
      </c>
      <c r="V13" s="94">
        <v>54</v>
      </c>
    </row>
    <row r="14" spans="1:22">
      <c r="A14" s="107" t="s">
        <v>16</v>
      </c>
      <c r="B14" s="102">
        <v>1</v>
      </c>
      <c r="C14" s="102">
        <v>1</v>
      </c>
      <c r="D14" s="104">
        <v>43706</v>
      </c>
      <c r="E14" s="115">
        <v>0</v>
      </c>
      <c r="F14" t="s">
        <v>315</v>
      </c>
      <c r="G14" t="s">
        <v>315</v>
      </c>
      <c r="N14" s="94">
        <v>1.11906666666667</v>
      </c>
      <c r="O14" s="94">
        <v>-6.5933333333333302E-2</v>
      </c>
      <c r="P14" s="94">
        <v>8.3925733333333294</v>
      </c>
      <c r="Q14" s="94">
        <f t="shared" si="3"/>
        <v>270.99042083736941</v>
      </c>
      <c r="R14" s="94" t="s">
        <v>316</v>
      </c>
      <c r="S14" s="94" t="s">
        <v>316</v>
      </c>
      <c r="V14" s="94" t="s">
        <v>316</v>
      </c>
    </row>
    <row r="15" spans="1:22">
      <c r="A15" s="107" t="s">
        <v>17</v>
      </c>
      <c r="B15" s="102">
        <v>1</v>
      </c>
      <c r="C15" s="102">
        <v>2</v>
      </c>
      <c r="D15" s="104">
        <v>43706</v>
      </c>
      <c r="E15" s="115">
        <v>36</v>
      </c>
      <c r="F15" t="s">
        <v>315</v>
      </c>
      <c r="G15" t="s">
        <v>315</v>
      </c>
      <c r="N15" s="94">
        <v>1.4732666666666701</v>
      </c>
      <c r="O15" s="94">
        <v>0.151716666666667</v>
      </c>
      <c r="P15" s="94">
        <v>32.287206666666698</v>
      </c>
      <c r="Q15" s="94">
        <f t="shared" si="3"/>
        <v>1042.5316973415145</v>
      </c>
      <c r="R15" s="94" t="s">
        <v>316</v>
      </c>
      <c r="S15" s="94" t="s">
        <v>316</v>
      </c>
      <c r="V15" s="94" t="s">
        <v>316</v>
      </c>
    </row>
    <row r="16" spans="1:22">
      <c r="A16" s="107" t="s">
        <v>18</v>
      </c>
      <c r="B16" s="102">
        <v>1</v>
      </c>
      <c r="C16" s="102">
        <v>3</v>
      </c>
      <c r="D16" s="104">
        <v>43706</v>
      </c>
      <c r="E16" s="115">
        <v>6</v>
      </c>
      <c r="F16" t="s">
        <v>315</v>
      </c>
      <c r="G16" t="s">
        <v>315</v>
      </c>
      <c r="N16" s="94">
        <v>1.5092000000000001</v>
      </c>
      <c r="O16" s="94">
        <v>0.224266666666667</v>
      </c>
      <c r="P16" s="94">
        <v>14.01484</v>
      </c>
      <c r="Q16" s="94">
        <f t="shared" si="3"/>
        <v>452.52954472069746</v>
      </c>
      <c r="R16" s="94" t="s">
        <v>316</v>
      </c>
      <c r="S16" s="94" t="s">
        <v>316</v>
      </c>
      <c r="V16" s="94" t="s">
        <v>316</v>
      </c>
    </row>
    <row r="17" spans="1:22">
      <c r="A17" s="107" t="s">
        <v>19</v>
      </c>
      <c r="B17" s="102">
        <v>1</v>
      </c>
      <c r="C17" s="102">
        <v>4</v>
      </c>
      <c r="D17" s="104">
        <v>43706</v>
      </c>
      <c r="E17" s="115">
        <v>0</v>
      </c>
      <c r="F17" t="s">
        <v>315</v>
      </c>
      <c r="G17" t="s">
        <v>315</v>
      </c>
      <c r="N17" s="94">
        <v>1.3603333333333301</v>
      </c>
      <c r="O17" s="94">
        <v>-1.7566666666666699E-2</v>
      </c>
      <c r="P17" s="94">
        <v>15.139293333333301</v>
      </c>
      <c r="Q17" s="94">
        <f t="shared" si="3"/>
        <v>488.83736949736203</v>
      </c>
      <c r="R17" s="94" t="s">
        <v>316</v>
      </c>
      <c r="S17" s="94" t="s">
        <v>316</v>
      </c>
      <c r="V17" s="94" t="s">
        <v>316</v>
      </c>
    </row>
    <row r="18" spans="1:22">
      <c r="A18" s="107" t="s">
        <v>20</v>
      </c>
      <c r="B18" s="102">
        <v>1</v>
      </c>
      <c r="C18" s="102">
        <v>5</v>
      </c>
      <c r="D18" s="104">
        <v>43706</v>
      </c>
      <c r="E18" s="115">
        <v>6</v>
      </c>
      <c r="F18" t="s">
        <v>315</v>
      </c>
      <c r="G18" t="s">
        <v>315</v>
      </c>
      <c r="N18" s="94">
        <v>1.4065333333333301</v>
      </c>
      <c r="O18" s="94">
        <v>5.4983333333333301E-2</v>
      </c>
      <c r="P18" s="94">
        <v>9.2359133333333308</v>
      </c>
      <c r="Q18" s="94">
        <f t="shared" si="3"/>
        <v>298.22128941986864</v>
      </c>
      <c r="R18" s="94" t="s">
        <v>316</v>
      </c>
      <c r="S18" s="94" t="s">
        <v>316</v>
      </c>
      <c r="V18" s="94" t="s">
        <v>316</v>
      </c>
    </row>
    <row r="19" spans="1:22">
      <c r="A19" s="107" t="s">
        <v>21</v>
      </c>
      <c r="B19" s="102">
        <v>1</v>
      </c>
      <c r="C19" s="102">
        <v>6</v>
      </c>
      <c r="D19" s="104">
        <v>43706</v>
      </c>
      <c r="E19" s="115">
        <v>48</v>
      </c>
      <c r="F19" t="s">
        <v>315</v>
      </c>
      <c r="G19" t="s">
        <v>315</v>
      </c>
      <c r="N19" s="94">
        <v>1.3500666666666701</v>
      </c>
      <c r="O19" s="94">
        <v>6.61666666666667E-3</v>
      </c>
      <c r="P19" s="94">
        <v>8.6736866666666703</v>
      </c>
      <c r="Q19" s="94">
        <f t="shared" si="3"/>
        <v>280.06737703153601</v>
      </c>
      <c r="R19" s="94" t="s">
        <v>316</v>
      </c>
      <c r="S19" s="94" t="s">
        <v>316</v>
      </c>
      <c r="V19" s="94" t="s">
        <v>316</v>
      </c>
    </row>
    <row r="20" spans="1:22">
      <c r="A20" s="107" t="s">
        <v>22</v>
      </c>
      <c r="B20" s="102">
        <v>1</v>
      </c>
      <c r="C20" s="102">
        <v>7</v>
      </c>
      <c r="D20" s="104">
        <v>43706</v>
      </c>
      <c r="E20" s="115">
        <v>48</v>
      </c>
      <c r="F20" t="s">
        <v>315</v>
      </c>
      <c r="G20" t="s">
        <v>315</v>
      </c>
      <c r="N20" s="94">
        <v>1.38086666666667</v>
      </c>
      <c r="O20" s="94">
        <v>0.47819166666666701</v>
      </c>
      <c r="P20" s="94">
        <v>17.388200000000001</v>
      </c>
      <c r="Q20" s="94">
        <f t="shared" si="3"/>
        <v>561.45301905069437</v>
      </c>
      <c r="R20" s="94" t="s">
        <v>316</v>
      </c>
      <c r="S20" s="94" t="s">
        <v>316</v>
      </c>
      <c r="V20" s="94" t="s">
        <v>316</v>
      </c>
    </row>
    <row r="21" spans="1:22">
      <c r="A21" s="107" t="s">
        <v>23</v>
      </c>
      <c r="B21" s="102">
        <v>1</v>
      </c>
      <c r="C21" s="102">
        <v>8</v>
      </c>
      <c r="D21" s="104">
        <v>43706</v>
      </c>
      <c r="E21" s="115">
        <v>24</v>
      </c>
      <c r="F21" t="s">
        <v>315</v>
      </c>
      <c r="G21" t="s">
        <v>315</v>
      </c>
      <c r="N21" s="94">
        <v>1.2165999999999999</v>
      </c>
      <c r="O21" s="94">
        <v>-1.7566666666666699E-2</v>
      </c>
      <c r="P21" s="94">
        <v>10.3603666666667</v>
      </c>
      <c r="Q21" s="94">
        <f t="shared" si="3"/>
        <v>334.52911419653537</v>
      </c>
      <c r="R21" s="94" t="s">
        <v>316</v>
      </c>
      <c r="S21" s="94" t="s">
        <v>316</v>
      </c>
      <c r="V21" s="94" t="s">
        <v>316</v>
      </c>
    </row>
    <row r="22" spans="1:22">
      <c r="A22" s="107" t="s">
        <v>24</v>
      </c>
      <c r="B22" s="102">
        <v>1</v>
      </c>
      <c r="C22" s="102">
        <v>9</v>
      </c>
      <c r="D22" s="104">
        <v>43706</v>
      </c>
      <c r="E22" s="115">
        <v>24</v>
      </c>
      <c r="F22" t="s">
        <v>315</v>
      </c>
      <c r="G22" t="s">
        <v>315</v>
      </c>
      <c r="N22" s="94">
        <v>1.4065333333333301</v>
      </c>
      <c r="O22" s="94">
        <v>0.187991666666667</v>
      </c>
      <c r="P22" s="94">
        <v>8.1114599999999992</v>
      </c>
      <c r="Q22" s="94">
        <f t="shared" si="3"/>
        <v>261.9134646432031</v>
      </c>
      <c r="R22" s="94" t="s">
        <v>316</v>
      </c>
      <c r="S22" s="94" t="s">
        <v>316</v>
      </c>
      <c r="V22" s="94" t="s">
        <v>316</v>
      </c>
    </row>
    <row r="23" spans="1:22">
      <c r="A23" s="107" t="s">
        <v>25</v>
      </c>
      <c r="B23" s="102">
        <v>1</v>
      </c>
      <c r="C23" s="102">
        <v>10</v>
      </c>
      <c r="D23" s="104">
        <v>43706</v>
      </c>
      <c r="E23" s="115">
        <v>36</v>
      </c>
      <c r="F23" t="s">
        <v>315</v>
      </c>
      <c r="G23" t="s">
        <v>315</v>
      </c>
      <c r="N23" s="94">
        <v>1.4014</v>
      </c>
      <c r="O23" s="94">
        <v>3.8396750000000002</v>
      </c>
      <c r="P23" s="94">
        <v>121.68124666666699</v>
      </c>
      <c r="Q23" s="94">
        <f t="shared" si="3"/>
        <v>3929.0037670864385</v>
      </c>
      <c r="R23" s="94" t="s">
        <v>316</v>
      </c>
      <c r="S23" s="94" t="s">
        <v>316</v>
      </c>
      <c r="V23" s="94" t="s">
        <v>316</v>
      </c>
    </row>
    <row r="24" spans="1:22">
      <c r="A24" s="107" t="s">
        <v>26</v>
      </c>
      <c r="B24" s="102">
        <v>1</v>
      </c>
      <c r="C24" s="102">
        <v>11</v>
      </c>
      <c r="D24" s="104">
        <v>43706</v>
      </c>
      <c r="E24" s="115">
        <v>12</v>
      </c>
      <c r="F24" t="s">
        <v>315</v>
      </c>
      <c r="G24" t="s">
        <v>315</v>
      </c>
      <c r="N24" s="94">
        <v>1.2782</v>
      </c>
      <c r="O24" s="94">
        <v>1.8708333333333299E-2</v>
      </c>
      <c r="P24" s="94">
        <v>238.062166666667</v>
      </c>
      <c r="Q24" s="94">
        <f t="shared" si="3"/>
        <v>7686.8636314713276</v>
      </c>
      <c r="R24" s="94" t="s">
        <v>316</v>
      </c>
      <c r="S24" s="94" t="s">
        <v>316</v>
      </c>
      <c r="V24" s="94" t="s">
        <v>316</v>
      </c>
    </row>
    <row r="25" spans="1:22">
      <c r="A25" s="107" t="s">
        <v>27</v>
      </c>
      <c r="B25" s="102">
        <v>1</v>
      </c>
      <c r="C25" s="102">
        <v>12</v>
      </c>
      <c r="D25" s="104">
        <v>43706</v>
      </c>
      <c r="E25" s="115">
        <v>12</v>
      </c>
      <c r="F25" t="s">
        <v>315</v>
      </c>
      <c r="G25" t="s">
        <v>315</v>
      </c>
      <c r="N25" s="94">
        <v>1.4989333333333299</v>
      </c>
      <c r="O25" s="94">
        <v>5.4983333333333301E-2</v>
      </c>
      <c r="P25" s="94">
        <v>8.6736866666666703</v>
      </c>
      <c r="Q25" s="94">
        <f t="shared" si="3"/>
        <v>280.06737703153601</v>
      </c>
      <c r="R25" s="94" t="s">
        <v>316</v>
      </c>
      <c r="S25" s="94" t="s">
        <v>316</v>
      </c>
      <c r="V25" s="94" t="s">
        <v>316</v>
      </c>
    </row>
    <row r="26" spans="1:22">
      <c r="A26" s="107" t="s">
        <v>28</v>
      </c>
      <c r="B26" s="102">
        <v>2</v>
      </c>
      <c r="C26" s="102">
        <v>1</v>
      </c>
      <c r="D26" s="104">
        <v>43708</v>
      </c>
      <c r="E26" s="115">
        <v>0</v>
      </c>
      <c r="F26">
        <v>140.1849713180552</v>
      </c>
      <c r="G26">
        <v>12.774984751428876</v>
      </c>
      <c r="H26" s="93">
        <v>20.424766632411473</v>
      </c>
      <c r="I26" s="93">
        <f t="shared" ref="I26:I37" si="4">H26/62.0049</f>
        <v>0.32940568620240451</v>
      </c>
      <c r="J26" s="93">
        <v>58.987140595860396</v>
      </c>
      <c r="K26" s="93">
        <f t="shared" ref="K26:K37" si="5">J26/28.0855</f>
        <v>2.1002702674284026</v>
      </c>
      <c r="L26" s="93">
        <v>13.267368155488118</v>
      </c>
      <c r="M26" s="93">
        <f t="shared" ref="M26:M37" si="6">L26/94.97</f>
        <v>0.13970062288604948</v>
      </c>
      <c r="N26" s="94">
        <v>1.1139333333333299</v>
      </c>
      <c r="O26" s="94">
        <v>7.5866666666666704E-3</v>
      </c>
      <c r="P26" s="94">
        <v>10.672800000000001</v>
      </c>
      <c r="Q26" s="94">
        <f t="shared" si="3"/>
        <v>344.61737164998391</v>
      </c>
      <c r="R26" s="118">
        <v>0.92134797133333302</v>
      </c>
      <c r="S26" s="117">
        <v>2.8547009490000002</v>
      </c>
      <c r="T26" s="94">
        <v>0.21480790999999999</v>
      </c>
      <c r="U26" s="94">
        <v>3.0238235009999999</v>
      </c>
      <c r="V26" s="94" t="s">
        <v>316</v>
      </c>
    </row>
    <row r="27" spans="1:22">
      <c r="A27" s="107" t="s">
        <v>29</v>
      </c>
      <c r="B27" s="102">
        <v>2</v>
      </c>
      <c r="C27" s="102">
        <v>2</v>
      </c>
      <c r="D27" s="104">
        <v>43708</v>
      </c>
      <c r="E27" s="115">
        <v>36</v>
      </c>
      <c r="F27">
        <v>177.03165584742928</v>
      </c>
      <c r="G27">
        <v>14.246763395411628</v>
      </c>
      <c r="H27" s="93">
        <v>1.8648397286636769</v>
      </c>
      <c r="I27" s="93">
        <f t="shared" si="4"/>
        <v>3.0075683190581338E-2</v>
      </c>
      <c r="J27" s="93">
        <v>16.25243398457782</v>
      </c>
      <c r="K27" s="93">
        <f t="shared" si="5"/>
        <v>0.57867703920449409</v>
      </c>
      <c r="L27" s="93">
        <v>8.7281836739970426</v>
      </c>
      <c r="M27" s="93">
        <f t="shared" si="6"/>
        <v>9.1904640138960117E-2</v>
      </c>
      <c r="N27" s="94">
        <v>1.4065333333333301</v>
      </c>
      <c r="O27" s="94">
        <v>3.5900000000000001E-2</v>
      </c>
      <c r="P27" s="94">
        <v>5.6836000000000002</v>
      </c>
      <c r="Q27" s="94">
        <f t="shared" si="3"/>
        <v>183.51953503390379</v>
      </c>
      <c r="R27" s="118">
        <v>0.92687618866666699</v>
      </c>
      <c r="S27" s="117">
        <v>3.06791281133333</v>
      </c>
      <c r="T27" s="94">
        <v>0.39442778000000001</v>
      </c>
      <c r="U27" s="94">
        <v>8.0306461250000005</v>
      </c>
      <c r="V27" s="94" t="s">
        <v>316</v>
      </c>
    </row>
    <row r="28" spans="1:22">
      <c r="A28" s="107" t="s">
        <v>30</v>
      </c>
      <c r="B28" s="102">
        <v>2</v>
      </c>
      <c r="C28" s="102">
        <v>3</v>
      </c>
      <c r="D28" s="104">
        <v>43708</v>
      </c>
      <c r="E28" s="115">
        <v>6</v>
      </c>
      <c r="F28">
        <v>198.37731151108687</v>
      </c>
      <c r="G28">
        <v>16.31358904497964</v>
      </c>
      <c r="H28" s="93">
        <v>7.0465165900942184</v>
      </c>
      <c r="I28" s="93">
        <f t="shared" si="4"/>
        <v>0.11364451180623174</v>
      </c>
      <c r="J28" s="93">
        <v>32.280901340176364</v>
      </c>
      <c r="K28" s="93">
        <f t="shared" si="5"/>
        <v>1.1493796208070486</v>
      </c>
      <c r="L28" s="93">
        <v>8.3825976874533783</v>
      </c>
      <c r="M28" s="93">
        <f t="shared" si="6"/>
        <v>8.8265743787020942E-2</v>
      </c>
      <c r="N28" s="94">
        <v>1.3654666666666699</v>
      </c>
      <c r="O28" s="94">
        <v>0.13499666666666699</v>
      </c>
      <c r="P28" s="94">
        <v>11.670640000000001</v>
      </c>
      <c r="Q28" s="94">
        <f t="shared" si="3"/>
        <v>376.83693897319989</v>
      </c>
      <c r="R28" s="118">
        <v>1.199143257</v>
      </c>
      <c r="S28" s="117">
        <v>2.7872393830000002</v>
      </c>
      <c r="T28" s="94">
        <v>1.213232139</v>
      </c>
      <c r="U28" s="94">
        <v>9.4473237900000004</v>
      </c>
      <c r="V28" s="94" t="s">
        <v>316</v>
      </c>
    </row>
    <row r="29" spans="1:22">
      <c r="A29" s="107" t="s">
        <v>31</v>
      </c>
      <c r="B29" s="102">
        <v>2</v>
      </c>
      <c r="C29" s="102">
        <v>4</v>
      </c>
      <c r="D29" s="104">
        <v>43708</v>
      </c>
      <c r="E29" s="115">
        <v>0</v>
      </c>
      <c r="F29">
        <v>164.10375989863934</v>
      </c>
      <c r="G29">
        <v>12.542838230729103</v>
      </c>
      <c r="H29" s="93">
        <v>10.18877348420828</v>
      </c>
      <c r="I29" s="93">
        <f t="shared" si="4"/>
        <v>0.16432206945270905</v>
      </c>
      <c r="J29" s="93">
        <v>12.728378939068474</v>
      </c>
      <c r="K29" s="93">
        <f t="shared" si="5"/>
        <v>0.45320108023957112</v>
      </c>
      <c r="L29" s="93">
        <v>8.8871310245328701</v>
      </c>
      <c r="M29" s="93">
        <f t="shared" si="6"/>
        <v>9.3578298668346535E-2</v>
      </c>
      <c r="N29" s="94">
        <v>1.16526666666667</v>
      </c>
      <c r="O29" s="94">
        <v>-3.4883333333333301E-2</v>
      </c>
      <c r="P29" s="94">
        <v>7.6792800000000003</v>
      </c>
      <c r="Q29" s="94">
        <f t="shared" si="3"/>
        <v>247.95866968033584</v>
      </c>
      <c r="R29" s="118">
        <v>1.06361155966667</v>
      </c>
      <c r="S29" s="117">
        <v>2.6897948989999998</v>
      </c>
      <c r="T29" s="94">
        <v>0.24975226</v>
      </c>
      <c r="U29" s="94">
        <v>3.2105193399999998</v>
      </c>
      <c r="V29" s="94" t="s">
        <v>316</v>
      </c>
    </row>
    <row r="30" spans="1:22">
      <c r="A30" s="107" t="s">
        <v>32</v>
      </c>
      <c r="B30" s="102">
        <v>2</v>
      </c>
      <c r="C30" s="102">
        <v>5</v>
      </c>
      <c r="D30" s="104">
        <v>43708</v>
      </c>
      <c r="E30" s="115">
        <v>6</v>
      </c>
      <c r="F30">
        <v>186.72592773497209</v>
      </c>
      <c r="G30">
        <v>15.026865793125969</v>
      </c>
      <c r="H30" s="93">
        <v>2.8059163380041801</v>
      </c>
      <c r="I30" s="93">
        <f t="shared" si="4"/>
        <v>4.5253138671365975E-2</v>
      </c>
      <c r="J30" s="93">
        <v>3.1345445263848282</v>
      </c>
      <c r="K30" s="93">
        <f t="shared" si="5"/>
        <v>0.11160721818678065</v>
      </c>
      <c r="L30" s="93">
        <v>8.3347027970551633</v>
      </c>
      <c r="M30" s="93">
        <f t="shared" si="6"/>
        <v>8.7761427788303287E-2</v>
      </c>
      <c r="N30" s="94">
        <v>1.3962666666666701</v>
      </c>
      <c r="O30" s="94">
        <v>7.5866666666666704E-3</v>
      </c>
      <c r="P30" s="94">
        <v>6.3488266666666702</v>
      </c>
      <c r="Q30" s="94">
        <f t="shared" si="3"/>
        <v>204.99924658271456</v>
      </c>
      <c r="R30" s="118">
        <v>1.1763168660000001</v>
      </c>
      <c r="S30" s="117">
        <v>3.3644105573333301</v>
      </c>
      <c r="T30" s="94">
        <v>0.87635047099999996</v>
      </c>
      <c r="U30" s="94">
        <v>7.836710611</v>
      </c>
      <c r="V30" s="94" t="s">
        <v>316</v>
      </c>
    </row>
    <row r="31" spans="1:22">
      <c r="A31" s="107" t="s">
        <v>33</v>
      </c>
      <c r="B31" s="102">
        <v>2</v>
      </c>
      <c r="C31" s="102">
        <v>6</v>
      </c>
      <c r="D31" s="104">
        <v>43708</v>
      </c>
      <c r="E31" s="115">
        <v>48</v>
      </c>
      <c r="F31">
        <v>167.2553393005619</v>
      </c>
      <c r="G31">
        <v>14.524940135223526</v>
      </c>
      <c r="H31" s="93">
        <v>10.190723416711021</v>
      </c>
      <c r="I31" s="93">
        <f t="shared" si="4"/>
        <v>0.16435351749153732</v>
      </c>
      <c r="J31" s="93">
        <v>46.432078306633613</v>
      </c>
      <c r="K31" s="93">
        <f t="shared" si="5"/>
        <v>1.6532402238391204</v>
      </c>
      <c r="L31" s="93">
        <v>9.4425351139165521</v>
      </c>
      <c r="M31" s="93">
        <f t="shared" si="6"/>
        <v>9.942650430574447E-2</v>
      </c>
      <c r="N31" s="94">
        <v>1.3706</v>
      </c>
      <c r="O31" s="94">
        <v>6.4213333333333303E-2</v>
      </c>
      <c r="P31" s="94">
        <v>8.0118933333333295</v>
      </c>
      <c r="Q31" s="94">
        <f t="shared" si="3"/>
        <v>258.69852545474106</v>
      </c>
      <c r="R31" s="118">
        <v>1.0265186740000001</v>
      </c>
      <c r="S31" s="117">
        <v>3.3485862396666701</v>
      </c>
      <c r="T31" s="94">
        <v>0.30594591900000001</v>
      </c>
      <c r="U31" s="94">
        <v>4.415951035</v>
      </c>
      <c r="V31" s="94" t="s">
        <v>316</v>
      </c>
    </row>
    <row r="32" spans="1:22">
      <c r="A32" s="107" t="s">
        <v>34</v>
      </c>
      <c r="B32" s="102">
        <v>2</v>
      </c>
      <c r="C32" s="102">
        <v>7</v>
      </c>
      <c r="D32" s="104">
        <v>43708</v>
      </c>
      <c r="E32" s="115">
        <v>48</v>
      </c>
      <c r="F32">
        <v>182.9904826574905</v>
      </c>
      <c r="G32">
        <v>14.884792534368378</v>
      </c>
      <c r="H32" s="93">
        <v>4.6800969063610598</v>
      </c>
      <c r="I32" s="93">
        <f t="shared" si="4"/>
        <v>7.5479468660719709E-2</v>
      </c>
      <c r="J32" s="93">
        <v>22.558801439657287</v>
      </c>
      <c r="K32" s="93">
        <f t="shared" si="5"/>
        <v>0.80321879402742657</v>
      </c>
      <c r="L32" s="93">
        <v>11.980961081037108</v>
      </c>
      <c r="M32" s="93">
        <f t="shared" si="6"/>
        <v>0.12615521829037704</v>
      </c>
      <c r="N32" s="94">
        <v>1.48353333333333</v>
      </c>
      <c r="O32" s="94">
        <v>2.1743333333333299E-2</v>
      </c>
      <c r="P32" s="94">
        <v>8.3445066666666694</v>
      </c>
      <c r="Q32" s="94">
        <f t="shared" si="3"/>
        <v>269.43838122914661</v>
      </c>
      <c r="R32" s="118">
        <v>0.90097352233333305</v>
      </c>
      <c r="S32" s="117">
        <v>3.1861787663333301</v>
      </c>
      <c r="T32" s="94">
        <v>0.30826092100000002</v>
      </c>
      <c r="U32" s="94">
        <v>4.7788408130000004</v>
      </c>
      <c r="V32" s="94" t="s">
        <v>316</v>
      </c>
    </row>
    <row r="33" spans="1:22">
      <c r="A33" s="107" t="s">
        <v>35</v>
      </c>
      <c r="B33" s="102">
        <v>2</v>
      </c>
      <c r="C33" s="102">
        <v>8</v>
      </c>
      <c r="D33" s="104">
        <v>43708</v>
      </c>
      <c r="E33" s="115">
        <v>24</v>
      </c>
      <c r="F33">
        <v>188.11149367378408</v>
      </c>
      <c r="G33">
        <v>16.185957938432693</v>
      </c>
      <c r="H33" s="93">
        <v>2.1976745106996085</v>
      </c>
      <c r="I33" s="93">
        <f t="shared" si="4"/>
        <v>3.5443561891070036E-2</v>
      </c>
      <c r="J33" s="93">
        <v>43.189583242086677</v>
      </c>
      <c r="K33" s="93">
        <f t="shared" si="5"/>
        <v>1.5377893661172732</v>
      </c>
      <c r="L33" s="93">
        <v>9.2226096099276464</v>
      </c>
      <c r="M33" s="93">
        <f t="shared" si="6"/>
        <v>9.7110767715359023E-2</v>
      </c>
      <c r="N33" s="94">
        <v>1.3757333333333299</v>
      </c>
      <c r="O33" s="94">
        <v>6.4213333333333303E-2</v>
      </c>
      <c r="P33" s="94">
        <v>11.670640000000001</v>
      </c>
      <c r="Q33" s="94">
        <f t="shared" si="3"/>
        <v>376.83693897319989</v>
      </c>
      <c r="R33" s="118">
        <v>1.13351738233333</v>
      </c>
      <c r="S33" s="117">
        <v>3.2261559903333299</v>
      </c>
      <c r="V33" s="94" t="s">
        <v>316</v>
      </c>
    </row>
    <row r="34" spans="1:22">
      <c r="A34" s="107" t="s">
        <v>36</v>
      </c>
      <c r="B34" s="102">
        <v>2</v>
      </c>
      <c r="C34" s="102">
        <v>9</v>
      </c>
      <c r="D34" s="104">
        <v>43708</v>
      </c>
      <c r="E34" s="115">
        <v>24</v>
      </c>
      <c r="F34">
        <v>171.06147702416948</v>
      </c>
      <c r="G34">
        <v>13.733927958777972</v>
      </c>
      <c r="H34" s="93">
        <v>3.9610970565998853</v>
      </c>
      <c r="I34" s="93">
        <f t="shared" si="4"/>
        <v>6.3883613337008607E-2</v>
      </c>
      <c r="J34" s="93">
        <v>74.109840811035752</v>
      </c>
      <c r="K34" s="93">
        <f t="shared" si="5"/>
        <v>2.6387225013275803</v>
      </c>
      <c r="L34" s="93">
        <v>9.5128723606400314</v>
      </c>
      <c r="M34" s="93">
        <f t="shared" si="6"/>
        <v>0.10016713025839773</v>
      </c>
      <c r="N34" s="94">
        <v>1.28846666666667</v>
      </c>
      <c r="O34" s="94">
        <v>3.5900000000000001E-2</v>
      </c>
      <c r="P34" s="94">
        <v>8.0118933333333295</v>
      </c>
      <c r="Q34" s="94">
        <f t="shared" si="3"/>
        <v>258.69852545474106</v>
      </c>
      <c r="R34" s="118">
        <v>1.080731353</v>
      </c>
      <c r="S34" s="117">
        <v>3.43270498233333</v>
      </c>
      <c r="T34" s="94">
        <v>0.35083261199999999</v>
      </c>
      <c r="U34" s="94">
        <v>5.477836076</v>
      </c>
      <c r="V34" s="94" t="s">
        <v>316</v>
      </c>
    </row>
    <row r="35" spans="1:22">
      <c r="A35" s="107" t="s">
        <v>37</v>
      </c>
      <c r="B35" s="102">
        <v>2</v>
      </c>
      <c r="C35" s="102">
        <v>10</v>
      </c>
      <c r="D35" s="104">
        <v>43708</v>
      </c>
      <c r="E35" s="115">
        <v>36</v>
      </c>
      <c r="F35">
        <v>163.04703014543099</v>
      </c>
      <c r="G35">
        <v>13.378831957067762</v>
      </c>
      <c r="H35" s="93">
        <v>6.4931742598593027</v>
      </c>
      <c r="I35" s="93">
        <f t="shared" si="4"/>
        <v>0.10472034080950543</v>
      </c>
      <c r="J35" s="93">
        <v>20.1875000451621</v>
      </c>
      <c r="K35" s="93">
        <f t="shared" si="5"/>
        <v>0.71878727618031013</v>
      </c>
      <c r="L35" s="93">
        <v>8.5474395903740046</v>
      </c>
      <c r="M35" s="93">
        <f t="shared" si="6"/>
        <v>9.0001469836516843E-2</v>
      </c>
      <c r="N35" s="94">
        <v>1.54</v>
      </c>
      <c r="O35" s="94">
        <v>-6.5700000000000003E-3</v>
      </c>
      <c r="P35" s="94">
        <v>8.3445066666666694</v>
      </c>
      <c r="Q35" s="94">
        <f t="shared" si="3"/>
        <v>269.43838122914661</v>
      </c>
      <c r="R35" s="118">
        <v>0.99370573666666695</v>
      </c>
      <c r="S35" s="117">
        <v>3.4485293003333299</v>
      </c>
      <c r="T35" s="94">
        <v>1.085492664</v>
      </c>
      <c r="U35" s="94">
        <v>10.593806300000001</v>
      </c>
      <c r="V35" s="94" t="s">
        <v>316</v>
      </c>
    </row>
    <row r="36" spans="1:22">
      <c r="A36" s="107" t="s">
        <v>38</v>
      </c>
      <c r="B36" s="102">
        <v>2</v>
      </c>
      <c r="C36" s="102">
        <v>11</v>
      </c>
      <c r="D36" s="104">
        <v>43708</v>
      </c>
      <c r="E36" s="115">
        <v>12</v>
      </c>
      <c r="F36">
        <v>182.02883687057025</v>
      </c>
      <c r="G36">
        <v>14.368237129279546</v>
      </c>
      <c r="H36" s="93">
        <v>2.5343399336609678</v>
      </c>
      <c r="I36" s="93">
        <f t="shared" si="4"/>
        <v>4.0873220240028894E-2</v>
      </c>
      <c r="J36" s="93">
        <v>30.601551016941084</v>
      </c>
      <c r="K36" s="93">
        <f t="shared" si="5"/>
        <v>1.0895854094440578</v>
      </c>
      <c r="L36" s="93">
        <v>9.4115624805744229</v>
      </c>
      <c r="M36" s="93">
        <f t="shared" si="6"/>
        <v>9.9100373597708999E-2</v>
      </c>
      <c r="N36" s="94">
        <v>1.4886666666666699</v>
      </c>
      <c r="O36" s="94">
        <v>-6.5700000000000003E-3</v>
      </c>
      <c r="P36" s="94">
        <v>10.3401866666667</v>
      </c>
      <c r="Q36" s="94">
        <f t="shared" si="3"/>
        <v>333.8775158755796</v>
      </c>
      <c r="R36" s="118">
        <v>1.0536250136666701</v>
      </c>
      <c r="S36" s="117">
        <v>3.495169395</v>
      </c>
      <c r="T36" s="94">
        <v>0.66538056700000003</v>
      </c>
      <c r="U36" s="94">
        <v>6.6970089460000004</v>
      </c>
      <c r="V36" s="94" t="s">
        <v>316</v>
      </c>
    </row>
    <row r="37" spans="1:22">
      <c r="A37" s="107" t="s">
        <v>39</v>
      </c>
      <c r="B37" s="102">
        <v>2</v>
      </c>
      <c r="C37" s="102">
        <v>12</v>
      </c>
      <c r="D37" s="104">
        <v>43708</v>
      </c>
      <c r="E37" s="115">
        <v>12</v>
      </c>
      <c r="F37">
        <v>199.68591948501299</v>
      </c>
      <c r="G37">
        <v>16.530996986797877</v>
      </c>
      <c r="H37" s="93">
        <v>8.431109836673004</v>
      </c>
      <c r="I37" s="93">
        <f t="shared" si="4"/>
        <v>0.13597489612390318</v>
      </c>
      <c r="J37" s="93">
        <v>18.741203675815484</v>
      </c>
      <c r="K37" s="93">
        <f t="shared" si="5"/>
        <v>0.66729108172599683</v>
      </c>
      <c r="L37" s="93">
        <v>8.896329706478646</v>
      </c>
      <c r="M37" s="93">
        <f t="shared" si="6"/>
        <v>9.3675157486349858E-2</v>
      </c>
      <c r="N37" s="94">
        <v>1.5348666666666699</v>
      </c>
      <c r="O37" s="94">
        <v>5.0056666666666701E-2</v>
      </c>
      <c r="P37" s="94">
        <v>9.0097333333333296</v>
      </c>
      <c r="Q37" s="94">
        <f t="shared" si="3"/>
        <v>290.91809277795704</v>
      </c>
      <c r="R37" s="118">
        <v>1.05077171466667</v>
      </c>
      <c r="S37" s="117">
        <v>3.1995045073333301</v>
      </c>
      <c r="T37" s="94">
        <v>0.219535392</v>
      </c>
      <c r="U37" s="94">
        <v>3.3821475680000002</v>
      </c>
      <c r="V37" s="94" t="s">
        <v>316</v>
      </c>
    </row>
    <row r="38" spans="1:22">
      <c r="A38" s="107" t="s">
        <v>40</v>
      </c>
      <c r="B38" s="102">
        <v>3</v>
      </c>
      <c r="C38" s="102">
        <v>1</v>
      </c>
      <c r="D38" s="103">
        <v>43710</v>
      </c>
      <c r="E38" s="115">
        <v>0</v>
      </c>
      <c r="F38" t="s">
        <v>315</v>
      </c>
      <c r="G38" t="s">
        <v>315</v>
      </c>
      <c r="N38" s="94">
        <v>1.4168000000000001</v>
      </c>
      <c r="O38" s="94">
        <v>2.1743333333333299E-2</v>
      </c>
      <c r="P38" s="94">
        <v>7.0140533333333304</v>
      </c>
      <c r="Q38" s="94">
        <f t="shared" si="3"/>
        <v>226.47895813152505</v>
      </c>
      <c r="R38" s="94" t="s">
        <v>316</v>
      </c>
      <c r="S38" s="94" t="s">
        <v>316</v>
      </c>
      <c r="V38" s="94" t="s">
        <v>316</v>
      </c>
    </row>
    <row r="39" spans="1:22">
      <c r="A39" s="107" t="s">
        <v>41</v>
      </c>
      <c r="B39" s="102">
        <v>3</v>
      </c>
      <c r="C39" s="102">
        <v>2</v>
      </c>
      <c r="D39" s="103">
        <v>43710</v>
      </c>
      <c r="E39" s="115">
        <v>36</v>
      </c>
      <c r="F39" t="s">
        <v>315</v>
      </c>
      <c r="G39" t="s">
        <v>315</v>
      </c>
      <c r="N39" s="94">
        <v>1.5246</v>
      </c>
      <c r="O39" s="94">
        <v>7.8369999999999995E-2</v>
      </c>
      <c r="P39" s="94">
        <v>5.0183733333333302</v>
      </c>
      <c r="Q39" s="94">
        <f t="shared" si="3"/>
        <v>162.03982348509302</v>
      </c>
      <c r="R39" s="94" t="s">
        <v>316</v>
      </c>
      <c r="S39" s="94" t="s">
        <v>316</v>
      </c>
      <c r="V39" s="94" t="s">
        <v>316</v>
      </c>
    </row>
    <row r="40" spans="1:22">
      <c r="A40" s="107" t="s">
        <v>42</v>
      </c>
      <c r="B40" s="102">
        <v>3</v>
      </c>
      <c r="C40" s="102">
        <v>3</v>
      </c>
      <c r="D40" s="103">
        <v>43710</v>
      </c>
      <c r="E40" s="115">
        <v>6</v>
      </c>
      <c r="F40" t="s">
        <v>315</v>
      </c>
      <c r="G40" t="s">
        <v>315</v>
      </c>
      <c r="N40" s="94">
        <v>1.3757333333333299</v>
      </c>
      <c r="O40" s="94">
        <v>0.60216666666666696</v>
      </c>
      <c r="P40" s="94">
        <v>10.3401866666667</v>
      </c>
      <c r="Q40" s="94">
        <f t="shared" si="3"/>
        <v>333.8775158755796</v>
      </c>
      <c r="R40" s="94" t="s">
        <v>316</v>
      </c>
      <c r="S40" s="94" t="s">
        <v>316</v>
      </c>
      <c r="V40" s="94" t="s">
        <v>316</v>
      </c>
    </row>
    <row r="41" spans="1:22">
      <c r="A41" s="107" t="s">
        <v>43</v>
      </c>
      <c r="B41" s="102">
        <v>3</v>
      </c>
      <c r="C41" s="102">
        <v>4</v>
      </c>
      <c r="D41" s="103">
        <v>43710</v>
      </c>
      <c r="E41" s="115">
        <v>0</v>
      </c>
      <c r="F41" t="s">
        <v>315</v>
      </c>
      <c r="G41" t="s">
        <v>315</v>
      </c>
      <c r="N41" s="94">
        <v>1.3244</v>
      </c>
      <c r="O41" s="94">
        <v>0.10668333333333301</v>
      </c>
      <c r="P41" s="94">
        <v>5.0183733333333302</v>
      </c>
      <c r="Q41" s="94">
        <f t="shared" si="3"/>
        <v>162.03982348509302</v>
      </c>
      <c r="R41" s="94" t="s">
        <v>316</v>
      </c>
      <c r="S41" s="94" t="s">
        <v>316</v>
      </c>
      <c r="V41" s="94" t="s">
        <v>316</v>
      </c>
    </row>
    <row r="42" spans="1:22">
      <c r="A42" s="107" t="s">
        <v>44</v>
      </c>
      <c r="B42" s="102">
        <v>3</v>
      </c>
      <c r="C42" s="102">
        <v>5</v>
      </c>
      <c r="D42" s="103">
        <v>43710</v>
      </c>
      <c r="E42" s="115">
        <v>6</v>
      </c>
      <c r="F42" t="s">
        <v>315</v>
      </c>
      <c r="G42" t="s">
        <v>315</v>
      </c>
      <c r="N42" s="94">
        <v>1.22173333333333</v>
      </c>
      <c r="O42" s="94">
        <v>9.2526666666666701E-2</v>
      </c>
      <c r="P42" s="94">
        <v>6.0162133333333303</v>
      </c>
      <c r="Q42" s="94">
        <f t="shared" si="3"/>
        <v>194.25939080830904</v>
      </c>
      <c r="R42" s="94" t="s">
        <v>316</v>
      </c>
      <c r="S42" s="94" t="s">
        <v>316</v>
      </c>
      <c r="V42" s="94" t="s">
        <v>316</v>
      </c>
    </row>
    <row r="43" spans="1:22">
      <c r="A43" s="107" t="s">
        <v>45</v>
      </c>
      <c r="B43" s="102">
        <v>3</v>
      </c>
      <c r="C43" s="102">
        <v>6</v>
      </c>
      <c r="D43" s="103">
        <v>43710</v>
      </c>
      <c r="E43" s="115">
        <v>48</v>
      </c>
      <c r="F43" t="s">
        <v>315</v>
      </c>
      <c r="G43" t="s">
        <v>315</v>
      </c>
      <c r="N43" s="94">
        <v>1.29873333333333</v>
      </c>
      <c r="O43" s="94">
        <v>0.12084</v>
      </c>
      <c r="P43" s="94">
        <v>8.0118933333333295</v>
      </c>
      <c r="Q43" s="94">
        <f t="shared" si="3"/>
        <v>258.69852545474106</v>
      </c>
      <c r="R43" s="94" t="s">
        <v>316</v>
      </c>
      <c r="S43" s="94" t="s">
        <v>316</v>
      </c>
      <c r="V43" s="94" t="s">
        <v>316</v>
      </c>
    </row>
    <row r="44" spans="1:22">
      <c r="A44" s="107" t="s">
        <v>46</v>
      </c>
      <c r="B44" s="102">
        <v>3</v>
      </c>
      <c r="C44" s="102">
        <v>7</v>
      </c>
      <c r="D44" s="103">
        <v>43710</v>
      </c>
      <c r="E44" s="115">
        <v>48</v>
      </c>
      <c r="F44" t="s">
        <v>315</v>
      </c>
      <c r="G44" t="s">
        <v>315</v>
      </c>
      <c r="N44" s="94">
        <v>1.1960666666666699</v>
      </c>
      <c r="O44" s="94">
        <v>7.8369999999999995E-2</v>
      </c>
      <c r="P44" s="94">
        <v>5.6836000000000002</v>
      </c>
      <c r="Q44" s="94">
        <f t="shared" si="3"/>
        <v>183.51953503390379</v>
      </c>
      <c r="R44" s="94" t="s">
        <v>316</v>
      </c>
      <c r="S44" s="94" t="s">
        <v>316</v>
      </c>
      <c r="V44" s="94" t="s">
        <v>316</v>
      </c>
    </row>
    <row r="45" spans="1:22">
      <c r="A45" s="107" t="s">
        <v>47</v>
      </c>
      <c r="B45" s="102">
        <v>3</v>
      </c>
      <c r="C45" s="102">
        <v>8</v>
      </c>
      <c r="D45" s="103">
        <v>43710</v>
      </c>
      <c r="E45" s="115">
        <v>24</v>
      </c>
      <c r="F45" t="s">
        <v>315</v>
      </c>
      <c r="G45" t="s">
        <v>315</v>
      </c>
      <c r="N45" s="94">
        <v>1.2268666666666701</v>
      </c>
      <c r="O45" s="94">
        <v>9.2526666666666701E-2</v>
      </c>
      <c r="P45" s="94">
        <v>7.6792800000000003</v>
      </c>
      <c r="Q45" s="94">
        <f t="shared" si="3"/>
        <v>247.95866968033584</v>
      </c>
      <c r="R45" s="94" t="s">
        <v>316</v>
      </c>
      <c r="S45" s="94" t="s">
        <v>316</v>
      </c>
      <c r="V45" s="94" t="s">
        <v>316</v>
      </c>
    </row>
    <row r="46" spans="1:22">
      <c r="A46" s="107" t="s">
        <v>48</v>
      </c>
      <c r="B46" s="102">
        <v>3</v>
      </c>
      <c r="C46" s="102">
        <v>9</v>
      </c>
      <c r="D46" s="103">
        <v>43710</v>
      </c>
      <c r="E46" s="115">
        <v>24</v>
      </c>
      <c r="F46" t="s">
        <v>315</v>
      </c>
      <c r="G46" t="s">
        <v>315</v>
      </c>
      <c r="N46" s="94">
        <v>1.3757333333333299</v>
      </c>
      <c r="O46" s="94">
        <v>0.10668333333333301</v>
      </c>
      <c r="P46" s="94">
        <v>6.3488266666666702</v>
      </c>
      <c r="Q46" s="94">
        <f t="shared" si="3"/>
        <v>204.99924658271456</v>
      </c>
      <c r="R46" s="94" t="s">
        <v>316</v>
      </c>
      <c r="S46" s="94" t="s">
        <v>316</v>
      </c>
      <c r="V46" s="94" t="s">
        <v>316</v>
      </c>
    </row>
    <row r="47" spans="1:22">
      <c r="A47" s="107" t="s">
        <v>49</v>
      </c>
      <c r="B47" s="102">
        <v>3</v>
      </c>
      <c r="C47" s="102">
        <v>10</v>
      </c>
      <c r="D47" s="103">
        <v>43710</v>
      </c>
      <c r="E47" s="115">
        <v>36</v>
      </c>
      <c r="F47" t="s">
        <v>315</v>
      </c>
      <c r="G47" t="s">
        <v>315</v>
      </c>
      <c r="N47" s="94">
        <v>1.48353333333333</v>
      </c>
      <c r="O47" s="94">
        <v>0.10668333333333301</v>
      </c>
      <c r="P47" s="94">
        <v>4.0205333333333302</v>
      </c>
      <c r="Q47" s="94">
        <f t="shared" si="3"/>
        <v>129.82025616187698</v>
      </c>
      <c r="R47" s="94" t="s">
        <v>316</v>
      </c>
      <c r="S47" s="94" t="s">
        <v>316</v>
      </c>
      <c r="V47" s="94" t="s">
        <v>316</v>
      </c>
    </row>
    <row r="48" spans="1:22">
      <c r="A48" s="107" t="s">
        <v>50</v>
      </c>
      <c r="B48" s="102">
        <v>3</v>
      </c>
      <c r="C48" s="102">
        <v>11</v>
      </c>
      <c r="D48" s="103">
        <v>43710</v>
      </c>
      <c r="E48" s="115">
        <v>12</v>
      </c>
      <c r="F48" t="s">
        <v>315</v>
      </c>
      <c r="G48" t="s">
        <v>315</v>
      </c>
      <c r="N48" s="94">
        <v>1.2627999999999999</v>
      </c>
      <c r="O48" s="94">
        <v>9.2526666666666701E-2</v>
      </c>
      <c r="P48" s="94">
        <v>9.6749600000000004</v>
      </c>
      <c r="Q48" s="94">
        <f t="shared" si="3"/>
        <v>312.39780432676787</v>
      </c>
      <c r="R48" s="94" t="s">
        <v>316</v>
      </c>
      <c r="S48" s="94" t="s">
        <v>316</v>
      </c>
      <c r="V48" s="94" t="s">
        <v>316</v>
      </c>
    </row>
    <row r="49" spans="1:22">
      <c r="A49" s="107" t="s">
        <v>51</v>
      </c>
      <c r="B49" s="102">
        <v>3</v>
      </c>
      <c r="C49" s="102">
        <v>12</v>
      </c>
      <c r="D49" s="103">
        <v>43710</v>
      </c>
      <c r="E49" s="115">
        <v>12</v>
      </c>
      <c r="F49" t="s">
        <v>315</v>
      </c>
      <c r="G49" t="s">
        <v>315</v>
      </c>
      <c r="N49" s="94">
        <v>1.5708</v>
      </c>
      <c r="O49" s="94">
        <v>2.1743333333333299E-2</v>
      </c>
      <c r="P49" s="94">
        <v>4.6857600000000001</v>
      </c>
      <c r="Q49" s="94">
        <f t="shared" si="3"/>
        <v>151.29996771068775</v>
      </c>
      <c r="R49" s="94" t="s">
        <v>316</v>
      </c>
      <c r="S49" s="94" t="s">
        <v>316</v>
      </c>
      <c r="V49" s="94" t="s">
        <v>316</v>
      </c>
    </row>
    <row r="50" spans="1:22">
      <c r="A50" s="107" t="s">
        <v>52</v>
      </c>
      <c r="B50" s="102">
        <v>4</v>
      </c>
      <c r="C50" s="102">
        <v>1</v>
      </c>
      <c r="D50" s="103">
        <v>43712</v>
      </c>
      <c r="E50" s="115">
        <v>0</v>
      </c>
      <c r="F50">
        <v>181.08179361866056</v>
      </c>
      <c r="G50">
        <v>14.673415571451187</v>
      </c>
      <c r="H50" s="93">
        <v>0.13575893618267801</v>
      </c>
      <c r="I50" s="93">
        <f t="shared" ref="I50:I61" si="7">H50/62.0049</f>
        <v>2.1894872208918651E-3</v>
      </c>
      <c r="J50" s="93">
        <v>57.256366389530633</v>
      </c>
      <c r="K50" s="93">
        <f t="shared" ref="K50:K61" si="8">J50/28.0855</f>
        <v>2.0386450798287599</v>
      </c>
      <c r="L50" s="93">
        <v>8.6183914668892569</v>
      </c>
      <c r="M50" s="93">
        <f t="shared" ref="M50:M61" si="9">L50/94.97</f>
        <v>9.0748567620188028E-2</v>
      </c>
      <c r="N50" s="94">
        <v>1.31413333333333</v>
      </c>
      <c r="O50" s="94">
        <v>3.5900000000000001E-2</v>
      </c>
      <c r="P50" s="94">
        <v>9.0097333333333296</v>
      </c>
      <c r="Q50" s="94">
        <f t="shared" si="3"/>
        <v>290.91809277795704</v>
      </c>
      <c r="R50" s="118">
        <v>0.83534764800000005</v>
      </c>
      <c r="S50" s="117">
        <v>5.4751989920000002</v>
      </c>
      <c r="T50" s="94">
        <v>1.1441475839999999</v>
      </c>
      <c r="U50" s="94">
        <v>10.431745790000001</v>
      </c>
      <c r="V50" s="94" t="s">
        <v>316</v>
      </c>
    </row>
    <row r="51" spans="1:22">
      <c r="A51" s="107" t="s">
        <v>53</v>
      </c>
      <c r="B51" s="102">
        <v>4</v>
      </c>
      <c r="C51" s="102">
        <v>2</v>
      </c>
      <c r="D51" s="103">
        <v>43712</v>
      </c>
      <c r="E51" s="115">
        <v>36</v>
      </c>
      <c r="F51">
        <v>206.15960661827228</v>
      </c>
      <c r="G51">
        <v>14.304422906466893</v>
      </c>
      <c r="H51" s="93">
        <v>8.0087964517878807E-2</v>
      </c>
      <c r="I51" s="93">
        <f t="shared" si="7"/>
        <v>1.2916392820225306E-3</v>
      </c>
      <c r="J51" s="93">
        <v>49.517247700152552</v>
      </c>
      <c r="K51" s="93">
        <f t="shared" si="8"/>
        <v>1.7630894126916934</v>
      </c>
      <c r="L51" s="93">
        <v>8.3628064761514587</v>
      </c>
      <c r="M51" s="93">
        <f t="shared" si="9"/>
        <v>8.8057349438259019E-2</v>
      </c>
      <c r="N51" s="94">
        <v>1.4476</v>
      </c>
      <c r="O51" s="94">
        <v>0.19162333333333301</v>
      </c>
      <c r="P51" s="94">
        <v>8.6771200000000004</v>
      </c>
      <c r="Q51" s="94">
        <f t="shared" si="3"/>
        <v>280.17823700355183</v>
      </c>
      <c r="R51" s="118">
        <v>0.92807986200000003</v>
      </c>
      <c r="S51" s="117">
        <v>5.3794202253333303</v>
      </c>
      <c r="T51" s="94">
        <v>2.1200796500000001</v>
      </c>
      <c r="U51" s="94">
        <v>15.46776841</v>
      </c>
      <c r="V51" s="94" t="s">
        <v>316</v>
      </c>
    </row>
    <row r="52" spans="1:22">
      <c r="A52" s="107" t="s">
        <v>54</v>
      </c>
      <c r="B52" s="102">
        <v>4</v>
      </c>
      <c r="C52" s="102">
        <v>3</v>
      </c>
      <c r="D52" s="103">
        <v>43712</v>
      </c>
      <c r="E52" s="115">
        <v>6</v>
      </c>
      <c r="F52">
        <v>181.75305118599064</v>
      </c>
      <c r="G52">
        <v>16.328216131244385</v>
      </c>
      <c r="H52" s="93">
        <v>8.3685566831020297E-2</v>
      </c>
      <c r="I52" s="93">
        <f t="shared" si="7"/>
        <v>1.3496605402318251E-3</v>
      </c>
      <c r="J52" s="93">
        <v>88.21001297828272</v>
      </c>
      <c r="K52" s="93">
        <f t="shared" si="8"/>
        <v>3.1407670498400497</v>
      </c>
      <c r="L52" s="93">
        <v>8.6820201098980512</v>
      </c>
      <c r="M52" s="93">
        <f t="shared" si="9"/>
        <v>9.1418554384521969E-2</v>
      </c>
      <c r="N52" s="94">
        <v>1.2627999999999999</v>
      </c>
      <c r="O52" s="94">
        <v>0.34734666666666703</v>
      </c>
      <c r="P52" s="94">
        <v>12.0032533333333</v>
      </c>
      <c r="Q52" s="94">
        <f t="shared" si="3"/>
        <v>387.57679474760414</v>
      </c>
      <c r="R52" s="118">
        <v>0.75688192866666704</v>
      </c>
      <c r="S52" s="117">
        <v>4.5548899763333299</v>
      </c>
      <c r="T52" s="94">
        <v>2.030038303</v>
      </c>
      <c r="U52" s="94">
        <v>14.10744826</v>
      </c>
      <c r="V52" s="94" t="s">
        <v>316</v>
      </c>
    </row>
    <row r="53" spans="1:22">
      <c r="A53" s="107" t="s">
        <v>55</v>
      </c>
      <c r="B53" s="102">
        <v>4</v>
      </c>
      <c r="C53" s="102">
        <v>4</v>
      </c>
      <c r="D53" s="103">
        <v>43712</v>
      </c>
      <c r="E53" s="115">
        <v>0</v>
      </c>
      <c r="F53">
        <v>169.88656226797829</v>
      </c>
      <c r="G53">
        <v>12.720385566353798</v>
      </c>
      <c r="H53" s="93">
        <v>0.48578520534757114</v>
      </c>
      <c r="I53" s="93">
        <f t="shared" si="7"/>
        <v>7.8346260593529088E-3</v>
      </c>
      <c r="J53" s="93">
        <v>83.68459946062201</v>
      </c>
      <c r="K53" s="93">
        <f t="shared" si="8"/>
        <v>2.9796371601225546</v>
      </c>
      <c r="L53" s="93">
        <v>9.193294395502873</v>
      </c>
      <c r="M53" s="93">
        <f t="shared" si="9"/>
        <v>9.6802089033409214E-2</v>
      </c>
      <c r="N53" s="94">
        <v>1.2268666666666701</v>
      </c>
      <c r="O53" s="94">
        <v>0.16331000000000001</v>
      </c>
      <c r="P53" s="94">
        <v>8.3445066666666694</v>
      </c>
      <c r="Q53" s="94">
        <f t="shared" si="3"/>
        <v>269.43838122914661</v>
      </c>
      <c r="R53" s="118">
        <v>0.75688192899999995</v>
      </c>
      <c r="S53" s="117">
        <v>4.8276512456666696</v>
      </c>
      <c r="T53" s="94">
        <v>0.78002198</v>
      </c>
      <c r="U53" s="94">
        <v>6.1648468899999997</v>
      </c>
      <c r="V53" s="94" t="s">
        <v>316</v>
      </c>
    </row>
    <row r="54" spans="1:22">
      <c r="A54" s="107" t="s">
        <v>56</v>
      </c>
      <c r="B54" s="102">
        <v>4</v>
      </c>
      <c r="C54" s="102">
        <v>5</v>
      </c>
      <c r="D54" s="103">
        <v>43712</v>
      </c>
      <c r="E54" s="115">
        <v>6</v>
      </c>
      <c r="F54">
        <v>188.72837323690737</v>
      </c>
      <c r="G54">
        <v>14.923921387110438</v>
      </c>
      <c r="H54" s="93">
        <v>2.8018162556854813</v>
      </c>
      <c r="I54" s="93">
        <f t="shared" si="7"/>
        <v>4.5187013537405611E-2</v>
      </c>
      <c r="J54" s="93">
        <v>68.013565333803967</v>
      </c>
      <c r="K54" s="93">
        <f t="shared" si="8"/>
        <v>2.4216611893611995</v>
      </c>
      <c r="L54" s="93">
        <v>9.3397367059039151</v>
      </c>
      <c r="M54" s="93">
        <f t="shared" si="9"/>
        <v>9.83440739802455E-2</v>
      </c>
      <c r="N54" s="94">
        <v>1.28846666666667</v>
      </c>
      <c r="O54" s="94">
        <v>0.29071999999999998</v>
      </c>
      <c r="P54" s="94">
        <v>12.0032533333333</v>
      </c>
      <c r="Q54" s="94">
        <f t="shared" si="3"/>
        <v>387.57679474760414</v>
      </c>
      <c r="R54" s="118">
        <v>0.876720482333333</v>
      </c>
      <c r="S54" s="117">
        <v>4.9234300119999999</v>
      </c>
      <c r="T54" s="94">
        <v>1.308598014</v>
      </c>
      <c r="U54" s="94">
        <v>10.82317576</v>
      </c>
      <c r="V54" s="94" t="s">
        <v>316</v>
      </c>
    </row>
    <row r="55" spans="1:22">
      <c r="A55" s="107" t="s">
        <v>57</v>
      </c>
      <c r="B55" s="102">
        <v>4</v>
      </c>
      <c r="C55" s="102">
        <v>6</v>
      </c>
      <c r="D55" s="103">
        <v>43712</v>
      </c>
      <c r="E55" s="115">
        <v>48</v>
      </c>
      <c r="F55">
        <v>180.71955894176679</v>
      </c>
      <c r="G55">
        <v>15.412499862057823</v>
      </c>
      <c r="H55" s="93">
        <v>1.4161598750144242</v>
      </c>
      <c r="I55" s="93">
        <f t="shared" si="7"/>
        <v>2.2839483250749928E-2</v>
      </c>
      <c r="J55" s="93">
        <v>58.593398882229941</v>
      </c>
      <c r="K55" s="93">
        <f t="shared" si="8"/>
        <v>2.086250872593685</v>
      </c>
      <c r="L55" s="93">
        <v>8.651164688660046</v>
      </c>
      <c r="M55" s="93">
        <f t="shared" si="9"/>
        <v>9.1093657877856657E-2</v>
      </c>
      <c r="N55" s="94">
        <v>1.3962666666666701</v>
      </c>
      <c r="O55" s="94">
        <v>0.26240666666666701</v>
      </c>
      <c r="P55" s="94">
        <v>10.3401866666667</v>
      </c>
      <c r="Q55" s="94">
        <f t="shared" si="3"/>
        <v>333.8775158755796</v>
      </c>
      <c r="R55" s="118">
        <v>0.81109460766666697</v>
      </c>
      <c r="S55" s="117">
        <v>5.18369839866667</v>
      </c>
      <c r="T55" s="94">
        <v>0.96323623300000005</v>
      </c>
      <c r="U55" s="94">
        <v>8.577483548</v>
      </c>
      <c r="V55" s="94" t="s">
        <v>316</v>
      </c>
    </row>
    <row r="56" spans="1:22">
      <c r="A56" s="107" t="s">
        <v>58</v>
      </c>
      <c r="B56" s="102">
        <v>4</v>
      </c>
      <c r="C56" s="102">
        <v>7</v>
      </c>
      <c r="D56" s="103">
        <v>43712</v>
      </c>
      <c r="E56" s="115">
        <v>48</v>
      </c>
      <c r="F56">
        <v>177.03462101808987</v>
      </c>
      <c r="G56">
        <v>13.74435078884874</v>
      </c>
      <c r="H56" s="93">
        <v>1.384557831000073</v>
      </c>
      <c r="I56" s="93">
        <f t="shared" si="7"/>
        <v>2.2329813143801103E-2</v>
      </c>
      <c r="J56" s="93">
        <v>74.106180904392716</v>
      </c>
      <c r="K56" s="93">
        <f t="shared" si="8"/>
        <v>2.6385921882961925</v>
      </c>
      <c r="L56" s="93">
        <v>10.03970735995682</v>
      </c>
      <c r="M56" s="93">
        <f t="shared" si="9"/>
        <v>0.10571451363543034</v>
      </c>
      <c r="N56" s="94">
        <v>1.3244</v>
      </c>
      <c r="O56" s="94">
        <v>0.43228666666666699</v>
      </c>
      <c r="P56" s="94">
        <v>11.0054133333333</v>
      </c>
      <c r="Q56" s="94">
        <f t="shared" si="3"/>
        <v>355.35722742438816</v>
      </c>
      <c r="R56" s="118">
        <v>0.80396136033333299</v>
      </c>
      <c r="S56" s="117">
        <v>6.0706930603333298</v>
      </c>
      <c r="T56" s="94">
        <v>0.94956545999999997</v>
      </c>
      <c r="U56" s="94">
        <v>9.1164496120000003</v>
      </c>
      <c r="V56" s="94" t="s">
        <v>316</v>
      </c>
    </row>
    <row r="57" spans="1:22">
      <c r="A57" s="107" t="s">
        <v>59</v>
      </c>
      <c r="B57" s="102">
        <v>4</v>
      </c>
      <c r="C57" s="102">
        <v>8</v>
      </c>
      <c r="D57" s="103">
        <v>43712</v>
      </c>
      <c r="E57" s="115">
        <v>24</v>
      </c>
      <c r="F57">
        <v>186.27961372097835</v>
      </c>
      <c r="G57">
        <v>14.929224603942462</v>
      </c>
      <c r="H57" s="93">
        <v>0.48462854871959099</v>
      </c>
      <c r="I57" s="93">
        <f t="shared" si="7"/>
        <v>7.8159717815784076E-3</v>
      </c>
      <c r="J57" s="93">
        <v>83.241803390985368</v>
      </c>
      <c r="K57" s="93">
        <f t="shared" si="8"/>
        <v>2.9638711573938639</v>
      </c>
      <c r="L57" s="93">
        <v>9.2919446798383696</v>
      </c>
      <c r="M57" s="93">
        <f t="shared" si="9"/>
        <v>9.7840841106016319E-2</v>
      </c>
      <c r="N57" s="94">
        <v>1.42706666666667</v>
      </c>
      <c r="O57" s="94">
        <v>0.17746666666666699</v>
      </c>
      <c r="P57" s="94">
        <v>16.659839999999999</v>
      </c>
      <c r="Q57" s="94">
        <f t="shared" si="3"/>
        <v>537.93477558927998</v>
      </c>
      <c r="R57" s="118">
        <v>0.82250780333333295</v>
      </c>
      <c r="S57" s="117">
        <v>5.4127345790000003</v>
      </c>
      <c r="T57" s="94">
        <v>0.99451317100000003</v>
      </c>
      <c r="U57" s="94">
        <v>8.2654983170000005</v>
      </c>
      <c r="V57" s="94" t="s">
        <v>316</v>
      </c>
    </row>
    <row r="58" spans="1:22">
      <c r="A58" s="107" t="s">
        <v>60</v>
      </c>
      <c r="B58" s="102">
        <v>4</v>
      </c>
      <c r="C58" s="102">
        <v>9</v>
      </c>
      <c r="D58" s="103">
        <v>43712</v>
      </c>
      <c r="E58" s="115">
        <v>24</v>
      </c>
      <c r="F58">
        <v>159.29637461092051</v>
      </c>
      <c r="G58">
        <v>14.809822397572654</v>
      </c>
      <c r="H58" s="93">
        <v>0.416853946184923</v>
      </c>
      <c r="I58" s="93">
        <f t="shared" si="7"/>
        <v>6.7229194174157686E-3</v>
      </c>
      <c r="J58" s="93">
        <v>82.386288613099225</v>
      </c>
      <c r="K58" s="93">
        <f t="shared" si="8"/>
        <v>2.9334100732797785</v>
      </c>
      <c r="L58" s="93">
        <v>9.7973801035886723</v>
      </c>
      <c r="M58" s="93">
        <f t="shared" si="9"/>
        <v>0.10316289463608164</v>
      </c>
      <c r="N58" s="94">
        <v>1.25766666666667</v>
      </c>
      <c r="O58" s="94">
        <v>0.29071999999999998</v>
      </c>
      <c r="P58" s="94">
        <v>10.3401866666667</v>
      </c>
      <c r="Q58" s="94">
        <f t="shared" si="3"/>
        <v>333.8775158755796</v>
      </c>
      <c r="R58" s="118">
        <v>0.93378645966666696</v>
      </c>
      <c r="S58" s="117">
        <v>5.6063742586666701</v>
      </c>
      <c r="T58" s="94">
        <v>1.083470178</v>
      </c>
      <c r="U58" s="94">
        <v>8.2617433550000001</v>
      </c>
      <c r="V58" s="94" t="s">
        <v>316</v>
      </c>
    </row>
    <row r="59" spans="1:22">
      <c r="A59" s="107" t="s">
        <v>61</v>
      </c>
      <c r="B59" s="102">
        <v>4</v>
      </c>
      <c r="C59" s="102">
        <v>10</v>
      </c>
      <c r="D59" s="103">
        <v>43712</v>
      </c>
      <c r="E59" s="115">
        <v>36</v>
      </c>
      <c r="F59">
        <v>200.13358581533313</v>
      </c>
      <c r="G59">
        <v>17.864162634525979</v>
      </c>
      <c r="H59" s="93">
        <v>0.418792304261559</v>
      </c>
      <c r="I59" s="93">
        <f t="shared" si="7"/>
        <v>6.7541807867049055E-3</v>
      </c>
      <c r="J59" s="93">
        <v>63.920612443123119</v>
      </c>
      <c r="K59" s="93">
        <f t="shared" si="8"/>
        <v>2.2759293031323322</v>
      </c>
      <c r="L59" s="93">
        <v>9.1520599381326218</v>
      </c>
      <c r="M59" s="93">
        <f t="shared" si="9"/>
        <v>9.6367905002975901E-2</v>
      </c>
      <c r="N59" s="94">
        <v>1.6221333333333301</v>
      </c>
      <c r="O59" s="94">
        <v>0.149153333333333</v>
      </c>
      <c r="P59" s="94">
        <v>10.3401866666667</v>
      </c>
      <c r="Q59" s="94">
        <f t="shared" si="3"/>
        <v>333.8775158755796</v>
      </c>
      <c r="R59" s="118">
        <v>0.94519965533333306</v>
      </c>
      <c r="S59" s="117">
        <v>4.6652437726666696</v>
      </c>
      <c r="T59" s="94">
        <v>0.88323452800000002</v>
      </c>
      <c r="U59" s="94">
        <v>5.1730510260000004</v>
      </c>
      <c r="V59" s="94" t="s">
        <v>316</v>
      </c>
    </row>
    <row r="60" spans="1:22">
      <c r="A60" s="107" t="s">
        <v>62</v>
      </c>
      <c r="B60" s="102">
        <v>4</v>
      </c>
      <c r="C60" s="102">
        <v>11</v>
      </c>
      <c r="D60" s="103">
        <v>43712</v>
      </c>
      <c r="E60" s="115">
        <v>12</v>
      </c>
      <c r="F60">
        <v>169.27027822030146</v>
      </c>
      <c r="G60">
        <v>14.285772506679807</v>
      </c>
      <c r="H60" s="93">
        <v>6.7472603048257807E-2</v>
      </c>
      <c r="I60" s="93">
        <f t="shared" si="7"/>
        <v>1.0881817896369126E-3</v>
      </c>
      <c r="J60" s="93">
        <v>88.437294470512327</v>
      </c>
      <c r="K60" s="93">
        <f t="shared" si="8"/>
        <v>3.1488595350096076</v>
      </c>
      <c r="L60" s="93">
        <v>8.5749078461421853</v>
      </c>
      <c r="M60" s="93">
        <f t="shared" si="9"/>
        <v>9.0290700706983099E-2</v>
      </c>
      <c r="N60" s="94">
        <v>1.25766666666667</v>
      </c>
      <c r="O60" s="94">
        <v>0.13499666666666699</v>
      </c>
      <c r="P60" s="94">
        <v>11.670640000000001</v>
      </c>
      <c r="Q60" s="94">
        <f t="shared" si="3"/>
        <v>376.83693897319989</v>
      </c>
      <c r="R60" s="118">
        <v>0.95661285066666701</v>
      </c>
      <c r="S60" s="117">
        <v>6.7931981019999998</v>
      </c>
      <c r="T60" s="94">
        <v>2.1652099890000001</v>
      </c>
      <c r="U60" s="94">
        <v>13.1187643</v>
      </c>
      <c r="V60" s="94" t="s">
        <v>316</v>
      </c>
    </row>
    <row r="61" spans="1:22">
      <c r="A61" s="107" t="s">
        <v>63</v>
      </c>
      <c r="B61" s="102">
        <v>4</v>
      </c>
      <c r="C61" s="102">
        <v>12</v>
      </c>
      <c r="D61" s="103">
        <v>43712</v>
      </c>
      <c r="E61" s="115">
        <v>12</v>
      </c>
      <c r="F61">
        <v>216.17054384448127</v>
      </c>
      <c r="G61">
        <v>15.883888783199446</v>
      </c>
      <c r="H61" s="93">
        <v>0.11163427951258977</v>
      </c>
      <c r="I61" s="93">
        <f t="shared" si="7"/>
        <v>1.8004106048488066E-3</v>
      </c>
      <c r="J61" s="93">
        <v>49.672440168115045</v>
      </c>
      <c r="K61" s="93">
        <f t="shared" si="8"/>
        <v>1.7686151276678375</v>
      </c>
      <c r="L61" s="93">
        <v>8.7571750255235301</v>
      </c>
      <c r="M61" s="93">
        <f t="shared" si="9"/>
        <v>9.2209908660877443E-2</v>
      </c>
      <c r="N61" s="94">
        <v>1.7453333333333301</v>
      </c>
      <c r="O61" s="94">
        <v>0.17746666666666699</v>
      </c>
      <c r="P61" s="94">
        <v>8.0118933333333295</v>
      </c>
      <c r="Q61" s="94">
        <f t="shared" si="3"/>
        <v>258.69852545474106</v>
      </c>
      <c r="R61" s="118">
        <v>0.99227908733333303</v>
      </c>
      <c r="S61" s="117">
        <v>6.7661301896666703</v>
      </c>
      <c r="T61" s="94">
        <v>1.602822816</v>
      </c>
      <c r="U61" s="94">
        <v>12.08982284</v>
      </c>
      <c r="V61" s="94" t="s">
        <v>316</v>
      </c>
    </row>
    <row r="62" spans="1:22">
      <c r="A62" s="107" t="s">
        <v>64</v>
      </c>
      <c r="B62" s="102">
        <v>5</v>
      </c>
      <c r="C62" s="102">
        <v>1</v>
      </c>
      <c r="D62" s="103">
        <v>43714</v>
      </c>
      <c r="E62" s="115">
        <v>0</v>
      </c>
      <c r="F62" t="s">
        <v>315</v>
      </c>
      <c r="G62" t="s">
        <v>315</v>
      </c>
      <c r="N62" s="94">
        <v>1.6786000000000001</v>
      </c>
      <c r="O62" s="94">
        <v>5.0056666666666701E-2</v>
      </c>
      <c r="P62" s="94">
        <v>10.3401866666667</v>
      </c>
      <c r="Q62" s="94">
        <f t="shared" si="3"/>
        <v>333.8775158755796</v>
      </c>
      <c r="R62" s="94" t="s">
        <v>316</v>
      </c>
      <c r="S62" s="94" t="s">
        <v>316</v>
      </c>
      <c r="V62" s="94" t="s">
        <v>316</v>
      </c>
    </row>
    <row r="63" spans="1:22">
      <c r="A63" s="107" t="s">
        <v>65</v>
      </c>
      <c r="B63" s="102">
        <v>5</v>
      </c>
      <c r="C63" s="102">
        <v>2</v>
      </c>
      <c r="D63" s="103">
        <v>43714</v>
      </c>
      <c r="E63" s="115">
        <v>36</v>
      </c>
      <c r="F63" t="s">
        <v>315</v>
      </c>
      <c r="G63" t="s">
        <v>315</v>
      </c>
      <c r="N63" s="94">
        <v>1.68373333333333</v>
      </c>
      <c r="O63" s="94">
        <v>0.10668333333333301</v>
      </c>
      <c r="P63" s="94">
        <v>8.3445066666666694</v>
      </c>
      <c r="Q63" s="94">
        <f t="shared" si="3"/>
        <v>269.43838122914661</v>
      </c>
      <c r="R63" s="94" t="s">
        <v>316</v>
      </c>
      <c r="S63" s="94" t="s">
        <v>316</v>
      </c>
      <c r="V63" s="94" t="s">
        <v>316</v>
      </c>
    </row>
    <row r="64" spans="1:22">
      <c r="A64" s="107" t="s">
        <v>66</v>
      </c>
      <c r="B64" s="102">
        <v>5</v>
      </c>
      <c r="C64" s="102">
        <v>3</v>
      </c>
      <c r="D64" s="103">
        <v>43714</v>
      </c>
      <c r="E64" s="115">
        <v>6</v>
      </c>
      <c r="F64" t="s">
        <v>315</v>
      </c>
      <c r="G64" t="s">
        <v>315</v>
      </c>
      <c r="N64" s="94">
        <v>1.86853333333333</v>
      </c>
      <c r="O64" s="94">
        <v>0.24825</v>
      </c>
      <c r="P64" s="94">
        <v>13.3337066666667</v>
      </c>
      <c r="Q64" s="94">
        <f t="shared" si="3"/>
        <v>430.53621784522767</v>
      </c>
      <c r="R64" s="94" t="s">
        <v>316</v>
      </c>
      <c r="S64" s="94" t="s">
        <v>316</v>
      </c>
      <c r="V64" s="94" t="s">
        <v>316</v>
      </c>
    </row>
    <row r="65" spans="1:22">
      <c r="A65" s="107" t="s">
        <v>67</v>
      </c>
      <c r="B65" s="102">
        <v>5</v>
      </c>
      <c r="C65" s="102">
        <v>4</v>
      </c>
      <c r="D65" s="103">
        <v>43714</v>
      </c>
      <c r="E65" s="115">
        <v>0</v>
      </c>
      <c r="F65" t="s">
        <v>315</v>
      </c>
      <c r="G65" t="s">
        <v>315</v>
      </c>
      <c r="N65" s="94">
        <v>1.3552</v>
      </c>
      <c r="O65" s="94">
        <v>0.12084</v>
      </c>
      <c r="P65" s="94">
        <v>8.0118933333333295</v>
      </c>
      <c r="Q65" s="94">
        <f t="shared" si="3"/>
        <v>258.69852545474106</v>
      </c>
      <c r="R65" s="94" t="s">
        <v>316</v>
      </c>
      <c r="S65" s="94" t="s">
        <v>316</v>
      </c>
      <c r="V65" s="94" t="s">
        <v>316</v>
      </c>
    </row>
    <row r="66" spans="1:22">
      <c r="A66" s="107" t="s">
        <v>68</v>
      </c>
      <c r="B66" s="102">
        <v>5</v>
      </c>
      <c r="C66" s="102">
        <v>5</v>
      </c>
      <c r="D66" s="103">
        <v>43714</v>
      </c>
      <c r="E66" s="115">
        <v>6</v>
      </c>
      <c r="F66" t="s">
        <v>315</v>
      </c>
      <c r="G66" t="s">
        <v>315</v>
      </c>
      <c r="N66" s="94">
        <v>1.43733333333333</v>
      </c>
      <c r="O66" s="94">
        <v>0.10668333333333301</v>
      </c>
      <c r="P66" s="94">
        <v>10.007573333333299</v>
      </c>
      <c r="Q66" s="94">
        <f t="shared" si="3"/>
        <v>323.13766010117212</v>
      </c>
      <c r="R66" s="94" t="s">
        <v>316</v>
      </c>
      <c r="S66" s="94" t="s">
        <v>316</v>
      </c>
      <c r="V66" s="94" t="s">
        <v>316</v>
      </c>
    </row>
    <row r="67" spans="1:22">
      <c r="A67" s="107" t="s">
        <v>69</v>
      </c>
      <c r="B67" s="102">
        <v>5</v>
      </c>
      <c r="C67" s="102">
        <v>6</v>
      </c>
      <c r="D67" s="103">
        <v>43714</v>
      </c>
      <c r="E67" s="115">
        <v>48</v>
      </c>
      <c r="F67" t="s">
        <v>315</v>
      </c>
      <c r="G67" t="s">
        <v>315</v>
      </c>
      <c r="N67" s="94">
        <v>1.59646666666667</v>
      </c>
      <c r="O67" s="94">
        <v>0.149153333333333</v>
      </c>
      <c r="P67" s="94">
        <v>11.670640000000001</v>
      </c>
      <c r="Q67" s="94">
        <f t="shared" ref="Q67:Q130" si="10">(P67/30.97)*1000</f>
        <v>376.83693897319989</v>
      </c>
      <c r="R67" s="94" t="s">
        <v>316</v>
      </c>
      <c r="S67" s="94" t="s">
        <v>316</v>
      </c>
      <c r="V67" s="94" t="s">
        <v>316</v>
      </c>
    </row>
    <row r="68" spans="1:22">
      <c r="A68" s="107" t="s">
        <v>70</v>
      </c>
      <c r="B68" s="102">
        <v>5</v>
      </c>
      <c r="C68" s="102">
        <v>7</v>
      </c>
      <c r="D68" s="103">
        <v>43714</v>
      </c>
      <c r="E68" s="115">
        <v>48</v>
      </c>
      <c r="F68" t="s">
        <v>315</v>
      </c>
      <c r="G68" t="s">
        <v>315</v>
      </c>
      <c r="N68" s="94">
        <v>1.3962666666666701</v>
      </c>
      <c r="O68" s="94">
        <v>0.20577999999999999</v>
      </c>
      <c r="P68" s="94">
        <v>10.672800000000001</v>
      </c>
      <c r="Q68" s="94">
        <f t="shared" si="10"/>
        <v>344.61737164998391</v>
      </c>
      <c r="R68" s="94" t="s">
        <v>316</v>
      </c>
      <c r="S68" s="94" t="s">
        <v>316</v>
      </c>
      <c r="V68" s="94" t="s">
        <v>316</v>
      </c>
    </row>
    <row r="69" spans="1:22">
      <c r="A69" s="107" t="s">
        <v>71</v>
      </c>
      <c r="B69" s="102">
        <v>5</v>
      </c>
      <c r="C69" s="102">
        <v>8</v>
      </c>
      <c r="D69" s="103">
        <v>43714</v>
      </c>
      <c r="E69" s="115">
        <v>24</v>
      </c>
      <c r="F69" t="s">
        <v>315</v>
      </c>
      <c r="G69" t="s">
        <v>315</v>
      </c>
      <c r="N69" s="94">
        <v>1.50406666666667</v>
      </c>
      <c r="O69" s="94">
        <v>0.17746666666666699</v>
      </c>
      <c r="P69" s="94">
        <v>10.3401866666667</v>
      </c>
      <c r="Q69" s="94">
        <f t="shared" si="10"/>
        <v>333.8775158755796</v>
      </c>
      <c r="R69" s="94" t="s">
        <v>316</v>
      </c>
      <c r="S69" s="94" t="s">
        <v>316</v>
      </c>
      <c r="V69" s="94" t="s">
        <v>316</v>
      </c>
    </row>
    <row r="70" spans="1:22">
      <c r="A70" s="107" t="s">
        <v>72</v>
      </c>
      <c r="B70" s="102">
        <v>5</v>
      </c>
      <c r="C70" s="102">
        <v>9</v>
      </c>
      <c r="D70" s="103">
        <v>43714</v>
      </c>
      <c r="E70" s="115">
        <v>24</v>
      </c>
      <c r="F70" t="s">
        <v>315</v>
      </c>
      <c r="G70" t="s">
        <v>315</v>
      </c>
      <c r="N70" s="94">
        <v>1.3500666666666701</v>
      </c>
      <c r="O70" s="94">
        <v>0.12084</v>
      </c>
      <c r="P70" s="94">
        <v>10.672800000000001</v>
      </c>
      <c r="Q70" s="94">
        <f t="shared" si="10"/>
        <v>344.61737164998391</v>
      </c>
      <c r="R70" s="94" t="s">
        <v>316</v>
      </c>
      <c r="S70" s="94" t="s">
        <v>316</v>
      </c>
      <c r="V70" s="94" t="s">
        <v>316</v>
      </c>
    </row>
    <row r="71" spans="1:22">
      <c r="A71" s="107" t="s">
        <v>73</v>
      </c>
      <c r="B71" s="102">
        <v>5</v>
      </c>
      <c r="C71" s="102">
        <v>10</v>
      </c>
      <c r="D71" s="103">
        <v>43714</v>
      </c>
      <c r="E71" s="115">
        <v>36</v>
      </c>
      <c r="F71" t="s">
        <v>315</v>
      </c>
      <c r="G71" t="s">
        <v>315</v>
      </c>
      <c r="N71" s="94">
        <v>1.617</v>
      </c>
      <c r="O71" s="94">
        <v>0.10668333333333301</v>
      </c>
      <c r="P71" s="94">
        <v>6.6814400000000003</v>
      </c>
      <c r="Q71" s="94">
        <f t="shared" si="10"/>
        <v>215.73910235711983</v>
      </c>
      <c r="R71" s="94" t="s">
        <v>316</v>
      </c>
      <c r="S71" s="94" t="s">
        <v>316</v>
      </c>
      <c r="V71" s="94" t="s">
        <v>316</v>
      </c>
    </row>
    <row r="72" spans="1:22">
      <c r="A72" s="107" t="s">
        <v>74</v>
      </c>
      <c r="B72" s="102">
        <v>5</v>
      </c>
      <c r="C72" s="102">
        <v>11</v>
      </c>
      <c r="D72" s="103">
        <v>43714</v>
      </c>
      <c r="E72" s="115">
        <v>12</v>
      </c>
      <c r="F72" t="s">
        <v>315</v>
      </c>
      <c r="G72" t="s">
        <v>315</v>
      </c>
      <c r="N72" s="94">
        <v>1.3706</v>
      </c>
      <c r="O72" s="94">
        <v>0.33318999999999999</v>
      </c>
      <c r="P72" s="94">
        <v>12.668480000000001</v>
      </c>
      <c r="Q72" s="94">
        <f t="shared" si="10"/>
        <v>409.05650629641593</v>
      </c>
      <c r="R72" s="94" t="s">
        <v>316</v>
      </c>
      <c r="S72" s="94" t="s">
        <v>316</v>
      </c>
      <c r="V72" s="94" t="s">
        <v>316</v>
      </c>
    </row>
    <row r="73" spans="1:22">
      <c r="A73" s="107" t="s">
        <v>75</v>
      </c>
      <c r="B73" s="102">
        <v>5</v>
      </c>
      <c r="C73" s="102">
        <v>12</v>
      </c>
      <c r="D73" s="103">
        <v>43714</v>
      </c>
      <c r="E73" s="115">
        <v>12</v>
      </c>
      <c r="F73" t="s">
        <v>315</v>
      </c>
      <c r="G73" t="s">
        <v>315</v>
      </c>
      <c r="N73" s="94">
        <v>1.8480000000000001</v>
      </c>
      <c r="O73" s="94">
        <v>0.13499666666666699</v>
      </c>
      <c r="P73" s="94">
        <v>10.007573333333299</v>
      </c>
      <c r="Q73" s="94">
        <f t="shared" si="10"/>
        <v>323.13766010117212</v>
      </c>
      <c r="R73" s="94" t="s">
        <v>316</v>
      </c>
      <c r="S73" s="94" t="s">
        <v>316</v>
      </c>
      <c r="V73" s="94" t="s">
        <v>316</v>
      </c>
    </row>
    <row r="74" spans="1:22">
      <c r="A74" s="107" t="s">
        <v>76</v>
      </c>
      <c r="B74" s="102">
        <v>6</v>
      </c>
      <c r="C74" s="102">
        <v>1</v>
      </c>
      <c r="D74" s="105">
        <v>43716</v>
      </c>
      <c r="E74" s="115">
        <v>0</v>
      </c>
      <c r="F74">
        <v>207.28055278712617</v>
      </c>
      <c r="G74">
        <v>14.209523797035217</v>
      </c>
      <c r="H74" s="93">
        <v>0.27235326574538798</v>
      </c>
      <c r="I74" s="93">
        <f t="shared" ref="I74:I85" si="11">H74/62.0049</f>
        <v>4.3924474637550897E-3</v>
      </c>
      <c r="J74" s="93">
        <v>185.38671554553846</v>
      </c>
      <c r="K74" s="93">
        <f t="shared" ref="K74:K85" si="12">J74/28.0855</f>
        <v>6.6007981180872148</v>
      </c>
      <c r="L74" s="93">
        <v>13.327037747100636</v>
      </c>
      <c r="M74" s="93">
        <f t="shared" ref="M74:M85" si="13">L74/94.97</f>
        <v>0.14032892226072061</v>
      </c>
      <c r="N74" s="94">
        <v>1.4783999999999999</v>
      </c>
      <c r="O74" s="94">
        <v>3.5900000000000001E-2</v>
      </c>
      <c r="P74" s="94">
        <v>9.6749600000000004</v>
      </c>
      <c r="Q74" s="94">
        <f t="shared" si="10"/>
        <v>312.39780432676787</v>
      </c>
      <c r="R74" s="118">
        <v>0.942346356666667</v>
      </c>
      <c r="S74" s="117">
        <v>5.7080753260000003</v>
      </c>
      <c r="T74" s="94">
        <v>1.229193489</v>
      </c>
      <c r="U74" s="94">
        <v>9.1356015720000006</v>
      </c>
      <c r="V74" s="94">
        <v>87</v>
      </c>
    </row>
    <row r="75" spans="1:22">
      <c r="A75" s="107" t="s">
        <v>77</v>
      </c>
      <c r="B75" s="102">
        <v>6</v>
      </c>
      <c r="C75" s="102">
        <v>2</v>
      </c>
      <c r="D75" s="105">
        <v>43716</v>
      </c>
      <c r="E75" s="115">
        <v>36</v>
      </c>
      <c r="F75">
        <v>216.93888283615954</v>
      </c>
      <c r="G75">
        <v>14.561145965542112</v>
      </c>
      <c r="H75" s="93">
        <v>3.9218575630516437</v>
      </c>
      <c r="I75" s="93">
        <f t="shared" si="11"/>
        <v>6.325076829495159E-2</v>
      </c>
      <c r="J75" s="93">
        <v>140.46041118016478</v>
      </c>
      <c r="K75" s="93">
        <f t="shared" si="12"/>
        <v>5.0011718210523144</v>
      </c>
      <c r="L75" s="93">
        <v>8.583829957653947</v>
      </c>
      <c r="M75" s="93">
        <f t="shared" si="13"/>
        <v>9.0384647337621846E-2</v>
      </c>
      <c r="N75" s="94">
        <v>1.34493333333333</v>
      </c>
      <c r="O75" s="94">
        <v>0.10668333333333301</v>
      </c>
      <c r="P75" s="94">
        <v>9.6749600000000004</v>
      </c>
      <c r="Q75" s="94">
        <f t="shared" si="10"/>
        <v>312.39780432676787</v>
      </c>
      <c r="R75" s="118">
        <v>0.792548164666667</v>
      </c>
      <c r="S75" s="117">
        <v>4.4496256226666704</v>
      </c>
      <c r="T75" s="94">
        <v>1.632540136</v>
      </c>
      <c r="U75" s="94">
        <v>14.020295089999999</v>
      </c>
      <c r="V75" s="94">
        <v>182</v>
      </c>
    </row>
    <row r="76" spans="1:22">
      <c r="A76" s="107" t="s">
        <v>78</v>
      </c>
      <c r="B76" s="102">
        <v>6</v>
      </c>
      <c r="C76" s="102">
        <v>3</v>
      </c>
      <c r="D76" s="105">
        <v>43716</v>
      </c>
      <c r="E76" s="115">
        <v>6</v>
      </c>
      <c r="F76">
        <v>211.57194875361299</v>
      </c>
      <c r="G76">
        <v>16.24373852142266</v>
      </c>
      <c r="H76" s="93">
        <v>0.13420832484161899</v>
      </c>
      <c r="I76" s="93">
        <f t="shared" si="11"/>
        <v>2.1644793369817385E-3</v>
      </c>
      <c r="J76" s="93">
        <v>182.96545833620803</v>
      </c>
      <c r="K76" s="93">
        <f t="shared" si="12"/>
        <v>6.5145878953982672</v>
      </c>
      <c r="L76" s="93">
        <v>8.7048326408009462</v>
      </c>
      <c r="M76" s="93">
        <f t="shared" si="13"/>
        <v>9.1658762143844857E-2</v>
      </c>
      <c r="N76" s="94">
        <v>1.5553999999999999</v>
      </c>
      <c r="O76" s="94">
        <v>0.27656333333333299</v>
      </c>
      <c r="P76" s="94">
        <v>16.3272266666667</v>
      </c>
      <c r="Q76" s="94">
        <f t="shared" si="10"/>
        <v>527.19491981487579</v>
      </c>
      <c r="R76" s="118">
        <v>0.84818749333333299</v>
      </c>
      <c r="S76" s="117">
        <v>5.28248446</v>
      </c>
      <c r="T76" s="94">
        <v>2.913565304</v>
      </c>
      <c r="U76" s="94">
        <v>21.069769659999999</v>
      </c>
      <c r="V76" s="94">
        <v>289</v>
      </c>
    </row>
    <row r="77" spans="1:22">
      <c r="A77" s="107" t="s">
        <v>79</v>
      </c>
      <c r="B77" s="102">
        <v>6</v>
      </c>
      <c r="C77" s="102">
        <v>4</v>
      </c>
      <c r="D77" s="105">
        <v>43716</v>
      </c>
      <c r="E77" s="115">
        <v>0</v>
      </c>
      <c r="F77">
        <v>195.69278991121044</v>
      </c>
      <c r="G77">
        <v>15.667027660778592</v>
      </c>
      <c r="H77" s="93">
        <v>5.1917877109393284</v>
      </c>
      <c r="I77" s="93">
        <f t="shared" si="11"/>
        <v>8.3731893946112787E-2</v>
      </c>
      <c r="J77" s="93">
        <v>108.00933093811133</v>
      </c>
      <c r="K77" s="93">
        <f t="shared" si="12"/>
        <v>3.8457328848733807</v>
      </c>
      <c r="L77" s="93">
        <v>8.4728679717243764</v>
      </c>
      <c r="M77" s="93">
        <f t="shared" si="13"/>
        <v>8.9216257467878035E-2</v>
      </c>
      <c r="N77" s="94">
        <v>1.5297333333333301</v>
      </c>
      <c r="O77" s="94">
        <v>0.41813</v>
      </c>
      <c r="P77" s="94">
        <v>9.6749600000000004</v>
      </c>
      <c r="Q77" s="94">
        <f t="shared" si="10"/>
        <v>312.39780432676787</v>
      </c>
      <c r="R77" s="118">
        <v>0.93663975899999996</v>
      </c>
      <c r="S77" s="117">
        <v>4.526248636</v>
      </c>
      <c r="T77" s="94">
        <v>1.5085900400000001</v>
      </c>
      <c r="U77" s="94">
        <v>12.22614037</v>
      </c>
      <c r="V77" s="94">
        <v>191</v>
      </c>
    </row>
    <row r="78" spans="1:22">
      <c r="A78" s="107" t="s">
        <v>80</v>
      </c>
      <c r="B78" s="102">
        <v>6</v>
      </c>
      <c r="C78" s="102">
        <v>5</v>
      </c>
      <c r="D78" s="105">
        <v>43716</v>
      </c>
      <c r="E78" s="115">
        <v>6</v>
      </c>
      <c r="F78">
        <v>211.818368082738</v>
      </c>
      <c r="G78">
        <v>16.180106571742467</v>
      </c>
      <c r="H78" s="93">
        <v>1.7406168087592471</v>
      </c>
      <c r="I78" s="93">
        <f t="shared" si="11"/>
        <v>2.8072246044413378E-2</v>
      </c>
      <c r="J78" s="93">
        <v>70.566137561350047</v>
      </c>
      <c r="K78" s="93">
        <f t="shared" si="12"/>
        <v>2.5125469570187482</v>
      </c>
      <c r="L78" s="93">
        <v>8.1603390460141494</v>
      </c>
      <c r="M78" s="93">
        <f t="shared" si="13"/>
        <v>8.5925440097021688E-2</v>
      </c>
      <c r="N78" s="94">
        <v>1.7556</v>
      </c>
      <c r="O78" s="94">
        <v>0.10668333333333301</v>
      </c>
      <c r="P78" s="94">
        <v>11.670640000000001</v>
      </c>
      <c r="Q78" s="94">
        <f t="shared" si="10"/>
        <v>376.83693897319989</v>
      </c>
      <c r="R78" s="118">
        <v>0.96374609833333302</v>
      </c>
      <c r="S78" s="117">
        <v>5.1134141163333302</v>
      </c>
      <c r="T78" s="94">
        <v>1.1428316780000001</v>
      </c>
      <c r="U78" s="94">
        <v>8.7351696180000005</v>
      </c>
      <c r="V78" s="94">
        <v>131</v>
      </c>
    </row>
    <row r="79" spans="1:22">
      <c r="A79" s="107" t="s">
        <v>81</v>
      </c>
      <c r="B79" s="102">
        <v>6</v>
      </c>
      <c r="C79" s="102">
        <v>6</v>
      </c>
      <c r="D79" s="105">
        <v>43716</v>
      </c>
      <c r="E79" s="115">
        <v>48</v>
      </c>
      <c r="F79">
        <v>243.51882151666004</v>
      </c>
      <c r="G79">
        <v>19.480427727103233</v>
      </c>
      <c r="H79" s="93">
        <v>3.692051101786197</v>
      </c>
      <c r="I79" s="93">
        <f t="shared" si="11"/>
        <v>5.9544505382416506E-2</v>
      </c>
      <c r="J79" s="93">
        <v>341.84218966384009</v>
      </c>
      <c r="K79" s="93">
        <f t="shared" si="12"/>
        <v>12.171483137698816</v>
      </c>
      <c r="L79" s="93">
        <v>8.7311228052780869</v>
      </c>
      <c r="M79" s="93">
        <f t="shared" si="13"/>
        <v>9.1935588136022817E-2</v>
      </c>
      <c r="N79" s="94">
        <v>1.59646666666667</v>
      </c>
      <c r="O79" s="94">
        <v>0.19162333333333301</v>
      </c>
      <c r="P79" s="94">
        <v>12.3358666666667</v>
      </c>
      <c r="Q79" s="94">
        <f t="shared" si="10"/>
        <v>398.31665052201163</v>
      </c>
      <c r="R79" s="118">
        <v>0.67556291033333304</v>
      </c>
      <c r="S79" s="117">
        <v>4.8335735466666696</v>
      </c>
      <c r="T79" s="94">
        <v>1.0942409580000001</v>
      </c>
      <c r="U79" s="94">
        <v>9.7180019590000004</v>
      </c>
      <c r="V79" s="94">
        <v>123</v>
      </c>
    </row>
    <row r="80" spans="1:22">
      <c r="A80" s="107" t="s">
        <v>82</v>
      </c>
      <c r="B80" s="102">
        <v>6</v>
      </c>
      <c r="C80" s="102">
        <v>7</v>
      </c>
      <c r="D80" s="105">
        <v>43716</v>
      </c>
      <c r="E80" s="115">
        <v>48</v>
      </c>
      <c r="F80">
        <v>185.13752675377441</v>
      </c>
      <c r="G80">
        <v>13.772144115396909</v>
      </c>
      <c r="H80" s="93">
        <v>0.23592221160636501</v>
      </c>
      <c r="I80" s="93">
        <f t="shared" si="11"/>
        <v>3.8048962518504991E-3</v>
      </c>
      <c r="J80" s="93">
        <v>96.47615324767834</v>
      </c>
      <c r="K80" s="93">
        <f t="shared" si="12"/>
        <v>3.4350876163030155</v>
      </c>
      <c r="L80" s="93">
        <v>8.5319453722552971</v>
      </c>
      <c r="M80" s="93">
        <f t="shared" si="13"/>
        <v>8.983832128309252E-2</v>
      </c>
      <c r="N80" s="94">
        <v>1.45786666666667</v>
      </c>
      <c r="O80" s="94">
        <v>0.20577999999999999</v>
      </c>
      <c r="P80" s="94">
        <v>11.0054133333333</v>
      </c>
      <c r="Q80" s="94">
        <f t="shared" si="10"/>
        <v>355.35722742438816</v>
      </c>
      <c r="R80" s="118">
        <v>0.85389409100000002</v>
      </c>
      <c r="S80" s="117">
        <v>5.0792669043333296</v>
      </c>
      <c r="T80" s="94">
        <v>1.1527374509999999</v>
      </c>
      <c r="U80" s="94">
        <v>10.312756500000001</v>
      </c>
      <c r="V80" s="94">
        <v>153</v>
      </c>
    </row>
    <row r="81" spans="1:22">
      <c r="A81" s="107" t="s">
        <v>83</v>
      </c>
      <c r="B81" s="102">
        <v>6</v>
      </c>
      <c r="C81" s="102">
        <v>8</v>
      </c>
      <c r="D81" s="105">
        <v>43716</v>
      </c>
      <c r="E81" s="115">
        <v>24</v>
      </c>
      <c r="F81">
        <v>206.81927644753958</v>
      </c>
      <c r="G81">
        <v>14.712547085114888</v>
      </c>
      <c r="H81" s="93">
        <v>0.48108074355376712</v>
      </c>
      <c r="I81" s="93">
        <f t="shared" si="11"/>
        <v>7.7587536396924615E-3</v>
      </c>
      <c r="J81" s="93">
        <v>96.979058677959173</v>
      </c>
      <c r="K81" s="93">
        <f t="shared" si="12"/>
        <v>3.4529938465741816</v>
      </c>
      <c r="L81" s="93">
        <v>15.960940571639805</v>
      </c>
      <c r="M81" s="93">
        <f t="shared" si="13"/>
        <v>0.16806297327197858</v>
      </c>
      <c r="N81" s="94">
        <v>1.7812666666666701</v>
      </c>
      <c r="O81" s="94">
        <v>0.319033333333333</v>
      </c>
      <c r="P81" s="94">
        <v>12.668480000000001</v>
      </c>
      <c r="Q81" s="94">
        <f t="shared" si="10"/>
        <v>409.05650629641593</v>
      </c>
      <c r="R81" s="118">
        <v>0.796828113</v>
      </c>
      <c r="S81" s="117">
        <v>5.34578173166667</v>
      </c>
      <c r="T81" s="94">
        <v>1.12699214</v>
      </c>
      <c r="U81" s="94">
        <v>10.15910412</v>
      </c>
      <c r="V81" s="94">
        <v>181</v>
      </c>
    </row>
    <row r="82" spans="1:22">
      <c r="A82" s="107" t="s">
        <v>84</v>
      </c>
      <c r="B82" s="102">
        <v>6</v>
      </c>
      <c r="C82" s="102">
        <v>9</v>
      </c>
      <c r="D82" s="105">
        <v>43716</v>
      </c>
      <c r="E82" s="115">
        <v>24</v>
      </c>
      <c r="F82">
        <v>193.83257334840968</v>
      </c>
      <c r="G82">
        <v>14.625187697155136</v>
      </c>
      <c r="H82" s="93">
        <v>0.15734408557582</v>
      </c>
      <c r="I82" s="93">
        <f t="shared" si="11"/>
        <v>2.5376072790347214E-3</v>
      </c>
      <c r="J82" s="93">
        <v>249.78045364155938</v>
      </c>
      <c r="K82" s="93">
        <f t="shared" si="12"/>
        <v>8.8935733257930032</v>
      </c>
      <c r="L82" s="93">
        <v>8.9142701031097769</v>
      </c>
      <c r="M82" s="93">
        <f t="shared" si="13"/>
        <v>9.3864063421183294E-2</v>
      </c>
      <c r="N82" s="94">
        <v>1.2782</v>
      </c>
      <c r="O82" s="94">
        <v>0.13499666666666699</v>
      </c>
      <c r="P82" s="94">
        <v>11.3380266666667</v>
      </c>
      <c r="Q82" s="94">
        <f t="shared" si="10"/>
        <v>366.09708319879564</v>
      </c>
      <c r="R82" s="118">
        <v>0.70552254866666697</v>
      </c>
      <c r="S82" s="117">
        <v>4.7569505336666698</v>
      </c>
      <c r="T82" s="94">
        <v>0.80194138699999995</v>
      </c>
      <c r="U82" s="94">
        <v>9.0843173939999993</v>
      </c>
      <c r="V82" s="94">
        <v>108</v>
      </c>
    </row>
    <row r="83" spans="1:22">
      <c r="A83" s="107" t="s">
        <v>85</v>
      </c>
      <c r="B83" s="102">
        <v>6</v>
      </c>
      <c r="C83" s="102">
        <v>10</v>
      </c>
      <c r="D83" s="105">
        <v>43716</v>
      </c>
      <c r="E83" s="115">
        <v>36</v>
      </c>
      <c r="F83">
        <v>184.28749048678208</v>
      </c>
      <c r="G83">
        <v>14.282846823334694</v>
      </c>
      <c r="H83" s="93">
        <v>1.3320287101050293E-2</v>
      </c>
      <c r="I83" s="93">
        <f t="shared" si="11"/>
        <v>2.1482636212703018E-4</v>
      </c>
      <c r="J83" s="93">
        <v>193.59840509620582</v>
      </c>
      <c r="K83" s="93">
        <f t="shared" si="12"/>
        <v>6.8931799361309514</v>
      </c>
      <c r="L83" s="93">
        <v>8.2634699031492378</v>
      </c>
      <c r="M83" s="93">
        <f t="shared" si="13"/>
        <v>8.701137099241063E-2</v>
      </c>
      <c r="N83" s="94">
        <v>1.9044666666666701</v>
      </c>
      <c r="O83" s="94">
        <v>0.12084</v>
      </c>
      <c r="P83" s="94">
        <v>8.3445066666666694</v>
      </c>
      <c r="Q83" s="94">
        <f t="shared" si="10"/>
        <v>269.43838122914661</v>
      </c>
      <c r="R83" s="118">
        <v>0.77685502100000003</v>
      </c>
      <c r="S83" s="117">
        <v>4.377999763</v>
      </c>
      <c r="T83" s="94">
        <v>1.5332386010000001</v>
      </c>
      <c r="U83" s="94">
        <v>11.54950863</v>
      </c>
      <c r="V83" s="94">
        <v>153</v>
      </c>
    </row>
    <row r="84" spans="1:22">
      <c r="A84" s="107" t="s">
        <v>86</v>
      </c>
      <c r="B84" s="102">
        <v>6</v>
      </c>
      <c r="C84" s="102">
        <v>11</v>
      </c>
      <c r="D84" s="105">
        <v>43716</v>
      </c>
      <c r="E84" s="115">
        <v>12</v>
      </c>
      <c r="F84">
        <v>193.37050298822777</v>
      </c>
      <c r="G84">
        <v>14.633553634796824</v>
      </c>
      <c r="H84" s="93">
        <v>0.91035728668680405</v>
      </c>
      <c r="I84" s="93">
        <f t="shared" si="11"/>
        <v>1.4682021690008436E-2</v>
      </c>
      <c r="J84" s="93">
        <v>77.954031034885375</v>
      </c>
      <c r="K84" s="93">
        <f t="shared" si="12"/>
        <v>2.7755970531016136</v>
      </c>
      <c r="L84" s="93">
        <v>7.9986022863251289</v>
      </c>
      <c r="M84" s="93">
        <f t="shared" si="13"/>
        <v>8.4222410090819516E-2</v>
      </c>
      <c r="N84" s="94">
        <v>1.68373333333333</v>
      </c>
      <c r="O84" s="94">
        <v>0.13499666666666699</v>
      </c>
      <c r="P84" s="94">
        <v>13.0010933333333</v>
      </c>
      <c r="Q84" s="94">
        <f t="shared" si="10"/>
        <v>419.79636207082018</v>
      </c>
      <c r="R84" s="118">
        <v>0.80538800966666702</v>
      </c>
      <c r="S84" s="117">
        <v>5.5415035586666699</v>
      </c>
      <c r="T84" s="94">
        <v>1.6815815780000001</v>
      </c>
      <c r="U84" s="94">
        <v>13.3760131</v>
      </c>
      <c r="V84" s="94">
        <v>161</v>
      </c>
    </row>
    <row r="85" spans="1:22">
      <c r="A85" s="107" t="s">
        <v>87</v>
      </c>
      <c r="B85" s="102">
        <v>6</v>
      </c>
      <c r="C85" s="102">
        <v>12</v>
      </c>
      <c r="D85" s="105">
        <v>43716</v>
      </c>
      <c r="E85" s="115">
        <v>12</v>
      </c>
      <c r="F85">
        <v>276.58097064524759</v>
      </c>
      <c r="G85">
        <v>17.179202820573533</v>
      </c>
      <c r="H85" s="93">
        <v>9.2169663341526001E-2</v>
      </c>
      <c r="I85" s="93">
        <f t="shared" si="11"/>
        <v>1.4864899925897148E-3</v>
      </c>
      <c r="J85" s="93">
        <v>132.98397584732015</v>
      </c>
      <c r="K85" s="93">
        <f t="shared" si="12"/>
        <v>4.7349691423446316</v>
      </c>
      <c r="L85" s="93">
        <v>9.5596758502376886</v>
      </c>
      <c r="M85" s="93">
        <f t="shared" si="13"/>
        <v>0.10065995419856469</v>
      </c>
      <c r="N85" s="94">
        <v>1.99173333333333</v>
      </c>
      <c r="O85" s="94">
        <v>5.0056666666666701E-2</v>
      </c>
      <c r="P85" s="94">
        <v>7.3466666666666702</v>
      </c>
      <c r="Q85" s="94">
        <f t="shared" si="10"/>
        <v>237.21881390593057</v>
      </c>
      <c r="R85" s="118">
        <v>0.92950651166666698</v>
      </c>
      <c r="S85" s="117">
        <v>4.7652791219999999</v>
      </c>
      <c r="T85" s="94">
        <v>1.6799123819999999</v>
      </c>
      <c r="U85" s="94">
        <v>16.748587579999999</v>
      </c>
      <c r="V85" s="94">
        <v>152</v>
      </c>
    </row>
    <row r="86" spans="1:22">
      <c r="A86" s="107" t="s">
        <v>88</v>
      </c>
      <c r="B86" s="102">
        <v>7</v>
      </c>
      <c r="C86" s="102">
        <v>1</v>
      </c>
      <c r="D86" s="105">
        <v>43718</v>
      </c>
      <c r="E86" s="115">
        <v>0</v>
      </c>
      <c r="F86" t="s">
        <v>315</v>
      </c>
      <c r="G86" t="s">
        <v>315</v>
      </c>
      <c r="N86" s="94">
        <v>1.26793333333333</v>
      </c>
      <c r="O86" s="94">
        <v>0.13499666666666699</v>
      </c>
      <c r="P86" s="94">
        <v>12.668480000000001</v>
      </c>
      <c r="Q86" s="94">
        <f t="shared" si="10"/>
        <v>409.05650629641593</v>
      </c>
      <c r="R86" s="94" t="s">
        <v>316</v>
      </c>
      <c r="S86" s="94" t="s">
        <v>316</v>
      </c>
      <c r="V86" s="94" t="s">
        <v>316</v>
      </c>
    </row>
    <row r="87" spans="1:22">
      <c r="A87" s="107" t="s">
        <v>89</v>
      </c>
      <c r="B87" s="102">
        <v>7</v>
      </c>
      <c r="C87" s="102">
        <v>2</v>
      </c>
      <c r="D87" s="105">
        <v>43718</v>
      </c>
      <c r="E87" s="115">
        <v>36</v>
      </c>
      <c r="F87" t="s">
        <v>315</v>
      </c>
      <c r="G87" t="s">
        <v>315</v>
      </c>
      <c r="N87" s="94">
        <v>1.4424666666666699</v>
      </c>
      <c r="O87" s="94">
        <v>5.4050000000000001E-3</v>
      </c>
      <c r="P87" s="94">
        <v>12.668480000000001</v>
      </c>
      <c r="Q87" s="94">
        <f t="shared" si="10"/>
        <v>409.05650629641593</v>
      </c>
      <c r="R87" s="94" t="s">
        <v>316</v>
      </c>
      <c r="S87" s="94" t="s">
        <v>316</v>
      </c>
      <c r="V87" s="94" t="s">
        <v>316</v>
      </c>
    </row>
    <row r="88" spans="1:22">
      <c r="A88" s="107" t="s">
        <v>90</v>
      </c>
      <c r="B88" s="102">
        <v>7</v>
      </c>
      <c r="C88" s="102">
        <v>3</v>
      </c>
      <c r="D88" s="105">
        <v>43718</v>
      </c>
      <c r="E88" s="115">
        <v>6</v>
      </c>
      <c r="F88" t="s">
        <v>315</v>
      </c>
      <c r="G88" t="s">
        <v>315</v>
      </c>
      <c r="N88" s="94">
        <v>1.9609333333333301</v>
      </c>
      <c r="O88" s="94">
        <v>0.149153333333333</v>
      </c>
      <c r="P88" s="94">
        <v>8.0118933333333295</v>
      </c>
      <c r="Q88" s="94">
        <f t="shared" si="10"/>
        <v>258.69852545474106</v>
      </c>
      <c r="R88" s="94" t="s">
        <v>316</v>
      </c>
      <c r="S88" s="94" t="s">
        <v>316</v>
      </c>
      <c r="V88" s="94" t="s">
        <v>316</v>
      </c>
    </row>
    <row r="89" spans="1:22">
      <c r="A89" s="107" t="s">
        <v>91</v>
      </c>
      <c r="B89" s="102">
        <v>7</v>
      </c>
      <c r="C89" s="102">
        <v>4</v>
      </c>
      <c r="D89" s="105">
        <v>43718</v>
      </c>
      <c r="E89" s="115">
        <v>0</v>
      </c>
      <c r="F89" t="s">
        <v>315</v>
      </c>
      <c r="G89" t="s">
        <v>315</v>
      </c>
      <c r="N89" s="94">
        <v>1.3500666666666701</v>
      </c>
      <c r="O89" s="94">
        <v>8.2810666666666699E-3</v>
      </c>
      <c r="P89" s="94">
        <v>12.3358666666667</v>
      </c>
      <c r="Q89" s="94">
        <f t="shared" si="10"/>
        <v>398.31665052201163</v>
      </c>
      <c r="R89" s="94" t="s">
        <v>316</v>
      </c>
      <c r="S89" s="94" t="s">
        <v>316</v>
      </c>
      <c r="V89" s="94" t="s">
        <v>316</v>
      </c>
    </row>
    <row r="90" spans="1:22">
      <c r="A90" s="107" t="s">
        <v>92</v>
      </c>
      <c r="B90" s="102">
        <v>7</v>
      </c>
      <c r="C90" s="102">
        <v>5</v>
      </c>
      <c r="D90" s="105">
        <v>43718</v>
      </c>
      <c r="E90" s="115">
        <v>6</v>
      </c>
      <c r="F90" t="s">
        <v>315</v>
      </c>
      <c r="G90" t="s">
        <v>315</v>
      </c>
      <c r="N90" s="94">
        <v>2.28433333333333</v>
      </c>
      <c r="O90" s="94">
        <v>0.36150333333333301</v>
      </c>
      <c r="P90" s="94">
        <v>19.985973333333298</v>
      </c>
      <c r="Q90" s="94">
        <f t="shared" si="10"/>
        <v>645.33333333333223</v>
      </c>
      <c r="R90" s="94" t="s">
        <v>316</v>
      </c>
      <c r="S90" s="94" t="s">
        <v>316</v>
      </c>
      <c r="V90" s="94" t="s">
        <v>316</v>
      </c>
    </row>
    <row r="91" spans="1:22">
      <c r="A91" s="107" t="s">
        <v>93</v>
      </c>
      <c r="B91" s="102">
        <v>7</v>
      </c>
      <c r="C91" s="102">
        <v>6</v>
      </c>
      <c r="D91" s="105">
        <v>43718</v>
      </c>
      <c r="E91" s="115">
        <v>48</v>
      </c>
      <c r="F91" t="s">
        <v>315</v>
      </c>
      <c r="G91" t="s">
        <v>315</v>
      </c>
      <c r="N91" s="94">
        <v>1.85313333333333</v>
      </c>
      <c r="O91" s="94">
        <v>4.4231899999999998E-2</v>
      </c>
      <c r="P91" s="94">
        <v>14.664160000000001</v>
      </c>
      <c r="Q91" s="94">
        <f t="shared" si="10"/>
        <v>473.49564094284796</v>
      </c>
      <c r="R91" s="94" t="s">
        <v>316</v>
      </c>
      <c r="S91" s="94" t="s">
        <v>316</v>
      </c>
      <c r="V91" s="94" t="s">
        <v>316</v>
      </c>
    </row>
    <row r="92" spans="1:22">
      <c r="A92" s="107" t="s">
        <v>94</v>
      </c>
      <c r="B92" s="102">
        <v>7</v>
      </c>
      <c r="C92" s="102">
        <v>7</v>
      </c>
      <c r="D92" s="105">
        <v>43718</v>
      </c>
      <c r="E92" s="115">
        <v>48</v>
      </c>
      <c r="F92" t="s">
        <v>315</v>
      </c>
      <c r="G92" t="s">
        <v>315</v>
      </c>
      <c r="N92" s="94">
        <v>1.6632</v>
      </c>
      <c r="O92" s="94">
        <v>0.219936666666667</v>
      </c>
      <c r="P92" s="94">
        <v>11.670640000000001</v>
      </c>
      <c r="Q92" s="94">
        <f t="shared" si="10"/>
        <v>376.83693897319989</v>
      </c>
      <c r="R92" s="94" t="s">
        <v>316</v>
      </c>
      <c r="S92" s="94" t="s">
        <v>316</v>
      </c>
      <c r="V92" s="94" t="s">
        <v>316</v>
      </c>
    </row>
    <row r="93" spans="1:22">
      <c r="A93" s="107" t="s">
        <v>95</v>
      </c>
      <c r="B93" s="102">
        <v>7</v>
      </c>
      <c r="C93" s="102">
        <v>8</v>
      </c>
      <c r="D93" s="105">
        <v>43718</v>
      </c>
      <c r="E93" s="115">
        <v>24</v>
      </c>
      <c r="F93" t="s">
        <v>315</v>
      </c>
      <c r="G93" t="s">
        <v>315</v>
      </c>
      <c r="N93" s="94">
        <v>1.9096</v>
      </c>
      <c r="O93" s="94">
        <v>8.0182733333333298E-2</v>
      </c>
      <c r="P93" s="94">
        <v>11.0054133333333</v>
      </c>
      <c r="Q93" s="94">
        <f t="shared" si="10"/>
        <v>355.35722742438816</v>
      </c>
      <c r="R93" s="94" t="s">
        <v>316</v>
      </c>
      <c r="S93" s="94" t="s">
        <v>316</v>
      </c>
      <c r="V93" s="94" t="s">
        <v>316</v>
      </c>
    </row>
    <row r="94" spans="1:22">
      <c r="A94" s="107" t="s">
        <v>96</v>
      </c>
      <c r="B94" s="102">
        <v>7</v>
      </c>
      <c r="C94" s="102">
        <v>9</v>
      </c>
      <c r="D94" s="105">
        <v>43718</v>
      </c>
      <c r="E94" s="115">
        <v>24</v>
      </c>
      <c r="F94" t="s">
        <v>315</v>
      </c>
      <c r="G94" t="s">
        <v>315</v>
      </c>
      <c r="N94" s="94">
        <v>1.8326</v>
      </c>
      <c r="O94" s="94">
        <v>0.616323333333333</v>
      </c>
      <c r="P94" s="94">
        <v>14.3315466666667</v>
      </c>
      <c r="Q94" s="94">
        <f t="shared" si="10"/>
        <v>462.75578516844365</v>
      </c>
      <c r="R94" s="94" t="s">
        <v>316</v>
      </c>
      <c r="S94" s="94" t="s">
        <v>316</v>
      </c>
      <c r="V94" s="94" t="s">
        <v>316</v>
      </c>
    </row>
    <row r="95" spans="1:22">
      <c r="A95" s="107" t="s">
        <v>97</v>
      </c>
      <c r="B95" s="102">
        <v>7</v>
      </c>
      <c r="C95" s="102">
        <v>10</v>
      </c>
      <c r="D95" s="105">
        <v>43718</v>
      </c>
      <c r="E95" s="115">
        <v>36</v>
      </c>
      <c r="F95" t="s">
        <v>315</v>
      </c>
      <c r="G95" t="s">
        <v>315</v>
      </c>
      <c r="N95" s="94">
        <v>1.6888666666666701</v>
      </c>
      <c r="O95" s="94">
        <v>4.7107966666666702E-2</v>
      </c>
      <c r="P95" s="94">
        <v>11.3380266666667</v>
      </c>
      <c r="Q95" s="94">
        <f t="shared" si="10"/>
        <v>366.09708319879564</v>
      </c>
      <c r="R95" s="94" t="s">
        <v>316</v>
      </c>
      <c r="S95" s="94" t="s">
        <v>316</v>
      </c>
      <c r="V95" s="94" t="s">
        <v>316</v>
      </c>
    </row>
    <row r="96" spans="1:22">
      <c r="A96" s="107" t="s">
        <v>98</v>
      </c>
      <c r="B96" s="102">
        <v>7</v>
      </c>
      <c r="C96" s="102">
        <v>11</v>
      </c>
      <c r="D96" s="105">
        <v>43718</v>
      </c>
      <c r="E96" s="115">
        <v>12</v>
      </c>
      <c r="F96" t="s">
        <v>315</v>
      </c>
      <c r="G96" t="s">
        <v>315</v>
      </c>
      <c r="N96" s="94">
        <v>2.1714000000000002</v>
      </c>
      <c r="O96" s="94">
        <v>0.26240666666666701</v>
      </c>
      <c r="P96" s="94">
        <v>12.668480000000001</v>
      </c>
      <c r="Q96" s="94">
        <f t="shared" si="10"/>
        <v>409.05650629641593</v>
      </c>
      <c r="R96" s="94" t="s">
        <v>316</v>
      </c>
      <c r="S96" s="94" t="s">
        <v>316</v>
      </c>
      <c r="V96" s="94" t="s">
        <v>316</v>
      </c>
    </row>
    <row r="97" spans="1:22">
      <c r="A97" s="107" t="s">
        <v>99</v>
      </c>
      <c r="B97" s="102">
        <v>7</v>
      </c>
      <c r="C97" s="102">
        <v>12</v>
      </c>
      <c r="D97" s="105">
        <v>43718</v>
      </c>
      <c r="E97" s="115">
        <v>12</v>
      </c>
      <c r="F97" t="s">
        <v>315</v>
      </c>
      <c r="G97" t="s">
        <v>315</v>
      </c>
      <c r="N97" s="94">
        <v>1.98146666666667</v>
      </c>
      <c r="O97" s="94">
        <v>5.5736166666666698E-2</v>
      </c>
      <c r="P97" s="94">
        <v>15.9946133333333</v>
      </c>
      <c r="Q97" s="94">
        <f t="shared" si="10"/>
        <v>516.4550640404683</v>
      </c>
      <c r="R97" s="94" t="s">
        <v>316</v>
      </c>
      <c r="S97" s="94" t="s">
        <v>316</v>
      </c>
      <c r="V97" s="94" t="s">
        <v>316</v>
      </c>
    </row>
    <row r="98" spans="1:22">
      <c r="A98" s="107" t="s">
        <v>100</v>
      </c>
      <c r="B98" s="102">
        <v>8</v>
      </c>
      <c r="C98" s="102">
        <v>1</v>
      </c>
      <c r="D98" s="105">
        <v>43720</v>
      </c>
      <c r="E98" s="115">
        <v>0</v>
      </c>
      <c r="F98">
        <v>272.84577369920208</v>
      </c>
      <c r="G98">
        <v>17.2351101147277</v>
      </c>
      <c r="H98" s="93">
        <v>43.437397196648178</v>
      </c>
      <c r="I98" s="93">
        <f t="shared" ref="I98:I109" si="14">H98/62.0049</f>
        <v>0.70054781471542049</v>
      </c>
      <c r="J98" s="93">
        <v>83.679878178427217</v>
      </c>
      <c r="K98" s="93">
        <f t="shared" ref="K98:K109" si="15">J98/28.0855</f>
        <v>2.9794690562185902</v>
      </c>
      <c r="L98" s="93">
        <v>12.232186469311916</v>
      </c>
      <c r="M98" s="93">
        <f t="shared" ref="M98:M109" si="16">L98/94.97</f>
        <v>0.12880053142373293</v>
      </c>
      <c r="N98" s="94">
        <v>1.3962666666666701</v>
      </c>
      <c r="O98" s="94">
        <v>0.41813</v>
      </c>
      <c r="P98" s="94">
        <v>12.0032533333333</v>
      </c>
      <c r="Q98" s="94">
        <f t="shared" si="10"/>
        <v>387.57679474760414</v>
      </c>
      <c r="R98" s="118">
        <v>1.0051189323333301</v>
      </c>
      <c r="S98" s="117">
        <v>6.6099691576666704</v>
      </c>
      <c r="T98" s="94">
        <v>1.0561774829999999</v>
      </c>
      <c r="U98" s="94">
        <v>8.6234355150000006</v>
      </c>
      <c r="V98" s="94" t="s">
        <v>316</v>
      </c>
    </row>
    <row r="99" spans="1:22">
      <c r="A99" s="107" t="s">
        <v>101</v>
      </c>
      <c r="B99" s="102">
        <v>8</v>
      </c>
      <c r="C99" s="102">
        <v>2</v>
      </c>
      <c r="D99" s="105">
        <v>43720</v>
      </c>
      <c r="E99" s="115">
        <v>36</v>
      </c>
      <c r="F99">
        <v>241.77798098773508</v>
      </c>
      <c r="G99">
        <v>15.88018611073494</v>
      </c>
      <c r="H99" s="93">
        <v>26.754688216420366</v>
      </c>
      <c r="I99" s="93">
        <f t="shared" si="14"/>
        <v>0.43149312742090329</v>
      </c>
      <c r="J99" s="93">
        <v>59.448713877967791</v>
      </c>
      <c r="K99" s="93">
        <f t="shared" si="15"/>
        <v>2.1167048433521849</v>
      </c>
      <c r="L99" s="93">
        <v>11.117470130109121</v>
      </c>
      <c r="M99" s="93">
        <f t="shared" si="16"/>
        <v>0.11706296862281901</v>
      </c>
      <c r="N99" s="94">
        <v>1.7607333333333299</v>
      </c>
      <c r="O99" s="94">
        <v>4.5669933333333301E-2</v>
      </c>
      <c r="P99" s="94">
        <v>13.0010933333333</v>
      </c>
      <c r="Q99" s="94">
        <f t="shared" si="10"/>
        <v>419.79636207082018</v>
      </c>
      <c r="R99" s="118">
        <v>0.90668012033333301</v>
      </c>
      <c r="S99" s="117">
        <v>7.5802497033333296</v>
      </c>
      <c r="T99" s="94">
        <v>2.3890465650000001</v>
      </c>
      <c r="U99" s="94">
        <v>19.332036129999999</v>
      </c>
      <c r="V99" s="94" t="s">
        <v>316</v>
      </c>
    </row>
    <row r="100" spans="1:22">
      <c r="A100" s="107" t="s">
        <v>102</v>
      </c>
      <c r="B100" s="102">
        <v>8</v>
      </c>
      <c r="C100" s="102">
        <v>3</v>
      </c>
      <c r="D100" s="105">
        <v>43720</v>
      </c>
      <c r="E100" s="115">
        <v>6</v>
      </c>
      <c r="F100">
        <v>251.43838293425929</v>
      </c>
      <c r="G100">
        <v>17.19511247106961</v>
      </c>
      <c r="H100" s="93">
        <v>42.242431761981599</v>
      </c>
      <c r="I100" s="93">
        <f t="shared" si="14"/>
        <v>0.68127570179101327</v>
      </c>
      <c r="J100" s="93">
        <v>7.3448271117223936</v>
      </c>
      <c r="K100" s="93">
        <f t="shared" si="15"/>
        <v>0.26151669408493328</v>
      </c>
      <c r="L100" s="93">
        <v>8.3581726594768835</v>
      </c>
      <c r="M100" s="93">
        <f t="shared" si="16"/>
        <v>8.8008557012497463E-2</v>
      </c>
      <c r="N100" s="94">
        <v>1.7350666666666701</v>
      </c>
      <c r="O100" s="94">
        <v>0.33318999999999999</v>
      </c>
      <c r="P100" s="94">
        <v>13.3337066666667</v>
      </c>
      <c r="Q100" s="94">
        <f t="shared" si="10"/>
        <v>430.53621784522767</v>
      </c>
      <c r="R100" s="118">
        <v>0.98942578866666697</v>
      </c>
      <c r="S100" s="117">
        <v>4.7214617436666702</v>
      </c>
      <c r="T100" s="94">
        <v>2.1872879109999999</v>
      </c>
      <c r="U100" s="94">
        <v>20.2694996</v>
      </c>
      <c r="V100" s="94" t="s">
        <v>316</v>
      </c>
    </row>
    <row r="101" spans="1:22">
      <c r="A101" s="107" t="s">
        <v>103</v>
      </c>
      <c r="B101" s="102">
        <v>8</v>
      </c>
      <c r="C101" s="102">
        <v>4</v>
      </c>
      <c r="D101" s="105">
        <v>43720</v>
      </c>
      <c r="E101" s="115">
        <v>0</v>
      </c>
      <c r="F101">
        <v>215.9664061120564</v>
      </c>
      <c r="G101">
        <v>15.008947146790367</v>
      </c>
      <c r="H101" s="93">
        <v>40.344883695373895</v>
      </c>
      <c r="I101" s="93">
        <f t="shared" si="14"/>
        <v>0.65067250645310126</v>
      </c>
      <c r="J101" s="93">
        <v>13.415565275811081</v>
      </c>
      <c r="K101" s="93">
        <f t="shared" si="15"/>
        <v>0.47766873567538698</v>
      </c>
      <c r="L101" s="93">
        <v>11.507343475531753</v>
      </c>
      <c r="M101" s="93">
        <f t="shared" si="16"/>
        <v>0.12116819496190116</v>
      </c>
      <c r="N101" s="94">
        <v>1.6786000000000001</v>
      </c>
      <c r="O101" s="94">
        <v>3.84797666666667E-2</v>
      </c>
      <c r="P101" s="94">
        <v>13.3337066666667</v>
      </c>
      <c r="Q101" s="94">
        <f t="shared" si="10"/>
        <v>430.53621784522767</v>
      </c>
      <c r="R101" s="118">
        <v>0.95090625299999998</v>
      </c>
      <c r="S101" s="117">
        <v>5.3356951363333298</v>
      </c>
      <c r="T101" s="94">
        <v>1.045991471</v>
      </c>
      <c r="U101" s="94">
        <v>8.9306774190000002</v>
      </c>
      <c r="V101" s="94" t="s">
        <v>316</v>
      </c>
    </row>
    <row r="102" spans="1:22">
      <c r="A102" s="107" t="s">
        <v>104</v>
      </c>
      <c r="B102" s="102">
        <v>8</v>
      </c>
      <c r="C102" s="102">
        <v>5</v>
      </c>
      <c r="D102" s="105">
        <v>43720</v>
      </c>
      <c r="E102" s="115">
        <v>6</v>
      </c>
      <c r="F102">
        <v>242.06501943293881</v>
      </c>
      <c r="G102">
        <v>16.356558938111579</v>
      </c>
      <c r="H102" s="93">
        <v>28.376050150873045</v>
      </c>
      <c r="I102" s="93">
        <f t="shared" si="14"/>
        <v>0.45764205975452016</v>
      </c>
      <c r="J102" s="93">
        <v>165.36540997041354</v>
      </c>
      <c r="K102" s="93">
        <f t="shared" si="15"/>
        <v>5.8879282893455178</v>
      </c>
      <c r="L102" s="93">
        <v>14.147460693117392</v>
      </c>
      <c r="M102" s="93">
        <f t="shared" si="16"/>
        <v>0.14896768130059379</v>
      </c>
      <c r="N102" s="94">
        <v>1.8018000000000001</v>
      </c>
      <c r="O102" s="94">
        <v>0.23409333333333299</v>
      </c>
      <c r="P102" s="94">
        <v>9.6749600000000004</v>
      </c>
      <c r="Q102" s="94">
        <f t="shared" si="10"/>
        <v>312.39780432676787</v>
      </c>
      <c r="R102" s="118">
        <v>1.0436384676666699</v>
      </c>
      <c r="S102" s="117">
        <v>7.3553778169999999</v>
      </c>
      <c r="T102" s="94">
        <v>2.3510681990000002</v>
      </c>
      <c r="U102" s="94">
        <v>18.33768251</v>
      </c>
      <c r="V102" s="94" t="s">
        <v>316</v>
      </c>
    </row>
    <row r="103" spans="1:22">
      <c r="A103" s="107" t="s">
        <v>105</v>
      </c>
      <c r="B103" s="102">
        <v>8</v>
      </c>
      <c r="C103" s="102">
        <v>6</v>
      </c>
      <c r="D103" s="105">
        <v>43720</v>
      </c>
      <c r="E103" s="115">
        <v>48</v>
      </c>
      <c r="F103">
        <v>232.1446998071693</v>
      </c>
      <c r="G103">
        <v>14.383231422730855</v>
      </c>
      <c r="H103" s="93">
        <v>56.930757472504034</v>
      </c>
      <c r="I103" s="93">
        <f t="shared" si="14"/>
        <v>0.91816545906055869</v>
      </c>
      <c r="J103" s="93">
        <v>161.4857316678777</v>
      </c>
      <c r="K103" s="93">
        <f t="shared" si="15"/>
        <v>5.7497901646001566</v>
      </c>
      <c r="L103" s="93">
        <v>17.662618325963955</v>
      </c>
      <c r="M103" s="93">
        <f t="shared" si="16"/>
        <v>0.18598102901931088</v>
      </c>
      <c r="N103" s="94">
        <v>2.2997333333333301</v>
      </c>
      <c r="O103" s="94">
        <v>4.8545999999999999E-2</v>
      </c>
      <c r="P103" s="94">
        <v>10.672800000000001</v>
      </c>
      <c r="Q103" s="94">
        <f t="shared" si="10"/>
        <v>344.61737164998391</v>
      </c>
      <c r="R103" s="118">
        <v>0.986572489666667</v>
      </c>
      <c r="S103" s="117">
        <v>6.24559341633333</v>
      </c>
      <c r="T103" s="94">
        <v>1.959467182</v>
      </c>
      <c r="U103" s="94">
        <v>14.482653320000001</v>
      </c>
      <c r="V103" s="94" t="s">
        <v>316</v>
      </c>
    </row>
    <row r="104" spans="1:22">
      <c r="A104" s="107" t="s">
        <v>106</v>
      </c>
      <c r="B104" s="102">
        <v>8</v>
      </c>
      <c r="C104" s="102">
        <v>7</v>
      </c>
      <c r="D104" s="105">
        <v>43720</v>
      </c>
      <c r="E104" s="115">
        <v>48</v>
      </c>
      <c r="F104">
        <v>203.2290999192839</v>
      </c>
      <c r="G104">
        <v>13.299473960484777</v>
      </c>
      <c r="H104" s="93">
        <v>48.152079417470354</v>
      </c>
      <c r="I104" s="93">
        <f t="shared" si="14"/>
        <v>0.77658506694584384</v>
      </c>
      <c r="J104" s="93">
        <v>166.6441224205598</v>
      </c>
      <c r="K104" s="93">
        <f t="shared" si="15"/>
        <v>5.9334575642434633</v>
      </c>
      <c r="L104" s="93">
        <v>26.57277584432827</v>
      </c>
      <c r="M104" s="93">
        <f t="shared" si="16"/>
        <v>0.27980178839979225</v>
      </c>
      <c r="N104" s="94">
        <v>2.1970666666666698</v>
      </c>
      <c r="O104" s="94">
        <v>0.149153333333333</v>
      </c>
      <c r="P104" s="94">
        <v>12.668480000000001</v>
      </c>
      <c r="Q104" s="94">
        <f t="shared" si="10"/>
        <v>409.05650629641593</v>
      </c>
      <c r="R104" s="118">
        <v>0.95946615000000002</v>
      </c>
      <c r="S104" s="117">
        <v>5.1191518383333303</v>
      </c>
      <c r="T104" s="94">
        <v>1.7116888020000001</v>
      </c>
      <c r="U104" s="94">
        <v>12.316500960000001</v>
      </c>
      <c r="V104" s="94" t="s">
        <v>316</v>
      </c>
    </row>
    <row r="105" spans="1:22">
      <c r="A105" s="107" t="s">
        <v>107</v>
      </c>
      <c r="B105" s="102">
        <v>8</v>
      </c>
      <c r="C105" s="102">
        <v>8</v>
      </c>
      <c r="D105" s="105">
        <v>43720</v>
      </c>
      <c r="E105" s="115">
        <v>24</v>
      </c>
      <c r="F105">
        <v>205.40988989086839</v>
      </c>
      <c r="G105">
        <v>12.980582458632332</v>
      </c>
      <c r="H105" s="93">
        <v>50.203801507349141</v>
      </c>
      <c r="I105" s="93">
        <f t="shared" si="14"/>
        <v>0.80967474356622049</v>
      </c>
      <c r="J105" s="93">
        <v>166.61950116059546</v>
      </c>
      <c r="K105" s="93">
        <f t="shared" si="15"/>
        <v>5.9325809104554112</v>
      </c>
      <c r="L105" s="93">
        <v>14.062488835109066</v>
      </c>
      <c r="M105" s="93">
        <f t="shared" si="16"/>
        <v>0.14807295814582569</v>
      </c>
      <c r="N105" s="94">
        <v>1.43733333333333</v>
      </c>
      <c r="O105" s="94">
        <v>2.84135333333333E-2</v>
      </c>
      <c r="P105" s="94">
        <v>10.007573333333299</v>
      </c>
      <c r="Q105" s="94">
        <f t="shared" si="10"/>
        <v>323.13766010117212</v>
      </c>
      <c r="R105" s="118">
        <v>0.99798568499999996</v>
      </c>
      <c r="S105" s="117">
        <v>4.2321571766666697</v>
      </c>
      <c r="T105" s="94">
        <v>3.4366251380000001</v>
      </c>
      <c r="U105" s="94">
        <v>23.98645372</v>
      </c>
      <c r="V105" s="94" t="s">
        <v>316</v>
      </c>
    </row>
    <row r="106" spans="1:22">
      <c r="A106" s="107" t="s">
        <v>108</v>
      </c>
      <c r="B106" s="102">
        <v>8</v>
      </c>
      <c r="C106" s="102">
        <v>9</v>
      </c>
      <c r="D106" s="105">
        <v>43720</v>
      </c>
      <c r="E106" s="115">
        <v>24</v>
      </c>
      <c r="F106">
        <v>192.18965789071538</v>
      </c>
      <c r="G106">
        <v>13.417962140270642</v>
      </c>
      <c r="H106" s="93">
        <v>41.182776962279043</v>
      </c>
      <c r="I106" s="93">
        <f t="shared" si="14"/>
        <v>0.66418584599409147</v>
      </c>
      <c r="J106" s="93">
        <v>163.16528928444728</v>
      </c>
      <c r="K106" s="93">
        <f t="shared" si="15"/>
        <v>5.8095917567587287</v>
      </c>
      <c r="L106" s="93">
        <v>14.151555605570866</v>
      </c>
      <c r="M106" s="93">
        <f t="shared" si="16"/>
        <v>0.14901079925840652</v>
      </c>
      <c r="N106" s="94">
        <v>2.2535333333333298</v>
      </c>
      <c r="O106" s="94">
        <v>0.30487666666666702</v>
      </c>
      <c r="P106" s="94">
        <v>13.0010933333333</v>
      </c>
      <c r="Q106" s="94">
        <f t="shared" si="10"/>
        <v>419.79636207082018</v>
      </c>
      <c r="R106" s="118">
        <v>1.0521983643333299</v>
      </c>
      <c r="S106" s="117">
        <v>4.7443653616666701</v>
      </c>
      <c r="T106" s="94">
        <v>2.372975549</v>
      </c>
      <c r="U106" s="94">
        <v>15.881376639999999</v>
      </c>
      <c r="V106" s="94" t="s">
        <v>316</v>
      </c>
    </row>
    <row r="107" spans="1:22">
      <c r="A107" s="107" t="s">
        <v>109</v>
      </c>
      <c r="B107" s="102">
        <v>8</v>
      </c>
      <c r="C107" s="102">
        <v>10</v>
      </c>
      <c r="D107" s="105">
        <v>43720</v>
      </c>
      <c r="E107" s="115">
        <v>36</v>
      </c>
      <c r="F107">
        <v>264.71827813820659</v>
      </c>
      <c r="G107">
        <v>19.037425518035889</v>
      </c>
      <c r="H107" s="93">
        <v>44.871922812209938</v>
      </c>
      <c r="I107" s="93">
        <f t="shared" si="14"/>
        <v>0.7236834961786881</v>
      </c>
      <c r="J107" s="93">
        <v>92.592559661205371</v>
      </c>
      <c r="K107" s="93">
        <f t="shared" si="15"/>
        <v>3.2968100856742937</v>
      </c>
      <c r="L107" s="93">
        <v>8.7138880284280837</v>
      </c>
      <c r="M107" s="93">
        <f t="shared" si="16"/>
        <v>9.1754112124124293E-2</v>
      </c>
      <c r="N107" s="94">
        <v>2.0738666666666701</v>
      </c>
      <c r="O107" s="94">
        <v>2.84135333333333E-2</v>
      </c>
      <c r="P107" s="94">
        <v>13.666320000000001</v>
      </c>
      <c r="Q107" s="94">
        <f t="shared" si="10"/>
        <v>441.27607361963197</v>
      </c>
      <c r="R107" s="118">
        <v>1.13209073266667</v>
      </c>
      <c r="S107" s="117">
        <v>6.7411444246666701</v>
      </c>
      <c r="T107" s="94">
        <v>1.8190561649999999</v>
      </c>
      <c r="U107" s="94">
        <v>12.72343959</v>
      </c>
      <c r="V107" s="94" t="s">
        <v>316</v>
      </c>
    </row>
    <row r="108" spans="1:22">
      <c r="A108" s="107" t="s">
        <v>110</v>
      </c>
      <c r="B108" s="102">
        <v>8</v>
      </c>
      <c r="C108" s="102">
        <v>11</v>
      </c>
      <c r="D108" s="105">
        <v>43720</v>
      </c>
      <c r="E108" s="115">
        <v>12</v>
      </c>
      <c r="F108">
        <v>212.68960718093945</v>
      </c>
      <c r="G108">
        <v>14.190140313335828</v>
      </c>
      <c r="H108" s="93">
        <v>42.19003355090728</v>
      </c>
      <c r="I108" s="93">
        <f t="shared" si="14"/>
        <v>0.68043063614177723</v>
      </c>
      <c r="J108" s="93">
        <v>148.1949003188578</v>
      </c>
      <c r="K108" s="93">
        <f t="shared" si="15"/>
        <v>5.2765626504373362</v>
      </c>
      <c r="L108" s="93">
        <v>9.7985376388374839</v>
      </c>
      <c r="M108" s="93">
        <f t="shared" si="16"/>
        <v>0.10317508306662614</v>
      </c>
      <c r="N108" s="94">
        <v>2.3715999999999999</v>
      </c>
      <c r="O108" s="94">
        <v>0.38981666666666698</v>
      </c>
      <c r="P108" s="94">
        <v>12.668480000000001</v>
      </c>
      <c r="Q108" s="94">
        <f t="shared" si="10"/>
        <v>409.05650629641593</v>
      </c>
      <c r="R108" s="118">
        <v>1.1920100093333299</v>
      </c>
      <c r="S108" s="117">
        <v>6.9764270463333302</v>
      </c>
      <c r="T108" s="94">
        <v>1.716026335</v>
      </c>
      <c r="U108" s="94">
        <v>12.194797189999999</v>
      </c>
      <c r="V108" s="94" t="s">
        <v>316</v>
      </c>
    </row>
    <row r="109" spans="1:22">
      <c r="A109" s="107" t="s">
        <v>111</v>
      </c>
      <c r="B109" s="102">
        <v>8</v>
      </c>
      <c r="C109" s="102">
        <v>12</v>
      </c>
      <c r="D109" s="105">
        <v>43720</v>
      </c>
      <c r="E109" s="115">
        <v>12</v>
      </c>
      <c r="F109">
        <v>247.07613303621309</v>
      </c>
      <c r="G109">
        <v>13.551443283046995</v>
      </c>
      <c r="H109" s="93">
        <v>39.228520440029278</v>
      </c>
      <c r="I109" s="93">
        <f t="shared" si="14"/>
        <v>0.63266807042716433</v>
      </c>
      <c r="J109" s="93">
        <v>82.555259401206484</v>
      </c>
      <c r="K109" s="93">
        <f t="shared" si="15"/>
        <v>2.9394263730824264</v>
      </c>
      <c r="L109" s="93">
        <v>8.8301720637802017</v>
      </c>
      <c r="M109" s="93">
        <f t="shared" si="16"/>
        <v>9.2978541263348438E-2</v>
      </c>
      <c r="N109" s="94">
        <v>1.7709999999999999</v>
      </c>
      <c r="O109" s="94">
        <v>0.19162333333333301</v>
      </c>
      <c r="P109" s="94">
        <v>11.670640000000001</v>
      </c>
      <c r="Q109" s="94">
        <f t="shared" si="10"/>
        <v>376.83693897319989</v>
      </c>
      <c r="R109" s="118">
        <v>1.0835846520000001</v>
      </c>
      <c r="S109" s="117">
        <v>8.9503024910000004</v>
      </c>
      <c r="T109" s="94">
        <v>1.294805518</v>
      </c>
      <c r="U109" s="94">
        <v>12.704640789999999</v>
      </c>
      <c r="V109" s="94" t="s">
        <v>316</v>
      </c>
    </row>
    <row r="110" spans="1:22">
      <c r="A110" s="107" t="s">
        <v>112</v>
      </c>
      <c r="B110" s="102">
        <v>9</v>
      </c>
      <c r="C110" s="102">
        <v>1</v>
      </c>
      <c r="D110" s="105">
        <v>43722</v>
      </c>
      <c r="E110" s="115">
        <v>0</v>
      </c>
      <c r="F110" t="s">
        <v>315</v>
      </c>
      <c r="G110" t="s">
        <v>315</v>
      </c>
      <c r="N110" s="94">
        <v>1.4065333333333301</v>
      </c>
      <c r="O110" s="94">
        <v>1.2595166666666701E-2</v>
      </c>
      <c r="P110" s="94">
        <v>15.3293866666667</v>
      </c>
      <c r="Q110" s="94">
        <f t="shared" si="10"/>
        <v>494.97535249165969</v>
      </c>
      <c r="R110" s="94" t="s">
        <v>316</v>
      </c>
      <c r="S110" s="94" t="s">
        <v>316</v>
      </c>
      <c r="V110" s="94" t="s">
        <v>316</v>
      </c>
    </row>
    <row r="111" spans="1:22">
      <c r="A111" s="107" t="s">
        <v>113</v>
      </c>
      <c r="B111" s="102">
        <v>9</v>
      </c>
      <c r="C111" s="102">
        <v>2</v>
      </c>
      <c r="D111" s="105">
        <v>43722</v>
      </c>
      <c r="E111" s="115">
        <v>36</v>
      </c>
      <c r="F111" t="s">
        <v>315</v>
      </c>
      <c r="G111" t="s">
        <v>315</v>
      </c>
      <c r="N111" s="94">
        <v>1.8326</v>
      </c>
      <c r="O111" s="94">
        <v>3.5473666666666702E-2</v>
      </c>
      <c r="P111" s="94">
        <v>12.0032533333333</v>
      </c>
      <c r="Q111" s="94">
        <f t="shared" si="10"/>
        <v>387.57679474760414</v>
      </c>
      <c r="R111" s="94" t="s">
        <v>316</v>
      </c>
      <c r="S111" s="94" t="s">
        <v>316</v>
      </c>
      <c r="V111" s="94" t="s">
        <v>316</v>
      </c>
    </row>
    <row r="112" spans="1:22">
      <c r="A112" s="107" t="s">
        <v>114</v>
      </c>
      <c r="B112" s="102">
        <v>9</v>
      </c>
      <c r="C112" s="102">
        <v>3</v>
      </c>
      <c r="D112" s="105">
        <v>43722</v>
      </c>
      <c r="E112" s="115">
        <v>6</v>
      </c>
      <c r="F112" t="s">
        <v>315</v>
      </c>
      <c r="G112" t="s">
        <v>315</v>
      </c>
      <c r="N112" s="94">
        <v>1.45786666666667</v>
      </c>
      <c r="O112" s="94">
        <v>0.20577999999999999</v>
      </c>
      <c r="P112" s="94">
        <v>7.6792800000000003</v>
      </c>
      <c r="Q112" s="94">
        <f t="shared" si="10"/>
        <v>247.95866968033584</v>
      </c>
      <c r="R112" s="94" t="s">
        <v>316</v>
      </c>
      <c r="S112" s="94" t="s">
        <v>316</v>
      </c>
      <c r="V112" s="94" t="s">
        <v>316</v>
      </c>
    </row>
    <row r="113" spans="1:22">
      <c r="A113" s="107" t="s">
        <v>115</v>
      </c>
      <c r="B113" s="102">
        <v>9</v>
      </c>
      <c r="C113" s="102">
        <v>4</v>
      </c>
      <c r="D113" s="105">
        <v>43722</v>
      </c>
      <c r="E113" s="115">
        <v>0</v>
      </c>
      <c r="F113" t="s">
        <v>315</v>
      </c>
      <c r="G113" t="s">
        <v>315</v>
      </c>
      <c r="N113" s="94">
        <v>1.3552</v>
      </c>
      <c r="O113" s="94">
        <v>3.4053333333333297E-2</v>
      </c>
      <c r="P113" s="94">
        <v>10.3401866666667</v>
      </c>
      <c r="Q113" s="94">
        <f t="shared" si="10"/>
        <v>333.8775158755796</v>
      </c>
      <c r="R113" s="94" t="s">
        <v>316</v>
      </c>
      <c r="S113" s="94" t="s">
        <v>316</v>
      </c>
      <c r="V113" s="94" t="s">
        <v>316</v>
      </c>
    </row>
    <row r="114" spans="1:22">
      <c r="A114" s="107" t="s">
        <v>116</v>
      </c>
      <c r="B114" s="102">
        <v>9</v>
      </c>
      <c r="C114" s="102">
        <v>5</v>
      </c>
      <c r="D114" s="105">
        <v>43722</v>
      </c>
      <c r="E114" s="115">
        <v>6</v>
      </c>
      <c r="F114" t="s">
        <v>315</v>
      </c>
      <c r="G114" t="s">
        <v>315</v>
      </c>
      <c r="N114" s="94">
        <v>1.0215333333333301</v>
      </c>
      <c r="O114" s="94">
        <v>0.53138333333333299</v>
      </c>
      <c r="P114" s="94">
        <v>12.668480000000001</v>
      </c>
      <c r="Q114" s="94">
        <f t="shared" si="10"/>
        <v>409.05650629641593</v>
      </c>
      <c r="R114" s="94" t="s">
        <v>316</v>
      </c>
      <c r="S114" s="94" t="s">
        <v>316</v>
      </c>
      <c r="V114" s="94" t="s">
        <v>316</v>
      </c>
    </row>
    <row r="115" spans="1:22">
      <c r="A115" s="107" t="s">
        <v>117</v>
      </c>
      <c r="B115" s="102">
        <v>9</v>
      </c>
      <c r="C115" s="102">
        <v>6</v>
      </c>
      <c r="D115" s="105">
        <v>43722</v>
      </c>
      <c r="E115" s="115">
        <v>48</v>
      </c>
      <c r="F115" t="s">
        <v>315</v>
      </c>
      <c r="G115" t="s">
        <v>315</v>
      </c>
      <c r="N115" s="94">
        <v>2.15086666666667</v>
      </c>
      <c r="O115" s="94">
        <v>7.5243000000000004E-2</v>
      </c>
      <c r="P115" s="94">
        <v>16.659839999999999</v>
      </c>
      <c r="Q115" s="94">
        <f t="shared" si="10"/>
        <v>537.93477558927998</v>
      </c>
      <c r="R115" s="94" t="s">
        <v>316</v>
      </c>
      <c r="S115" s="94" t="s">
        <v>316</v>
      </c>
      <c r="V115" s="94" t="s">
        <v>316</v>
      </c>
    </row>
    <row r="116" spans="1:22">
      <c r="A116" s="107" t="s">
        <v>118</v>
      </c>
      <c r="B116" s="102">
        <v>9</v>
      </c>
      <c r="C116" s="102">
        <v>7</v>
      </c>
      <c r="D116" s="105">
        <v>43722</v>
      </c>
      <c r="E116" s="115">
        <v>48</v>
      </c>
      <c r="F116" t="s">
        <v>315</v>
      </c>
      <c r="G116" t="s">
        <v>315</v>
      </c>
      <c r="N116" s="94">
        <v>1.84286666666667</v>
      </c>
      <c r="O116" s="94">
        <v>0.37565999999999999</v>
      </c>
      <c r="P116" s="94">
        <v>8.3445066666666694</v>
      </c>
      <c r="Q116" s="94">
        <f t="shared" si="10"/>
        <v>269.43838122914661</v>
      </c>
      <c r="R116" s="94" t="s">
        <v>316</v>
      </c>
      <c r="S116" s="94" t="s">
        <v>316</v>
      </c>
      <c r="V116" s="94" t="s">
        <v>316</v>
      </c>
    </row>
    <row r="117" spans="1:22">
      <c r="A117" s="107" t="s">
        <v>119</v>
      </c>
      <c r="B117" s="102">
        <v>9</v>
      </c>
      <c r="C117" s="102">
        <v>8</v>
      </c>
      <c r="D117" s="105">
        <v>43722</v>
      </c>
      <c r="E117" s="115">
        <v>24</v>
      </c>
      <c r="F117" t="s">
        <v>315</v>
      </c>
      <c r="G117" t="s">
        <v>315</v>
      </c>
      <c r="N117" s="94">
        <v>0.98046666666666704</v>
      </c>
      <c r="O117" s="94">
        <v>8.5185333333333293E-2</v>
      </c>
      <c r="P117" s="94">
        <v>13.0010933333333</v>
      </c>
      <c r="Q117" s="94">
        <f t="shared" si="10"/>
        <v>419.79636207082018</v>
      </c>
      <c r="R117" s="94" t="s">
        <v>316</v>
      </c>
      <c r="S117" s="94" t="s">
        <v>316</v>
      </c>
      <c r="V117" s="94" t="s">
        <v>316</v>
      </c>
    </row>
    <row r="118" spans="1:22">
      <c r="A118" s="107" t="s">
        <v>120</v>
      </c>
      <c r="B118" s="102">
        <v>9</v>
      </c>
      <c r="C118" s="102">
        <v>9</v>
      </c>
      <c r="D118" s="105">
        <v>43722</v>
      </c>
      <c r="E118" s="115">
        <v>24</v>
      </c>
      <c r="F118" t="s">
        <v>315</v>
      </c>
      <c r="G118" t="s">
        <v>315</v>
      </c>
      <c r="N118" s="94">
        <v>2.2946</v>
      </c>
      <c r="O118" s="94">
        <v>0.36150333333333301</v>
      </c>
      <c r="P118" s="94">
        <v>11.3380266666667</v>
      </c>
      <c r="Q118" s="94">
        <f t="shared" si="10"/>
        <v>366.09708319879564</v>
      </c>
      <c r="R118" s="94" t="s">
        <v>316</v>
      </c>
      <c r="S118" s="94" t="s">
        <v>316</v>
      </c>
      <c r="V118" s="94" t="s">
        <v>316</v>
      </c>
    </row>
    <row r="119" spans="1:22">
      <c r="A119" s="107" t="s">
        <v>121</v>
      </c>
      <c r="B119" s="102">
        <v>9</v>
      </c>
      <c r="C119" s="102">
        <v>10</v>
      </c>
      <c r="D119" s="105">
        <v>43722</v>
      </c>
      <c r="E119" s="115">
        <v>36</v>
      </c>
      <c r="F119" t="s">
        <v>315</v>
      </c>
      <c r="G119" t="s">
        <v>315</v>
      </c>
      <c r="N119" s="94">
        <v>2.0738666666666701</v>
      </c>
      <c r="O119" s="94">
        <v>5.9619333333333302E-2</v>
      </c>
      <c r="P119" s="94">
        <v>10.007573333333299</v>
      </c>
      <c r="Q119" s="94">
        <f t="shared" si="10"/>
        <v>323.13766010117212</v>
      </c>
      <c r="R119" s="94" t="s">
        <v>316</v>
      </c>
      <c r="S119" s="94" t="s">
        <v>316</v>
      </c>
      <c r="V119" s="94" t="s">
        <v>316</v>
      </c>
    </row>
    <row r="120" spans="1:22">
      <c r="A120" s="107" t="s">
        <v>122</v>
      </c>
      <c r="B120" s="102">
        <v>9</v>
      </c>
      <c r="C120" s="102">
        <v>11</v>
      </c>
      <c r="D120" s="105">
        <v>43722</v>
      </c>
      <c r="E120" s="115">
        <v>12</v>
      </c>
      <c r="F120" t="s">
        <v>315</v>
      </c>
      <c r="G120" t="s">
        <v>315</v>
      </c>
      <c r="N120" s="94">
        <v>1.4732666666666701</v>
      </c>
      <c r="O120" s="94">
        <v>0.46060000000000001</v>
      </c>
      <c r="P120" s="94">
        <v>12.0032533333333</v>
      </c>
      <c r="Q120" s="94">
        <f t="shared" si="10"/>
        <v>387.57679474760414</v>
      </c>
      <c r="R120" s="94" t="s">
        <v>316</v>
      </c>
      <c r="S120" s="94" t="s">
        <v>316</v>
      </c>
      <c r="V120" s="94" t="s">
        <v>316</v>
      </c>
    </row>
    <row r="121" spans="1:22">
      <c r="A121" s="107" t="s">
        <v>123</v>
      </c>
      <c r="B121" s="102">
        <v>9</v>
      </c>
      <c r="C121" s="102">
        <v>12</v>
      </c>
      <c r="D121" s="105">
        <v>43722</v>
      </c>
      <c r="E121" s="115">
        <v>12</v>
      </c>
      <c r="F121" t="s">
        <v>315</v>
      </c>
      <c r="G121" t="s">
        <v>315</v>
      </c>
      <c r="N121" s="94">
        <v>1.6221333333333301</v>
      </c>
      <c r="O121" s="94">
        <v>8.8025999999999993E-2</v>
      </c>
      <c r="P121" s="94">
        <v>13.0010933333333</v>
      </c>
      <c r="Q121" s="94">
        <f t="shared" si="10"/>
        <v>419.79636207082018</v>
      </c>
      <c r="R121" s="94" t="s">
        <v>316</v>
      </c>
      <c r="S121" s="94" t="s">
        <v>316</v>
      </c>
      <c r="V121" s="94" t="s">
        <v>316</v>
      </c>
    </row>
    <row r="122" spans="1:22">
      <c r="A122" s="107" t="s">
        <v>124</v>
      </c>
      <c r="B122" s="102">
        <v>10</v>
      </c>
      <c r="C122" s="102">
        <v>1</v>
      </c>
      <c r="D122" s="105">
        <v>43724</v>
      </c>
      <c r="E122" s="115">
        <v>0</v>
      </c>
      <c r="F122">
        <v>227.8694944168837</v>
      </c>
      <c r="G122">
        <v>14.632456004619598</v>
      </c>
      <c r="H122" s="93">
        <v>0.97611884232016499</v>
      </c>
      <c r="I122" s="93">
        <f t="shared" ref="I122:I133" si="17">H122/62.0049</f>
        <v>1.5742608121618856E-2</v>
      </c>
      <c r="J122" s="93">
        <v>136.26899369639227</v>
      </c>
      <c r="K122" s="93">
        <f t="shared" ref="K122:K133" si="18">J122/28.0855</f>
        <v>4.8519340476898138</v>
      </c>
      <c r="L122" s="93">
        <v>7.8455088981793804</v>
      </c>
      <c r="M122" s="93">
        <f t="shared" ref="M122:M133" si="19">L122/94.97</f>
        <v>8.2610391683472464E-2</v>
      </c>
      <c r="N122" s="94">
        <v>1.59646666666667</v>
      </c>
      <c r="O122" s="94">
        <v>0.41813</v>
      </c>
      <c r="P122" s="94">
        <v>12.668480000000001</v>
      </c>
      <c r="Q122" s="94">
        <f t="shared" si="10"/>
        <v>409.05650629641593</v>
      </c>
      <c r="R122" s="118">
        <v>1.000120726</v>
      </c>
      <c r="S122" s="117">
        <v>11.50926127</v>
      </c>
      <c r="T122" s="94">
        <v>1.2252213919999999</v>
      </c>
      <c r="U122" s="94">
        <v>9.4087287360000005</v>
      </c>
      <c r="V122" s="94">
        <v>197</v>
      </c>
    </row>
    <row r="123" spans="1:22">
      <c r="A123" s="107" t="s">
        <v>125</v>
      </c>
      <c r="B123" s="102">
        <v>10</v>
      </c>
      <c r="C123" s="102">
        <v>2</v>
      </c>
      <c r="D123" s="105">
        <v>43724</v>
      </c>
      <c r="E123" s="115">
        <v>36</v>
      </c>
      <c r="F123">
        <v>245.86207554598758</v>
      </c>
      <c r="G123">
        <v>14.236677171928543</v>
      </c>
      <c r="H123" s="93">
        <v>9.3704245020660003E-3</v>
      </c>
      <c r="I123" s="93">
        <f t="shared" si="17"/>
        <v>1.5112393539971843E-4</v>
      </c>
      <c r="J123" s="93">
        <v>122.07175181640461</v>
      </c>
      <c r="K123" s="93">
        <f t="shared" si="18"/>
        <v>4.3464332775419567</v>
      </c>
      <c r="L123" s="93">
        <v>9.02379010623714</v>
      </c>
      <c r="M123" s="93">
        <f t="shared" si="19"/>
        <v>9.5017269729779294E-2</v>
      </c>
      <c r="N123" s="94">
        <v>2.37673333333333</v>
      </c>
      <c r="O123" s="94">
        <v>8.8025999999999993E-2</v>
      </c>
      <c r="P123" s="94">
        <v>12.0032533333333</v>
      </c>
      <c r="Q123" s="94">
        <f t="shared" si="10"/>
        <v>387.57679474760414</v>
      </c>
      <c r="R123" s="118">
        <v>0.99655903566666704</v>
      </c>
      <c r="S123" s="117">
        <v>9.2647067019999998</v>
      </c>
      <c r="T123" s="94">
        <v>1.5156202009999999</v>
      </c>
      <c r="U123" s="94">
        <v>14.34643091</v>
      </c>
      <c r="V123" s="94">
        <v>200</v>
      </c>
    </row>
    <row r="124" spans="1:22">
      <c r="A124" s="107" t="s">
        <v>126</v>
      </c>
      <c r="B124" s="102">
        <v>10</v>
      </c>
      <c r="C124" s="102">
        <v>3</v>
      </c>
      <c r="D124" s="105">
        <v>43724</v>
      </c>
      <c r="E124" s="115">
        <v>6</v>
      </c>
      <c r="F124">
        <v>280.54291009754076</v>
      </c>
      <c r="G124">
        <v>16.626308539084025</v>
      </c>
      <c r="H124" s="93">
        <v>0.83669817243706901</v>
      </c>
      <c r="I124" s="93">
        <f t="shared" si="17"/>
        <v>1.3494065347046266E-2</v>
      </c>
      <c r="J124" s="93">
        <v>237.29900008711067</v>
      </c>
      <c r="K124" s="93">
        <f t="shared" si="18"/>
        <v>8.4491641625433296</v>
      </c>
      <c r="L124" s="93">
        <v>7.8674820604367843</v>
      </c>
      <c r="M124" s="93">
        <f t="shared" si="19"/>
        <v>8.2841761192342683E-2</v>
      </c>
      <c r="N124" s="94">
        <v>1.71966666666667</v>
      </c>
      <c r="O124" s="94">
        <v>0.38981666666666698</v>
      </c>
      <c r="P124" s="94">
        <v>10.007573333333299</v>
      </c>
      <c r="Q124" s="94">
        <f t="shared" si="10"/>
        <v>323.13766010117212</v>
      </c>
      <c r="R124" s="118">
        <v>1.1706102679999999</v>
      </c>
      <c r="S124" s="117">
        <v>8.3173297746666695</v>
      </c>
      <c r="T124" s="94">
        <v>1.7088378360000001</v>
      </c>
      <c r="U124" s="94">
        <v>12.82128612</v>
      </c>
      <c r="V124" s="94">
        <v>188</v>
      </c>
    </row>
    <row r="125" spans="1:22">
      <c r="A125" s="107" t="s">
        <v>127</v>
      </c>
      <c r="B125" s="102">
        <v>10</v>
      </c>
      <c r="C125" s="102">
        <v>4</v>
      </c>
      <c r="D125" s="105">
        <v>43724</v>
      </c>
      <c r="E125" s="115">
        <v>0</v>
      </c>
      <c r="F125">
        <v>238.23761684526315</v>
      </c>
      <c r="G125">
        <v>15.3075424688203</v>
      </c>
      <c r="H125" s="93">
        <v>5.9977341611820003E-3</v>
      </c>
      <c r="I125" s="93">
        <f t="shared" si="17"/>
        <v>9.6730002970442662E-5</v>
      </c>
      <c r="J125" s="93">
        <v>249.29899171904825</v>
      </c>
      <c r="K125" s="93">
        <f t="shared" si="18"/>
        <v>8.8764306036584095</v>
      </c>
      <c r="L125" s="93">
        <v>8.3820730241046455</v>
      </c>
      <c r="M125" s="93">
        <f t="shared" si="19"/>
        <v>8.8260219270344803E-2</v>
      </c>
      <c r="N125" s="94">
        <v>1.7145333333333299</v>
      </c>
      <c r="O125" s="94">
        <v>5.9619333333333302E-2</v>
      </c>
      <c r="P125" s="94">
        <v>9.3423466666666695</v>
      </c>
      <c r="Q125" s="94">
        <f t="shared" si="10"/>
        <v>301.6579485523626</v>
      </c>
      <c r="R125" s="118">
        <v>1.0835846520000001</v>
      </c>
      <c r="S125" s="117">
        <v>7.2658454923333302</v>
      </c>
      <c r="T125" s="94">
        <v>1.591430476</v>
      </c>
      <c r="U125" s="94">
        <v>13.009207079999999</v>
      </c>
      <c r="V125" s="94">
        <v>326</v>
      </c>
    </row>
    <row r="126" spans="1:22">
      <c r="A126" s="107" t="s">
        <v>128</v>
      </c>
      <c r="B126" s="102">
        <v>10</v>
      </c>
      <c r="C126" s="102">
        <v>5</v>
      </c>
      <c r="D126" s="105">
        <v>43724</v>
      </c>
      <c r="E126" s="115">
        <v>6</v>
      </c>
      <c r="F126">
        <v>222.17770665828186</v>
      </c>
      <c r="G126">
        <v>14.215739709990364</v>
      </c>
      <c r="H126" s="93">
        <v>2.7771130548010999E-2</v>
      </c>
      <c r="I126" s="93">
        <f t="shared" si="17"/>
        <v>4.4788606300487539E-4</v>
      </c>
      <c r="J126" s="93">
        <v>245.74652793941252</v>
      </c>
      <c r="K126" s="93">
        <f t="shared" si="18"/>
        <v>8.7499431357608923</v>
      </c>
      <c r="L126" s="93">
        <v>7.8570372491381937</v>
      </c>
      <c r="M126" s="93">
        <f t="shared" si="19"/>
        <v>8.273178107969037E-2</v>
      </c>
      <c r="N126" s="94">
        <v>1.1139333333333299</v>
      </c>
      <c r="O126" s="94">
        <v>0.48891333333333298</v>
      </c>
      <c r="P126" s="94">
        <v>9.6749600000000004</v>
      </c>
      <c r="Q126" s="94">
        <f t="shared" si="10"/>
        <v>312.39780432676787</v>
      </c>
      <c r="R126" s="118">
        <v>1.1092643416666701</v>
      </c>
      <c r="S126" s="117">
        <v>8.3860406286666702</v>
      </c>
      <c r="T126" s="94">
        <v>1.886873663</v>
      </c>
      <c r="U126" s="94">
        <v>11.83036903</v>
      </c>
      <c r="V126" s="94">
        <v>282</v>
      </c>
    </row>
    <row r="127" spans="1:22">
      <c r="A127" s="107" t="s">
        <v>129</v>
      </c>
      <c r="B127" s="102">
        <v>10</v>
      </c>
      <c r="C127" s="102">
        <v>6</v>
      </c>
      <c r="D127" s="105">
        <v>43724</v>
      </c>
      <c r="E127" s="115">
        <v>48</v>
      </c>
      <c r="F127">
        <v>215.19553617973062</v>
      </c>
      <c r="G127">
        <v>12.777983876211303</v>
      </c>
      <c r="H127" s="93">
        <v>2.8005672985518999E-2</v>
      </c>
      <c r="I127" s="93">
        <f t="shared" si="17"/>
        <v>4.516687065944627E-4</v>
      </c>
      <c r="J127" s="93">
        <v>299.20518034773812</v>
      </c>
      <c r="K127" s="93">
        <f t="shared" si="18"/>
        <v>10.653368476535512</v>
      </c>
      <c r="L127" s="93">
        <v>8.5395334522976611</v>
      </c>
      <c r="M127" s="93">
        <f t="shared" si="19"/>
        <v>8.9918221041356869E-2</v>
      </c>
      <c r="N127" s="94">
        <v>1.7812666666666701</v>
      </c>
      <c r="O127" s="94">
        <v>7.6663333333333306E-2</v>
      </c>
      <c r="P127" s="94">
        <v>14.9967733333333</v>
      </c>
      <c r="Q127" s="94">
        <f t="shared" si="10"/>
        <v>484.2354967172522</v>
      </c>
      <c r="R127" s="118">
        <v>0.87529383266666705</v>
      </c>
      <c r="S127" s="117">
        <v>7.911311091</v>
      </c>
      <c r="T127" s="94">
        <v>1.5611404449999999</v>
      </c>
      <c r="U127" s="94">
        <v>10.604011699999999</v>
      </c>
      <c r="V127" s="94">
        <v>201</v>
      </c>
    </row>
    <row r="128" spans="1:22">
      <c r="A128" s="107" t="s">
        <v>130</v>
      </c>
      <c r="B128" s="102">
        <v>10</v>
      </c>
      <c r="C128" s="102">
        <v>7</v>
      </c>
      <c r="D128" s="105">
        <v>43724</v>
      </c>
      <c r="E128" s="115">
        <v>48</v>
      </c>
      <c r="F128">
        <v>205.01979005370805</v>
      </c>
      <c r="G128">
        <v>12.745253209556852</v>
      </c>
      <c r="H128" s="93">
        <v>5.4156621764484998E-2</v>
      </c>
      <c r="I128" s="93">
        <f t="shared" si="17"/>
        <v>8.7342487068739732E-4</v>
      </c>
      <c r="J128" s="93">
        <v>276.31585991927278</v>
      </c>
      <c r="K128" s="93">
        <f t="shared" si="18"/>
        <v>9.8383813682958383</v>
      </c>
      <c r="L128" s="93">
        <v>7.9778587143476996</v>
      </c>
      <c r="M128" s="93">
        <f t="shared" si="19"/>
        <v>8.4003987726099821E-2</v>
      </c>
      <c r="N128" s="94">
        <v>1.2012</v>
      </c>
      <c r="O128" s="94">
        <v>0.17746666666666699</v>
      </c>
      <c r="P128" s="94">
        <v>8.3445066666666694</v>
      </c>
      <c r="Q128" s="94">
        <f t="shared" si="10"/>
        <v>269.43838122914661</v>
      </c>
      <c r="R128" s="118">
        <v>0.95803950033333296</v>
      </c>
      <c r="S128" s="117">
        <v>7.3074884343333304</v>
      </c>
      <c r="T128" s="94">
        <v>0.79503294899999999</v>
      </c>
      <c r="U128" s="94">
        <v>7.5179267489999999</v>
      </c>
      <c r="V128" s="94">
        <v>195</v>
      </c>
    </row>
    <row r="129" spans="1:22">
      <c r="A129" s="107" t="s">
        <v>131</v>
      </c>
      <c r="B129" s="102">
        <v>10</v>
      </c>
      <c r="C129" s="102">
        <v>8</v>
      </c>
      <c r="D129" s="105">
        <v>43724</v>
      </c>
      <c r="E129" s="115">
        <v>24</v>
      </c>
      <c r="F129">
        <v>192.92301034991289</v>
      </c>
      <c r="G129">
        <v>12.612503820231982</v>
      </c>
      <c r="H129" s="93">
        <v>3.7024278895066001E-2</v>
      </c>
      <c r="I129" s="93">
        <f t="shared" si="17"/>
        <v>5.9711859699904362E-4</v>
      </c>
      <c r="J129" s="93">
        <v>245.88339346035627</v>
      </c>
      <c r="K129" s="93">
        <f t="shared" si="18"/>
        <v>8.7548163094962259</v>
      </c>
      <c r="L129" s="93">
        <v>8.0306489970879156</v>
      </c>
      <c r="M129" s="93">
        <f t="shared" si="19"/>
        <v>8.4559850448435461E-2</v>
      </c>
      <c r="N129" s="94">
        <v>1.3038666666666701</v>
      </c>
      <c r="O129" s="94">
        <v>6.3880333333333303E-2</v>
      </c>
      <c r="P129" s="94">
        <v>7.3466666666666702</v>
      </c>
      <c r="Q129" s="94">
        <f t="shared" si="10"/>
        <v>237.21881390593057</v>
      </c>
      <c r="R129" s="118">
        <v>0.90097352266666697</v>
      </c>
      <c r="S129" s="117">
        <v>7.6489605576666699</v>
      </c>
      <c r="T129" s="94">
        <v>1.4952969380000001</v>
      </c>
      <c r="U129" s="94">
        <v>12.195859990000001</v>
      </c>
      <c r="V129" s="94">
        <v>176</v>
      </c>
    </row>
    <row r="130" spans="1:22">
      <c r="A130" s="107" t="s">
        <v>132</v>
      </c>
      <c r="B130" s="102">
        <v>10</v>
      </c>
      <c r="C130" s="102">
        <v>9</v>
      </c>
      <c r="D130" s="105">
        <v>43724</v>
      </c>
      <c r="E130" s="115">
        <v>24</v>
      </c>
      <c r="F130">
        <v>194.57436227643231</v>
      </c>
      <c r="G130">
        <v>12.20675850553172</v>
      </c>
      <c r="H130" s="93">
        <v>8.0920217406393267</v>
      </c>
      <c r="I130" s="93">
        <f t="shared" si="17"/>
        <v>0.13050616549078101</v>
      </c>
      <c r="J130" s="93">
        <v>263.69980853591585</v>
      </c>
      <c r="K130" s="93">
        <f t="shared" si="18"/>
        <v>9.389179773759265</v>
      </c>
      <c r="L130" s="93">
        <v>8.5992570346456727</v>
      </c>
      <c r="M130" s="93">
        <f t="shared" si="19"/>
        <v>9.0547088919086791E-2</v>
      </c>
      <c r="N130" s="94">
        <v>1.76586666666667</v>
      </c>
      <c r="O130" s="94">
        <v>0.36150333333333301</v>
      </c>
      <c r="P130" s="94">
        <v>13.666320000000001</v>
      </c>
      <c r="Q130" s="94">
        <f t="shared" si="10"/>
        <v>441.27607361963197</v>
      </c>
      <c r="R130" s="118">
        <v>1.0750247553333301</v>
      </c>
      <c r="S130" s="117">
        <v>8.1611687423333308</v>
      </c>
      <c r="T130" s="94">
        <v>1.172999809</v>
      </c>
      <c r="U130" s="94">
        <v>9.8715079459999995</v>
      </c>
      <c r="V130" s="94">
        <v>145</v>
      </c>
    </row>
    <row r="131" spans="1:22">
      <c r="A131" s="107" t="s">
        <v>133</v>
      </c>
      <c r="B131" s="102">
        <v>10</v>
      </c>
      <c r="C131" s="102">
        <v>10</v>
      </c>
      <c r="D131" s="105">
        <v>43724</v>
      </c>
      <c r="E131" s="115">
        <v>36</v>
      </c>
      <c r="F131">
        <v>248.5791147705562</v>
      </c>
      <c r="G131">
        <v>15.633748844265938</v>
      </c>
      <c r="H131" s="93">
        <v>7.3207241736519005E-2</v>
      </c>
      <c r="I131" s="93">
        <f t="shared" si="17"/>
        <v>1.1806686525826025E-3</v>
      </c>
      <c r="J131" s="93">
        <v>202.60044026022882</v>
      </c>
      <c r="K131" s="93">
        <f t="shared" si="18"/>
        <v>7.2137024535873966</v>
      </c>
      <c r="L131" s="93">
        <v>8.7303879585354913</v>
      </c>
      <c r="M131" s="93">
        <f t="shared" si="19"/>
        <v>9.1927850463677907E-2</v>
      </c>
      <c r="N131" s="94">
        <v>2.8592666666666702</v>
      </c>
      <c r="O131" s="94">
        <v>6.10396666666667E-2</v>
      </c>
      <c r="P131" s="94">
        <v>18.3229066666667</v>
      </c>
      <c r="Q131" s="94">
        <f t="shared" ref="Q131:Q194" si="20">(P131/30.97)*1000</f>
        <v>591.63405446130776</v>
      </c>
      <c r="R131" s="118">
        <v>0.94091970700000005</v>
      </c>
      <c r="S131" s="117">
        <v>9.0273419336666691</v>
      </c>
      <c r="T131" s="94">
        <v>1.400857064</v>
      </c>
      <c r="U131" s="94">
        <v>11.653486340000001</v>
      </c>
      <c r="V131" s="94">
        <v>189</v>
      </c>
    </row>
    <row r="132" spans="1:22">
      <c r="A132" s="107" t="s">
        <v>134</v>
      </c>
      <c r="B132" s="102">
        <v>10</v>
      </c>
      <c r="C132" s="102">
        <v>11</v>
      </c>
      <c r="D132" s="105">
        <v>43724</v>
      </c>
      <c r="E132" s="115">
        <v>12</v>
      </c>
      <c r="F132">
        <v>224.96911087422981</v>
      </c>
      <c r="G132">
        <v>13.8399816517319</v>
      </c>
      <c r="H132" s="93">
        <v>0.53155382452242494</v>
      </c>
      <c r="I132" s="93">
        <f t="shared" si="17"/>
        <v>8.5727712571494336E-3</v>
      </c>
      <c r="J132" s="93">
        <v>245.58310776035484</v>
      </c>
      <c r="K132" s="93">
        <f t="shared" si="18"/>
        <v>8.7441244685106128</v>
      </c>
      <c r="L132" s="93">
        <v>8.6370195792560072</v>
      </c>
      <c r="M132" s="93">
        <f t="shared" si="19"/>
        <v>9.0944714954785802E-2</v>
      </c>
      <c r="N132" s="94">
        <v>1.29873333333333</v>
      </c>
      <c r="O132" s="94">
        <v>0.29071999999999998</v>
      </c>
      <c r="P132" s="94">
        <v>11.0054133333333</v>
      </c>
      <c r="Q132" s="94">
        <f t="shared" si="20"/>
        <v>355.35722742438816</v>
      </c>
      <c r="R132" s="118">
        <v>0.98086589166666704</v>
      </c>
      <c r="S132" s="117">
        <v>8.4630800710000003</v>
      </c>
      <c r="T132" s="94">
        <v>0.74644745700000004</v>
      </c>
      <c r="U132" s="94">
        <v>7.4432768359999999</v>
      </c>
      <c r="V132" s="94">
        <v>196</v>
      </c>
    </row>
    <row r="133" spans="1:22">
      <c r="A133" s="107" t="s">
        <v>135</v>
      </c>
      <c r="B133" s="102">
        <v>10</v>
      </c>
      <c r="C133" s="102">
        <v>12</v>
      </c>
      <c r="D133" s="105">
        <v>43724</v>
      </c>
      <c r="E133" s="115">
        <v>12</v>
      </c>
      <c r="F133">
        <v>267.83133513468493</v>
      </c>
      <c r="G133">
        <v>16.680433015738213</v>
      </c>
      <c r="H133" s="93">
        <v>5.4301238776518997E-2</v>
      </c>
      <c r="I133" s="93">
        <f t="shared" si="17"/>
        <v>8.7575721880881992E-4</v>
      </c>
      <c r="J133" s="93">
        <v>133.93615956385392</v>
      </c>
      <c r="K133" s="93">
        <f t="shared" si="18"/>
        <v>4.7688721783074515</v>
      </c>
      <c r="L133" s="93">
        <v>8.2254513168157963</v>
      </c>
      <c r="M133" s="93">
        <f t="shared" si="19"/>
        <v>8.6611048929301854E-2</v>
      </c>
      <c r="N133" s="94">
        <v>1.96606666666667</v>
      </c>
      <c r="O133" s="94">
        <v>0.23409333333333299</v>
      </c>
      <c r="P133" s="94">
        <v>15.662000000000001</v>
      </c>
      <c r="Q133" s="94">
        <f t="shared" si="20"/>
        <v>505.715208266064</v>
      </c>
      <c r="R133" s="118">
        <v>0.99941233500000004</v>
      </c>
      <c r="S133" s="117">
        <v>11.2198428233333</v>
      </c>
      <c r="T133" s="94">
        <v>0.89610111100000001</v>
      </c>
      <c r="U133" s="94">
        <v>8.5977487630000002</v>
      </c>
      <c r="V133" s="94">
        <v>141</v>
      </c>
    </row>
    <row r="134" spans="1:22">
      <c r="A134" s="107" t="s">
        <v>136</v>
      </c>
      <c r="B134" s="102">
        <v>11</v>
      </c>
      <c r="C134" s="102">
        <v>1</v>
      </c>
      <c r="D134" s="105">
        <v>43726</v>
      </c>
      <c r="E134" s="115">
        <v>0</v>
      </c>
      <c r="F134" t="s">
        <v>315</v>
      </c>
      <c r="G134" t="s">
        <v>315</v>
      </c>
      <c r="N134" s="94">
        <v>1.3038666666666701</v>
      </c>
      <c r="O134" s="94">
        <v>3.8314333333333297E-2</v>
      </c>
      <c r="P134" s="94">
        <v>9.6749600000000004</v>
      </c>
      <c r="Q134" s="94">
        <f t="shared" si="20"/>
        <v>312.39780432676787</v>
      </c>
      <c r="R134" s="94" t="s">
        <v>316</v>
      </c>
      <c r="S134" s="94" t="s">
        <v>316</v>
      </c>
      <c r="V134" s="94" t="s">
        <v>316</v>
      </c>
    </row>
    <row r="135" spans="1:22">
      <c r="A135" s="107" t="s">
        <v>137</v>
      </c>
      <c r="B135" s="102">
        <v>11</v>
      </c>
      <c r="C135" s="102">
        <v>2</v>
      </c>
      <c r="D135" s="105">
        <v>43726</v>
      </c>
      <c r="E135" s="115">
        <v>36</v>
      </c>
      <c r="F135" t="s">
        <v>315</v>
      </c>
      <c r="G135" t="s">
        <v>315</v>
      </c>
      <c r="N135" s="94">
        <v>2.03793333333333</v>
      </c>
      <c r="O135" s="94">
        <v>3.67467E-2</v>
      </c>
      <c r="P135" s="94">
        <v>11.670640000000001</v>
      </c>
      <c r="Q135" s="94">
        <f t="shared" si="20"/>
        <v>376.83693897319989</v>
      </c>
      <c r="R135" s="94" t="s">
        <v>316</v>
      </c>
      <c r="S135" s="94" t="s">
        <v>316</v>
      </c>
      <c r="V135" s="94" t="s">
        <v>316</v>
      </c>
    </row>
    <row r="136" spans="1:22">
      <c r="A136" s="107" t="s">
        <v>138</v>
      </c>
      <c r="B136" s="102">
        <v>11</v>
      </c>
      <c r="C136" s="102">
        <v>3</v>
      </c>
      <c r="D136" s="105">
        <v>43726</v>
      </c>
      <c r="E136" s="115">
        <v>6</v>
      </c>
      <c r="F136" t="s">
        <v>315</v>
      </c>
      <c r="G136" t="s">
        <v>315</v>
      </c>
      <c r="N136" s="94">
        <v>1.5656666666666701</v>
      </c>
      <c r="O136" s="94">
        <v>0.219936666666667</v>
      </c>
      <c r="P136" s="94">
        <v>10.007573333333299</v>
      </c>
      <c r="Q136" s="94">
        <f t="shared" si="20"/>
        <v>323.13766010117212</v>
      </c>
      <c r="R136" s="94" t="s">
        <v>316</v>
      </c>
      <c r="S136" s="94" t="s">
        <v>316</v>
      </c>
      <c r="V136" s="94" t="s">
        <v>316</v>
      </c>
    </row>
    <row r="137" spans="1:22">
      <c r="A137" s="107" t="s">
        <v>139</v>
      </c>
      <c r="B137" s="102">
        <v>11</v>
      </c>
      <c r="C137" s="102">
        <v>4</v>
      </c>
      <c r="D137" s="105">
        <v>43726</v>
      </c>
      <c r="E137" s="115">
        <v>0</v>
      </c>
      <c r="F137" t="s">
        <v>315</v>
      </c>
      <c r="G137" t="s">
        <v>315</v>
      </c>
      <c r="N137" s="94">
        <v>1.6786000000000001</v>
      </c>
      <c r="O137" s="94">
        <v>3.67467E-2</v>
      </c>
      <c r="P137" s="94">
        <v>8.6771200000000004</v>
      </c>
      <c r="Q137" s="94">
        <f t="shared" si="20"/>
        <v>280.17823700355183</v>
      </c>
      <c r="R137" s="94" t="s">
        <v>316</v>
      </c>
      <c r="S137" s="94" t="s">
        <v>316</v>
      </c>
      <c r="V137" s="94" t="s">
        <v>316</v>
      </c>
    </row>
    <row r="138" spans="1:22">
      <c r="A138" s="107" t="s">
        <v>140</v>
      </c>
      <c r="B138" s="102">
        <v>11</v>
      </c>
      <c r="C138" s="102">
        <v>5</v>
      </c>
      <c r="D138" s="105">
        <v>43726</v>
      </c>
      <c r="E138" s="115">
        <v>6</v>
      </c>
      <c r="F138" t="s">
        <v>315</v>
      </c>
      <c r="G138" t="s">
        <v>315</v>
      </c>
      <c r="N138" s="94">
        <v>1.2627999999999999</v>
      </c>
      <c r="O138" s="94">
        <v>0.77204666666666699</v>
      </c>
      <c r="P138" s="94">
        <v>14.3315466666667</v>
      </c>
      <c r="Q138" s="94">
        <f t="shared" si="20"/>
        <v>462.75578516844365</v>
      </c>
      <c r="R138" s="94" t="s">
        <v>316</v>
      </c>
      <c r="S138" s="94" t="s">
        <v>316</v>
      </c>
      <c r="V138" s="94" t="s">
        <v>316</v>
      </c>
    </row>
    <row r="139" spans="1:22">
      <c r="A139" s="107" t="s">
        <v>141</v>
      </c>
      <c r="B139" s="102">
        <v>11</v>
      </c>
      <c r="C139" s="102">
        <v>6</v>
      </c>
      <c r="D139" s="105">
        <v>43726</v>
      </c>
      <c r="E139" s="115">
        <v>48</v>
      </c>
      <c r="F139" t="s">
        <v>315</v>
      </c>
      <c r="G139" t="s">
        <v>315</v>
      </c>
      <c r="N139" s="94">
        <v>0.97019999999999995</v>
      </c>
      <c r="O139" s="94">
        <v>9.1381799999999999E-2</v>
      </c>
      <c r="P139" s="94">
        <v>15.9946133333333</v>
      </c>
      <c r="Q139" s="94">
        <f t="shared" si="20"/>
        <v>516.4550640404683</v>
      </c>
      <c r="R139" s="94" t="s">
        <v>316</v>
      </c>
      <c r="S139" s="94" t="s">
        <v>316</v>
      </c>
      <c r="V139" s="94" t="s">
        <v>316</v>
      </c>
    </row>
    <row r="140" spans="1:22">
      <c r="A140" s="107" t="s">
        <v>142</v>
      </c>
      <c r="B140" s="102">
        <v>11</v>
      </c>
      <c r="C140" s="102">
        <v>7</v>
      </c>
      <c r="D140" s="105">
        <v>43726</v>
      </c>
      <c r="E140" s="115">
        <v>48</v>
      </c>
      <c r="F140" t="s">
        <v>315</v>
      </c>
      <c r="G140" t="s">
        <v>315</v>
      </c>
      <c r="N140" s="94">
        <v>0.96506666666666696</v>
      </c>
      <c r="O140" s="94">
        <v>0.57385333333333299</v>
      </c>
      <c r="P140" s="94">
        <v>10.3401866666667</v>
      </c>
      <c r="Q140" s="94">
        <f t="shared" si="20"/>
        <v>333.8775158755796</v>
      </c>
      <c r="R140" s="94" t="s">
        <v>316</v>
      </c>
      <c r="S140" s="94" t="s">
        <v>316</v>
      </c>
      <c r="V140" s="94" t="s">
        <v>316</v>
      </c>
    </row>
    <row r="141" spans="1:22">
      <c r="A141" s="107" t="s">
        <v>143</v>
      </c>
      <c r="B141" s="102">
        <v>11</v>
      </c>
      <c r="C141" s="102">
        <v>8</v>
      </c>
      <c r="D141" s="105">
        <v>43726</v>
      </c>
      <c r="E141" s="115">
        <v>24</v>
      </c>
      <c r="F141" t="s">
        <v>315</v>
      </c>
      <c r="G141" t="s">
        <v>315</v>
      </c>
      <c r="N141" s="94">
        <v>1.1498666666666699</v>
      </c>
      <c r="O141" s="94">
        <v>7.8773700000000002E-2</v>
      </c>
      <c r="P141" s="94">
        <v>9.6749600000000004</v>
      </c>
      <c r="Q141" s="94">
        <f t="shared" si="20"/>
        <v>312.39780432676787</v>
      </c>
      <c r="R141" s="94" t="s">
        <v>316</v>
      </c>
      <c r="S141" s="94" t="s">
        <v>316</v>
      </c>
      <c r="V141" s="94" t="s">
        <v>316</v>
      </c>
    </row>
    <row r="142" spans="1:22">
      <c r="A142" s="107" t="s">
        <v>144</v>
      </c>
      <c r="B142" s="102">
        <v>11</v>
      </c>
      <c r="C142" s="102">
        <v>9</v>
      </c>
      <c r="D142" s="105">
        <v>43726</v>
      </c>
      <c r="E142" s="115">
        <v>24</v>
      </c>
      <c r="F142" t="s">
        <v>315</v>
      </c>
      <c r="G142" t="s">
        <v>315</v>
      </c>
      <c r="N142" s="94">
        <v>1.2063333333333299</v>
      </c>
      <c r="O142" s="94">
        <v>0.57385333333333299</v>
      </c>
      <c r="P142" s="94">
        <v>11.3380266666667</v>
      </c>
      <c r="Q142" s="94">
        <f t="shared" si="20"/>
        <v>366.09708319879564</v>
      </c>
      <c r="R142" s="94" t="s">
        <v>316</v>
      </c>
      <c r="S142" s="94" t="s">
        <v>316</v>
      </c>
      <c r="V142" s="94" t="s">
        <v>316</v>
      </c>
    </row>
    <row r="143" spans="1:22">
      <c r="A143" s="107" t="s">
        <v>145</v>
      </c>
      <c r="B143" s="102">
        <v>11</v>
      </c>
      <c r="C143" s="102">
        <v>10</v>
      </c>
      <c r="D143" s="105">
        <v>43726</v>
      </c>
      <c r="E143" s="115">
        <v>36</v>
      </c>
      <c r="F143" t="s">
        <v>315</v>
      </c>
      <c r="G143" t="s">
        <v>315</v>
      </c>
      <c r="N143" s="94">
        <v>2.1406000000000001</v>
      </c>
      <c r="O143" s="94">
        <v>8.4377300000000002E-2</v>
      </c>
      <c r="P143" s="94">
        <v>11.670640000000001</v>
      </c>
      <c r="Q143" s="94">
        <f t="shared" si="20"/>
        <v>376.83693897319989</v>
      </c>
      <c r="R143" s="94" t="s">
        <v>316</v>
      </c>
      <c r="S143" s="94" t="s">
        <v>316</v>
      </c>
      <c r="V143" s="94" t="s">
        <v>316</v>
      </c>
    </row>
    <row r="144" spans="1:22">
      <c r="A144" s="107" t="s">
        <v>146</v>
      </c>
      <c r="B144" s="102">
        <v>11</v>
      </c>
      <c r="C144" s="102">
        <v>11</v>
      </c>
      <c r="D144" s="105">
        <v>43726</v>
      </c>
      <c r="E144" s="115">
        <v>12</v>
      </c>
      <c r="F144" t="s">
        <v>315</v>
      </c>
      <c r="G144" t="s">
        <v>315</v>
      </c>
      <c r="N144" s="94">
        <v>1.72993333333333</v>
      </c>
      <c r="O144" s="94">
        <v>0.67295000000000005</v>
      </c>
      <c r="P144" s="94">
        <v>12.668480000000001</v>
      </c>
      <c r="Q144" s="94">
        <f t="shared" si="20"/>
        <v>409.05650629641593</v>
      </c>
      <c r="R144" s="94" t="s">
        <v>316</v>
      </c>
      <c r="S144" s="94" t="s">
        <v>316</v>
      </c>
      <c r="V144" s="94" t="s">
        <v>316</v>
      </c>
    </row>
    <row r="145" spans="1:22">
      <c r="A145" s="107" t="s">
        <v>147</v>
      </c>
      <c r="B145" s="102">
        <v>11</v>
      </c>
      <c r="C145" s="102">
        <v>12</v>
      </c>
      <c r="D145" s="105">
        <v>43726</v>
      </c>
      <c r="E145" s="115">
        <v>12</v>
      </c>
      <c r="F145" t="s">
        <v>315</v>
      </c>
      <c r="G145" t="s">
        <v>315</v>
      </c>
      <c r="N145" s="94">
        <v>1.3654666666666699</v>
      </c>
      <c r="O145" s="94">
        <v>8.5778199999999999E-2</v>
      </c>
      <c r="P145" s="94">
        <v>12.3358666666667</v>
      </c>
      <c r="Q145" s="94">
        <f t="shared" si="20"/>
        <v>398.31665052201163</v>
      </c>
      <c r="R145" s="94" t="s">
        <v>316</v>
      </c>
      <c r="S145" s="94" t="s">
        <v>316</v>
      </c>
      <c r="V145" s="94" t="s">
        <v>316</v>
      </c>
    </row>
    <row r="146" spans="1:22">
      <c r="A146" s="107" t="s">
        <v>148</v>
      </c>
      <c r="B146" s="102">
        <v>12</v>
      </c>
      <c r="C146" s="102">
        <v>1</v>
      </c>
      <c r="D146" s="105">
        <v>43728</v>
      </c>
      <c r="E146" s="115">
        <v>0</v>
      </c>
      <c r="F146">
        <v>196.83332192141529</v>
      </c>
      <c r="G146">
        <v>16.216921309630077</v>
      </c>
      <c r="H146" s="93">
        <v>0.74836138204417701</v>
      </c>
      <c r="I146" s="93">
        <f t="shared" ref="I146:I157" si="21">H146/62.0049</f>
        <v>1.2069391000456045E-2</v>
      </c>
      <c r="J146" s="93">
        <v>220.40765812760822</v>
      </c>
      <c r="K146" s="93">
        <f t="shared" ref="K146:K157" si="22">J146/28.0855</f>
        <v>7.8477384460881314</v>
      </c>
      <c r="L146" s="93">
        <v>7.9842875523537433</v>
      </c>
      <c r="M146" s="93">
        <f t="shared" ref="M146:M157" si="23">L146/94.97</f>
        <v>8.4071681081960017E-2</v>
      </c>
      <c r="N146" s="94">
        <v>1.3654666666666699</v>
      </c>
      <c r="O146" s="94">
        <v>0.57385333333333299</v>
      </c>
      <c r="P146" s="94">
        <v>13.9989333333333</v>
      </c>
      <c r="Q146" s="94">
        <f t="shared" si="20"/>
        <v>452.01592939403616</v>
      </c>
      <c r="R146" s="118">
        <v>0.585916837333333</v>
      </c>
      <c r="S146" s="117">
        <v>10.9387529633333</v>
      </c>
      <c r="T146" s="94">
        <v>1.393107911</v>
      </c>
      <c r="U146" s="94">
        <v>10.771175319999999</v>
      </c>
      <c r="V146" s="94" t="s">
        <v>316</v>
      </c>
    </row>
    <row r="147" spans="1:22">
      <c r="A147" s="107" t="s">
        <v>149</v>
      </c>
      <c r="B147" s="102">
        <v>12</v>
      </c>
      <c r="C147" s="102">
        <v>2</v>
      </c>
      <c r="D147" s="105">
        <v>43728</v>
      </c>
      <c r="E147" s="115">
        <v>36</v>
      </c>
      <c r="F147">
        <v>226.43273896281795</v>
      </c>
      <c r="G147">
        <v>17.370100000074931</v>
      </c>
      <c r="H147" s="93">
        <v>0.54971519837415705</v>
      </c>
      <c r="I147" s="93">
        <f t="shared" si="21"/>
        <v>8.8656734931296891E-3</v>
      </c>
      <c r="J147" s="93">
        <v>214.3668641933177</v>
      </c>
      <c r="K147" s="93">
        <f t="shared" si="22"/>
        <v>7.6326525856159835</v>
      </c>
      <c r="L147" s="93">
        <v>7.7864539287019561</v>
      </c>
      <c r="M147" s="93">
        <f t="shared" si="23"/>
        <v>8.1988564059197175E-2</v>
      </c>
      <c r="N147" s="94">
        <v>1.4476</v>
      </c>
      <c r="O147" s="94">
        <v>9.2782699999999996E-2</v>
      </c>
      <c r="P147" s="94">
        <v>10.672800000000001</v>
      </c>
      <c r="Q147" s="94">
        <f t="shared" si="20"/>
        <v>344.61737164998391</v>
      </c>
      <c r="R147" s="118">
        <v>0.38595307299999998</v>
      </c>
      <c r="S147" s="117">
        <v>9.2459673783333294</v>
      </c>
      <c r="T147" s="94">
        <v>2.160458261</v>
      </c>
      <c r="U147" s="94">
        <v>17.772600440000001</v>
      </c>
      <c r="V147" s="94" t="s">
        <v>316</v>
      </c>
    </row>
    <row r="148" spans="1:22">
      <c r="A148" s="107" t="s">
        <v>150</v>
      </c>
      <c r="B148" s="102">
        <v>12</v>
      </c>
      <c r="C148" s="102">
        <v>3</v>
      </c>
      <c r="D148" s="105">
        <v>43728</v>
      </c>
      <c r="E148" s="115">
        <v>6</v>
      </c>
      <c r="F148">
        <v>276.28321292200724</v>
      </c>
      <c r="G148">
        <v>18.801091771040642</v>
      </c>
      <c r="H148" s="93">
        <v>0.95302230125901</v>
      </c>
      <c r="I148" s="93">
        <f t="shared" si="21"/>
        <v>1.5370112704947673E-2</v>
      </c>
      <c r="J148" s="93">
        <v>349.63594189090526</v>
      </c>
      <c r="K148" s="93">
        <f t="shared" si="22"/>
        <v>12.44898406262681</v>
      </c>
      <c r="L148" s="93">
        <v>8.7032267518055715</v>
      </c>
      <c r="M148" s="93">
        <f t="shared" si="23"/>
        <v>9.1641852709335281E-2</v>
      </c>
      <c r="N148" s="94">
        <v>1.82233333333333</v>
      </c>
      <c r="O148" s="94">
        <v>0.616323333333333</v>
      </c>
      <c r="P148" s="94">
        <v>11.3380266666667</v>
      </c>
      <c r="Q148" s="94">
        <f t="shared" si="20"/>
        <v>366.09708319879564</v>
      </c>
      <c r="R148" s="118">
        <v>0.443019051</v>
      </c>
      <c r="S148" s="117">
        <v>7.2429418743333303</v>
      </c>
      <c r="T148" s="94">
        <v>1.7673220949999999</v>
      </c>
      <c r="U148" s="94">
        <v>14.284012519999999</v>
      </c>
      <c r="V148" s="94" t="s">
        <v>316</v>
      </c>
    </row>
    <row r="149" spans="1:22">
      <c r="A149" s="107" t="s">
        <v>151</v>
      </c>
      <c r="B149" s="102">
        <v>12</v>
      </c>
      <c r="C149" s="102">
        <v>4</v>
      </c>
      <c r="D149" s="105">
        <v>43728</v>
      </c>
      <c r="E149" s="115">
        <v>0</v>
      </c>
      <c r="F149">
        <v>218.4510206204923</v>
      </c>
      <c r="G149">
        <v>15.200940626008171</v>
      </c>
      <c r="H149" s="93">
        <v>6.0897985409470605E-2</v>
      </c>
      <c r="I149" s="93">
        <f t="shared" si="21"/>
        <v>9.8214794975027154E-4</v>
      </c>
      <c r="J149" s="93">
        <v>365.96715832361946</v>
      </c>
      <c r="K149" s="93">
        <f t="shared" si="22"/>
        <v>13.030466195140534</v>
      </c>
      <c r="L149" s="93">
        <v>8.2295049626998704</v>
      </c>
      <c r="M149" s="93">
        <f t="shared" si="23"/>
        <v>8.6653732364955993E-2</v>
      </c>
      <c r="N149" s="94">
        <v>1.8788</v>
      </c>
      <c r="O149" s="94">
        <v>7.4570999999999998E-2</v>
      </c>
      <c r="P149" s="94">
        <v>12.0032533333333</v>
      </c>
      <c r="Q149" s="94">
        <f t="shared" si="20"/>
        <v>387.57679474760414</v>
      </c>
      <c r="R149" s="118">
        <v>1.055051663</v>
      </c>
      <c r="S149" s="117">
        <v>6.7994445429999999</v>
      </c>
      <c r="T149" s="94">
        <v>0.85418735099999998</v>
      </c>
      <c r="U149" s="94">
        <v>7.6407603210000001</v>
      </c>
      <c r="V149" s="94" t="s">
        <v>316</v>
      </c>
    </row>
    <row r="150" spans="1:22">
      <c r="A150" s="107" t="s">
        <v>152</v>
      </c>
      <c r="B150" s="102">
        <v>12</v>
      </c>
      <c r="C150" s="102">
        <v>5</v>
      </c>
      <c r="D150" s="105">
        <v>43728</v>
      </c>
      <c r="E150" s="115">
        <v>6</v>
      </c>
      <c r="F150">
        <v>192.5342132027917</v>
      </c>
      <c r="G150">
        <v>13.850403151341848</v>
      </c>
      <c r="H150" s="93">
        <v>0.21494776618842201</v>
      </c>
      <c r="I150" s="93">
        <f t="shared" si="21"/>
        <v>3.466625479412466E-3</v>
      </c>
      <c r="J150" s="93">
        <v>332.28993861878917</v>
      </c>
      <c r="K150" s="93">
        <f t="shared" si="22"/>
        <v>11.83136987480334</v>
      </c>
      <c r="L150" s="93">
        <v>9.0071923672908856</v>
      </c>
      <c r="M150" s="93">
        <f t="shared" si="23"/>
        <v>9.4842501498271933E-2</v>
      </c>
      <c r="N150" s="94">
        <v>1.3500666666666701</v>
      </c>
      <c r="O150" s="94">
        <v>0.50307000000000002</v>
      </c>
      <c r="P150" s="94">
        <v>10.007573333333299</v>
      </c>
      <c r="Q150" s="94">
        <f t="shared" si="20"/>
        <v>323.13766010117212</v>
      </c>
      <c r="R150" s="118">
        <v>0.98371919066666702</v>
      </c>
      <c r="S150" s="117">
        <v>8.4047799526666704</v>
      </c>
      <c r="T150" s="94">
        <v>1.6730283239999999</v>
      </c>
      <c r="U150" s="94">
        <v>14.07979222</v>
      </c>
      <c r="V150" s="94" t="s">
        <v>316</v>
      </c>
    </row>
    <row r="151" spans="1:22">
      <c r="A151" s="107" t="s">
        <v>153</v>
      </c>
      <c r="B151" s="102">
        <v>12</v>
      </c>
      <c r="C151" s="102">
        <v>6</v>
      </c>
      <c r="D151" s="105">
        <v>43728</v>
      </c>
      <c r="E151" s="115">
        <v>48</v>
      </c>
      <c r="F151">
        <v>175.30913982505538</v>
      </c>
      <c r="G151">
        <v>13.539740549666542</v>
      </c>
      <c r="H151" s="93">
        <v>0.29409809755702199</v>
      </c>
      <c r="I151" s="93">
        <f t="shared" si="21"/>
        <v>4.7431428412435467E-3</v>
      </c>
      <c r="J151" s="93">
        <v>414.34871439330431</v>
      </c>
      <c r="K151" s="93">
        <f t="shared" si="22"/>
        <v>14.753118669537816</v>
      </c>
      <c r="L151" s="93">
        <v>8.0479686051638151</v>
      </c>
      <c r="M151" s="93">
        <f t="shared" si="23"/>
        <v>8.4742219702683114E-2</v>
      </c>
      <c r="N151" s="94">
        <v>1.17553333333333</v>
      </c>
      <c r="O151" s="94">
        <v>7.8773700000000002E-2</v>
      </c>
      <c r="P151" s="94">
        <v>9.3423466666666695</v>
      </c>
      <c r="Q151" s="94">
        <f t="shared" si="20"/>
        <v>301.6579485523626</v>
      </c>
      <c r="R151" s="118">
        <v>0.86245398766666703</v>
      </c>
      <c r="S151" s="117">
        <v>7.0971915776666696</v>
      </c>
      <c r="T151" s="94">
        <v>1.557314629</v>
      </c>
      <c r="U151" s="94">
        <v>13.00320327</v>
      </c>
      <c r="V151" s="94" t="s">
        <v>316</v>
      </c>
    </row>
    <row r="152" spans="1:22">
      <c r="A152" s="107" t="s">
        <v>154</v>
      </c>
      <c r="B152" s="102">
        <v>12</v>
      </c>
      <c r="C152" s="102">
        <v>7</v>
      </c>
      <c r="D152" s="105">
        <v>43728</v>
      </c>
      <c r="E152" s="115">
        <v>48</v>
      </c>
      <c r="F152">
        <v>158.37217185769774</v>
      </c>
      <c r="G152">
        <v>13.661884835788182</v>
      </c>
      <c r="H152" s="93">
        <v>0.69351814021900116</v>
      </c>
      <c r="I152" s="93">
        <f t="shared" si="21"/>
        <v>1.1184892487835657E-2</v>
      </c>
      <c r="J152" s="93">
        <v>377.38571890865546</v>
      </c>
      <c r="K152" s="93">
        <f t="shared" si="22"/>
        <v>13.437030457305566</v>
      </c>
      <c r="L152" s="93">
        <v>8.029412623505829</v>
      </c>
      <c r="M152" s="93">
        <f t="shared" si="23"/>
        <v>8.4546831878549319E-2</v>
      </c>
      <c r="N152" s="94">
        <v>1.0626</v>
      </c>
      <c r="O152" s="94">
        <v>0.37565999999999999</v>
      </c>
      <c r="P152" s="94">
        <v>10.3401866666667</v>
      </c>
      <c r="Q152" s="94">
        <f t="shared" si="20"/>
        <v>333.8775158755796</v>
      </c>
      <c r="R152" s="118">
        <v>0.926653212666667</v>
      </c>
      <c r="S152" s="117">
        <v>6.8265124556666699</v>
      </c>
      <c r="T152" s="94">
        <v>1.4442937389999999</v>
      </c>
      <c r="U152" s="94">
        <v>12.75903563</v>
      </c>
      <c r="V152" s="94" t="s">
        <v>316</v>
      </c>
    </row>
    <row r="153" spans="1:22">
      <c r="A153" s="107" t="s">
        <v>155</v>
      </c>
      <c r="B153" s="102">
        <v>12</v>
      </c>
      <c r="C153" s="102">
        <v>8</v>
      </c>
      <c r="D153" s="105">
        <v>43728</v>
      </c>
      <c r="E153" s="115">
        <v>24</v>
      </c>
      <c r="F153">
        <v>140.72304185577985</v>
      </c>
      <c r="G153">
        <v>11.374785431793757</v>
      </c>
      <c r="H153" s="93">
        <v>0.63925088835596799</v>
      </c>
      <c r="I153" s="93">
        <f t="shared" si="21"/>
        <v>1.0309683401730637E-2</v>
      </c>
      <c r="J153" s="93">
        <v>323.26063758073531</v>
      </c>
      <c r="K153" s="93">
        <f t="shared" si="22"/>
        <v>11.509876540589817</v>
      </c>
      <c r="L153" s="93">
        <v>8.2733058505321075</v>
      </c>
      <c r="M153" s="93">
        <f t="shared" si="23"/>
        <v>8.7114939986649542E-2</v>
      </c>
      <c r="N153" s="94">
        <v>1.1909333333333301</v>
      </c>
      <c r="O153" s="94">
        <v>7.8773700000000002E-2</v>
      </c>
      <c r="P153" s="94">
        <v>7.6792800000000003</v>
      </c>
      <c r="Q153" s="94">
        <f t="shared" si="20"/>
        <v>247.95866968033584</v>
      </c>
      <c r="R153" s="118">
        <v>0.93093316066666698</v>
      </c>
      <c r="S153" s="117">
        <v>7.3553778173333297</v>
      </c>
      <c r="T153" s="94">
        <v>1.463008713</v>
      </c>
      <c r="U153" s="94">
        <v>11.49118597</v>
      </c>
      <c r="V153" s="94" t="s">
        <v>316</v>
      </c>
    </row>
    <row r="154" spans="1:22">
      <c r="A154" s="107" t="s">
        <v>156</v>
      </c>
      <c r="B154" s="102">
        <v>12</v>
      </c>
      <c r="C154" s="102">
        <v>9</v>
      </c>
      <c r="D154" s="105">
        <v>43728</v>
      </c>
      <c r="E154" s="115">
        <v>24</v>
      </c>
      <c r="F154">
        <v>143.42350590042142</v>
      </c>
      <c r="G154">
        <v>10.918756015598774</v>
      </c>
      <c r="H154" s="93">
        <v>0.93992084226930717</v>
      </c>
      <c r="I154" s="93">
        <f t="shared" si="21"/>
        <v>1.515881554956636E-2</v>
      </c>
      <c r="J154" s="93">
        <v>391.83311345177168</v>
      </c>
      <c r="K154" s="93">
        <f t="shared" si="22"/>
        <v>13.951438053507029</v>
      </c>
      <c r="L154" s="93">
        <v>9.0645269499732937</v>
      </c>
      <c r="M154" s="93">
        <f t="shared" si="23"/>
        <v>9.5446214067319082E-2</v>
      </c>
      <c r="N154" s="94">
        <v>0.91886666666666705</v>
      </c>
      <c r="O154" s="94">
        <v>0.50307000000000002</v>
      </c>
      <c r="P154" s="94">
        <v>20.3185866666667</v>
      </c>
      <c r="Q154" s="94">
        <f t="shared" si="20"/>
        <v>656.07318910773984</v>
      </c>
      <c r="R154" s="118">
        <v>0.78541491766666705</v>
      </c>
      <c r="S154" s="117">
        <v>5.3794202256666699</v>
      </c>
      <c r="T154" s="94">
        <v>0.94963860099999997</v>
      </c>
      <c r="U154" s="94">
        <v>8.2569992009999993</v>
      </c>
      <c r="V154" s="94" t="s">
        <v>316</v>
      </c>
    </row>
    <row r="155" spans="1:22">
      <c r="A155" s="107" t="s">
        <v>157</v>
      </c>
      <c r="B155" s="102">
        <v>12</v>
      </c>
      <c r="C155" s="102">
        <v>10</v>
      </c>
      <c r="D155" s="105">
        <v>43728</v>
      </c>
      <c r="E155" s="115">
        <v>36</v>
      </c>
      <c r="F155">
        <v>170.46197906814038</v>
      </c>
      <c r="G155">
        <v>12.029895026768957</v>
      </c>
      <c r="H155" s="93">
        <v>0.71487652430112703</v>
      </c>
      <c r="I155" s="93">
        <f t="shared" si="21"/>
        <v>1.1529355330000162E-2</v>
      </c>
      <c r="J155" s="93">
        <v>347.17341949605037</v>
      </c>
      <c r="K155" s="93">
        <f t="shared" si="22"/>
        <v>12.361304569833202</v>
      </c>
      <c r="L155" s="93">
        <v>8.7782048259489542</v>
      </c>
      <c r="M155" s="93">
        <f t="shared" si="23"/>
        <v>9.2431344908381119E-2</v>
      </c>
      <c r="N155" s="94">
        <v>1.4168000000000001</v>
      </c>
      <c r="O155" s="94">
        <v>6.3363799999999998E-2</v>
      </c>
      <c r="P155" s="94">
        <v>13.0010933333333</v>
      </c>
      <c r="Q155" s="94">
        <f t="shared" si="20"/>
        <v>419.79636207082018</v>
      </c>
      <c r="R155" s="118">
        <v>0.63419007666666705</v>
      </c>
      <c r="S155" s="117">
        <v>6.5870655396666704</v>
      </c>
      <c r="T155" s="94">
        <v>0.86966136500000002</v>
      </c>
      <c r="U155" s="94">
        <v>7.5901361559999998</v>
      </c>
      <c r="V155" s="94" t="s">
        <v>316</v>
      </c>
    </row>
    <row r="156" spans="1:22">
      <c r="A156" s="107" t="s">
        <v>158</v>
      </c>
      <c r="B156" s="102">
        <v>12</v>
      </c>
      <c r="C156" s="102">
        <v>11</v>
      </c>
      <c r="D156" s="105">
        <v>43728</v>
      </c>
      <c r="E156" s="115">
        <v>12</v>
      </c>
      <c r="F156">
        <v>207.09910667452655</v>
      </c>
      <c r="G156">
        <v>15.202768679176058</v>
      </c>
      <c r="H156" s="93">
        <v>0.50193343459718598</v>
      </c>
      <c r="I156" s="93">
        <f t="shared" si="21"/>
        <v>8.0950607870859566E-3</v>
      </c>
      <c r="J156" s="93">
        <v>311.4790569112547</v>
      </c>
      <c r="K156" s="93">
        <f t="shared" si="22"/>
        <v>11.09038674445015</v>
      </c>
      <c r="L156" s="93">
        <v>7.9729743246895204</v>
      </c>
      <c r="M156" s="93">
        <f t="shared" si="23"/>
        <v>8.395255685679183E-2</v>
      </c>
      <c r="N156" s="94">
        <v>1.5708</v>
      </c>
      <c r="O156" s="94">
        <v>0.41813</v>
      </c>
      <c r="P156" s="94">
        <v>11.3380266666667</v>
      </c>
      <c r="Q156" s="94">
        <f t="shared" si="20"/>
        <v>366.09708319879564</v>
      </c>
      <c r="R156" s="118">
        <v>1.0336519213333299</v>
      </c>
      <c r="S156" s="117">
        <v>9.2542959666666693</v>
      </c>
      <c r="T156" s="94">
        <v>0.99798560800000002</v>
      </c>
      <c r="U156" s="94">
        <v>9.0036924060000008</v>
      </c>
      <c r="V156" s="94" t="s">
        <v>316</v>
      </c>
    </row>
    <row r="157" spans="1:22">
      <c r="A157" s="107" t="s">
        <v>159</v>
      </c>
      <c r="B157" s="102">
        <v>12</v>
      </c>
      <c r="C157" s="102">
        <v>12</v>
      </c>
      <c r="D157" s="105">
        <v>43728</v>
      </c>
      <c r="E157" s="115">
        <v>12</v>
      </c>
      <c r="F157">
        <v>238.21905661384781</v>
      </c>
      <c r="G157">
        <v>14.02063827429499</v>
      </c>
      <c r="H157" s="93">
        <v>1.0167774228056083</v>
      </c>
      <c r="I157" s="93">
        <f t="shared" si="21"/>
        <v>1.63983398538762E-2</v>
      </c>
      <c r="J157" s="93">
        <v>201.63521833491777</v>
      </c>
      <c r="K157" s="93">
        <f t="shared" si="22"/>
        <v>7.1793351848789504</v>
      </c>
      <c r="L157" s="93">
        <v>8.2076733481439419</v>
      </c>
      <c r="M157" s="93">
        <f t="shared" si="23"/>
        <v>8.6423853302558098E-2</v>
      </c>
      <c r="N157" s="94">
        <v>1.7402</v>
      </c>
      <c r="O157" s="94">
        <v>0.37228299999999998</v>
      </c>
      <c r="P157" s="94">
        <v>13.666320000000001</v>
      </c>
      <c r="Q157" s="94">
        <f t="shared" si="20"/>
        <v>441.27607361963197</v>
      </c>
      <c r="R157" s="118">
        <v>1.0350785706666701</v>
      </c>
      <c r="S157" s="117">
        <v>10.480680603333299</v>
      </c>
      <c r="T157" s="94">
        <v>0.47082286800000001</v>
      </c>
      <c r="U157" s="94">
        <v>5.3336182440000002</v>
      </c>
      <c r="V157" s="94" t="s">
        <v>316</v>
      </c>
    </row>
    <row r="158" spans="1:22">
      <c r="A158" s="107" t="s">
        <v>160</v>
      </c>
      <c r="B158" s="102">
        <v>13</v>
      </c>
      <c r="C158" s="102">
        <v>1</v>
      </c>
      <c r="D158" s="105">
        <v>43730</v>
      </c>
      <c r="E158" s="115">
        <v>0</v>
      </c>
      <c r="F158" t="s">
        <v>315</v>
      </c>
      <c r="G158" t="s">
        <v>315</v>
      </c>
      <c r="N158" s="94">
        <v>1.6477999999999999</v>
      </c>
      <c r="O158" s="94">
        <v>4.6552999999999997E-2</v>
      </c>
      <c r="P158" s="94">
        <v>7.0140533333333304</v>
      </c>
      <c r="Q158" s="94">
        <f t="shared" si="20"/>
        <v>226.47895813152505</v>
      </c>
      <c r="R158" s="94" t="s">
        <v>316</v>
      </c>
      <c r="S158" s="94" t="s">
        <v>316</v>
      </c>
      <c r="V158" s="94" t="s">
        <v>316</v>
      </c>
    </row>
    <row r="159" spans="1:22">
      <c r="A159" s="107" t="s">
        <v>161</v>
      </c>
      <c r="B159" s="102">
        <v>13</v>
      </c>
      <c r="C159" s="102">
        <v>2</v>
      </c>
      <c r="D159" s="105">
        <v>43730</v>
      </c>
      <c r="E159" s="115">
        <v>36</v>
      </c>
      <c r="F159" t="s">
        <v>315</v>
      </c>
      <c r="G159" t="s">
        <v>315</v>
      </c>
      <c r="N159" s="94">
        <v>1.1704000000000001</v>
      </c>
      <c r="O159" s="94">
        <v>3.7682100000000003E-2</v>
      </c>
      <c r="P159" s="94">
        <v>13.3337066666667</v>
      </c>
      <c r="Q159" s="94">
        <f t="shared" si="20"/>
        <v>430.53621784522767</v>
      </c>
      <c r="R159" s="94" t="s">
        <v>316</v>
      </c>
      <c r="S159" s="94" t="s">
        <v>316</v>
      </c>
      <c r="V159" s="94" t="s">
        <v>316</v>
      </c>
    </row>
    <row r="160" spans="1:22">
      <c r="A160" s="107" t="s">
        <v>162</v>
      </c>
      <c r="B160" s="102">
        <v>13</v>
      </c>
      <c r="C160" s="102">
        <v>3</v>
      </c>
      <c r="D160" s="105">
        <v>43730</v>
      </c>
      <c r="E160" s="115">
        <v>6</v>
      </c>
      <c r="F160" t="s">
        <v>315</v>
      </c>
      <c r="G160" t="s">
        <v>315</v>
      </c>
      <c r="N160" s="94">
        <v>1.71966666666667</v>
      </c>
      <c r="O160" s="94">
        <v>0.34335700000000002</v>
      </c>
      <c r="P160" s="94">
        <v>11.0054133333333</v>
      </c>
      <c r="Q160" s="94">
        <f t="shared" si="20"/>
        <v>355.35722742438816</v>
      </c>
      <c r="R160" s="94" t="s">
        <v>316</v>
      </c>
      <c r="S160" s="94" t="s">
        <v>316</v>
      </c>
      <c r="V160" s="94" t="s">
        <v>316</v>
      </c>
    </row>
    <row r="161" spans="1:22">
      <c r="A161" s="107" t="s">
        <v>163</v>
      </c>
      <c r="B161" s="102">
        <v>13</v>
      </c>
      <c r="C161" s="102">
        <v>4</v>
      </c>
      <c r="D161" s="105">
        <v>43730</v>
      </c>
      <c r="E161" s="115">
        <v>0</v>
      </c>
      <c r="F161" t="s">
        <v>315</v>
      </c>
      <c r="G161" t="s">
        <v>315</v>
      </c>
      <c r="N161" s="94">
        <v>1.3962666666666701</v>
      </c>
      <c r="O161" s="94">
        <v>3.9139800000000002E-2</v>
      </c>
      <c r="P161" s="94">
        <v>11.670640000000001</v>
      </c>
      <c r="Q161" s="94">
        <f t="shared" si="20"/>
        <v>376.83693897319989</v>
      </c>
      <c r="R161" s="94" t="s">
        <v>316</v>
      </c>
      <c r="S161" s="94" t="s">
        <v>316</v>
      </c>
      <c r="V161" s="94" t="s">
        <v>316</v>
      </c>
    </row>
    <row r="162" spans="1:22">
      <c r="A162" s="107" t="s">
        <v>164</v>
      </c>
      <c r="B162" s="102">
        <v>13</v>
      </c>
      <c r="C162" s="102">
        <v>5</v>
      </c>
      <c r="D162" s="105">
        <v>43730</v>
      </c>
      <c r="E162" s="115">
        <v>6</v>
      </c>
      <c r="F162" t="s">
        <v>315</v>
      </c>
      <c r="G162" t="s">
        <v>315</v>
      </c>
      <c r="N162" s="94">
        <v>1.4065333333333301</v>
      </c>
      <c r="O162" s="94">
        <v>0.73385800000000001</v>
      </c>
      <c r="P162" s="94">
        <v>15.3293866666667</v>
      </c>
      <c r="Q162" s="94">
        <f t="shared" si="20"/>
        <v>494.97535249165969</v>
      </c>
      <c r="R162" s="94" t="s">
        <v>316</v>
      </c>
      <c r="S162" s="94" t="s">
        <v>316</v>
      </c>
      <c r="V162" s="94" t="s">
        <v>316</v>
      </c>
    </row>
    <row r="163" spans="1:22">
      <c r="A163" s="107" t="s">
        <v>165</v>
      </c>
      <c r="B163" s="102">
        <v>13</v>
      </c>
      <c r="C163" s="102">
        <v>6</v>
      </c>
      <c r="D163" s="105">
        <v>43730</v>
      </c>
      <c r="E163" s="115">
        <v>48</v>
      </c>
      <c r="F163" t="s">
        <v>315</v>
      </c>
      <c r="G163" t="s">
        <v>315</v>
      </c>
      <c r="N163" s="94">
        <v>1.0626</v>
      </c>
      <c r="O163" s="94">
        <v>8.2870799999999994E-2</v>
      </c>
      <c r="P163" s="94">
        <v>17.990293333333302</v>
      </c>
      <c r="Q163" s="94">
        <f t="shared" si="20"/>
        <v>580.89419868690027</v>
      </c>
      <c r="R163" s="94" t="s">
        <v>316</v>
      </c>
      <c r="S163" s="94" t="s">
        <v>316</v>
      </c>
      <c r="V163" s="94" t="s">
        <v>316</v>
      </c>
    </row>
    <row r="164" spans="1:22">
      <c r="A164" s="107" t="s">
        <v>166</v>
      </c>
      <c r="B164" s="102">
        <v>13</v>
      </c>
      <c r="C164" s="102">
        <v>7</v>
      </c>
      <c r="D164" s="105">
        <v>43730</v>
      </c>
      <c r="E164" s="115">
        <v>48</v>
      </c>
      <c r="F164" t="s">
        <v>315</v>
      </c>
      <c r="G164" t="s">
        <v>315</v>
      </c>
      <c r="N164" s="94">
        <v>1.1806666666666701</v>
      </c>
      <c r="O164" s="94">
        <v>1.0375810000000001</v>
      </c>
      <c r="P164" s="94">
        <v>13.3337066666667</v>
      </c>
      <c r="Q164" s="94">
        <f t="shared" si="20"/>
        <v>430.53621784522767</v>
      </c>
      <c r="R164" s="94" t="s">
        <v>316</v>
      </c>
      <c r="S164" s="94" t="s">
        <v>316</v>
      </c>
      <c r="V164" s="94" t="s">
        <v>316</v>
      </c>
    </row>
    <row r="165" spans="1:22">
      <c r="A165" s="107" t="s">
        <v>167</v>
      </c>
      <c r="B165" s="102">
        <v>13</v>
      </c>
      <c r="C165" s="102">
        <v>8</v>
      </c>
      <c r="D165" s="105">
        <v>43730</v>
      </c>
      <c r="E165" s="115">
        <v>24</v>
      </c>
      <c r="F165" t="s">
        <v>315</v>
      </c>
      <c r="G165" t="s">
        <v>315</v>
      </c>
      <c r="N165" s="94">
        <v>1.0626</v>
      </c>
      <c r="O165" s="94">
        <v>8.7243899999999999E-2</v>
      </c>
      <c r="P165" s="94">
        <v>14.3315466666667</v>
      </c>
      <c r="Q165" s="94">
        <f t="shared" si="20"/>
        <v>462.75578516844365</v>
      </c>
      <c r="R165" s="94" t="s">
        <v>316</v>
      </c>
      <c r="S165" s="94" t="s">
        <v>316</v>
      </c>
      <c r="V165" s="94" t="s">
        <v>316</v>
      </c>
    </row>
    <row r="166" spans="1:22">
      <c r="A166" s="107" t="s">
        <v>168</v>
      </c>
      <c r="B166" s="102">
        <v>13</v>
      </c>
      <c r="C166" s="102">
        <v>9</v>
      </c>
      <c r="D166" s="105">
        <v>43730</v>
      </c>
      <c r="E166" s="115">
        <v>24</v>
      </c>
      <c r="F166" t="s">
        <v>315</v>
      </c>
      <c r="G166" t="s">
        <v>315</v>
      </c>
      <c r="N166" s="94">
        <v>0.97533333333333305</v>
      </c>
      <c r="O166" s="94">
        <v>0.66154299999999999</v>
      </c>
      <c r="P166" s="94">
        <v>11.670640000000001</v>
      </c>
      <c r="Q166" s="94">
        <f t="shared" si="20"/>
        <v>376.83693897319989</v>
      </c>
      <c r="R166" s="94" t="s">
        <v>316</v>
      </c>
      <c r="S166" s="94" t="s">
        <v>316</v>
      </c>
      <c r="V166" s="94" t="s">
        <v>316</v>
      </c>
    </row>
    <row r="167" spans="1:22">
      <c r="A167" s="107" t="s">
        <v>169</v>
      </c>
      <c r="B167" s="102">
        <v>13</v>
      </c>
      <c r="C167" s="102">
        <v>10</v>
      </c>
      <c r="D167" s="105">
        <v>43730</v>
      </c>
      <c r="E167" s="115">
        <v>36</v>
      </c>
      <c r="F167" t="s">
        <v>315</v>
      </c>
      <c r="G167" t="s">
        <v>315</v>
      </c>
      <c r="N167" s="94">
        <v>1.0266666666666699</v>
      </c>
      <c r="O167" s="94">
        <v>5.2259100000000003E-2</v>
      </c>
      <c r="P167" s="94">
        <v>10.007573333333299</v>
      </c>
      <c r="Q167" s="94">
        <f t="shared" si="20"/>
        <v>323.13766010117212</v>
      </c>
      <c r="R167" s="94" t="s">
        <v>316</v>
      </c>
      <c r="S167" s="94" t="s">
        <v>316</v>
      </c>
      <c r="V167" s="94" t="s">
        <v>316</v>
      </c>
    </row>
    <row r="168" spans="1:22">
      <c r="A168" s="107" t="s">
        <v>170</v>
      </c>
      <c r="B168" s="102">
        <v>13</v>
      </c>
      <c r="C168" s="102">
        <v>11</v>
      </c>
      <c r="D168" s="105">
        <v>43730</v>
      </c>
      <c r="E168" s="115">
        <v>12</v>
      </c>
      <c r="F168" t="s">
        <v>315</v>
      </c>
      <c r="G168" t="s">
        <v>315</v>
      </c>
      <c r="N168" s="94">
        <v>1.5246</v>
      </c>
      <c r="O168" s="94">
        <v>0.99419199999999996</v>
      </c>
      <c r="P168" s="94">
        <v>15.9946133333333</v>
      </c>
      <c r="Q168" s="94">
        <f t="shared" si="20"/>
        <v>516.4550640404683</v>
      </c>
      <c r="R168" s="94" t="s">
        <v>316</v>
      </c>
      <c r="S168" s="94" t="s">
        <v>316</v>
      </c>
      <c r="V168" s="94" t="s">
        <v>316</v>
      </c>
    </row>
    <row r="169" spans="1:22">
      <c r="A169" s="107" t="s">
        <v>171</v>
      </c>
      <c r="B169" s="102">
        <v>13</v>
      </c>
      <c r="C169" s="102">
        <v>12</v>
      </c>
      <c r="D169" s="105">
        <v>43730</v>
      </c>
      <c r="E169" s="115">
        <v>12</v>
      </c>
      <c r="F169" t="s">
        <v>315</v>
      </c>
      <c r="G169" t="s">
        <v>315</v>
      </c>
      <c r="N169" s="94">
        <v>1.6221333333333301</v>
      </c>
      <c r="O169" s="94">
        <v>9.8905499999999993E-2</v>
      </c>
      <c r="P169" s="94">
        <v>13.666320000000001</v>
      </c>
      <c r="Q169" s="94">
        <f t="shared" si="20"/>
        <v>441.27607361963197</v>
      </c>
      <c r="R169" s="94" t="s">
        <v>316</v>
      </c>
      <c r="S169" s="94" t="s">
        <v>316</v>
      </c>
      <c r="V169" s="94" t="s">
        <v>316</v>
      </c>
    </row>
    <row r="170" spans="1:22">
      <c r="A170" s="107" t="s">
        <v>172</v>
      </c>
      <c r="B170" s="102">
        <v>14</v>
      </c>
      <c r="C170" s="102">
        <v>1</v>
      </c>
      <c r="D170" s="105">
        <v>43732</v>
      </c>
      <c r="E170" s="115">
        <v>0</v>
      </c>
      <c r="F170">
        <v>119.95537942369512</v>
      </c>
      <c r="G170">
        <v>8.9529875133718768</v>
      </c>
      <c r="H170" s="93">
        <v>10.743120866749923</v>
      </c>
      <c r="I170" s="93">
        <f t="shared" ref="I170:I181" si="24">H170/62.0049</f>
        <v>0.17326244968945878</v>
      </c>
      <c r="J170" s="93">
        <v>321.13317414089863</v>
      </c>
      <c r="K170" s="93">
        <f t="shared" ref="K170:K181" si="25">J170/28.0855</f>
        <v>11.434127010054961</v>
      </c>
      <c r="L170" s="93">
        <v>8.6710410833063278</v>
      </c>
      <c r="M170" s="93">
        <f t="shared" ref="M170:M181" si="26">L170/94.97</f>
        <v>9.1302949176648704E-2</v>
      </c>
      <c r="N170" s="94">
        <v>1.48353333333333</v>
      </c>
      <c r="O170" s="94">
        <v>0.77724700000000002</v>
      </c>
      <c r="P170" s="94">
        <v>12.668480000000001</v>
      </c>
      <c r="Q170" s="94">
        <f t="shared" si="20"/>
        <v>409.05650629641593</v>
      </c>
      <c r="R170" s="118">
        <v>0.58162702266666699</v>
      </c>
      <c r="S170" s="94" t="s">
        <v>316</v>
      </c>
      <c r="T170" s="94">
        <v>1.45114136</v>
      </c>
      <c r="U170" s="94">
        <v>12.536766699999999</v>
      </c>
      <c r="V170" s="94">
        <v>319</v>
      </c>
    </row>
    <row r="171" spans="1:22">
      <c r="A171" s="107" t="s">
        <v>173</v>
      </c>
      <c r="B171" s="102">
        <v>14</v>
      </c>
      <c r="C171" s="102">
        <v>2</v>
      </c>
      <c r="D171" s="105">
        <v>43732</v>
      </c>
      <c r="E171" s="115">
        <v>36</v>
      </c>
      <c r="F171">
        <v>177.33219264275323</v>
      </c>
      <c r="G171">
        <v>12.649440073541232</v>
      </c>
      <c r="H171" s="93">
        <v>5.6343011366546509</v>
      </c>
      <c r="I171" s="93">
        <f t="shared" si="24"/>
        <v>9.086864323069066E-2</v>
      </c>
      <c r="J171" s="93">
        <v>294.56555720822178</v>
      </c>
      <c r="K171" s="93">
        <f t="shared" si="25"/>
        <v>10.488172089093011</v>
      </c>
      <c r="L171" s="93">
        <v>8.2374480690052749</v>
      </c>
      <c r="M171" s="93">
        <f t="shared" si="26"/>
        <v>8.6737370422294152E-2</v>
      </c>
      <c r="N171" s="94">
        <v>0.97019999999999995</v>
      </c>
      <c r="O171" s="94">
        <v>9.5990099999999995E-2</v>
      </c>
      <c r="P171" s="94">
        <v>9.3423466666666695</v>
      </c>
      <c r="Q171" s="94">
        <f t="shared" si="20"/>
        <v>301.6579485523626</v>
      </c>
      <c r="R171" s="118">
        <v>0.87529383266666705</v>
      </c>
      <c r="S171" s="94" t="s">
        <v>316</v>
      </c>
      <c r="T171" s="94">
        <v>1.8977034580000001</v>
      </c>
      <c r="U171" s="94">
        <v>14.451113149999999</v>
      </c>
      <c r="V171" s="94">
        <v>283</v>
      </c>
    </row>
    <row r="172" spans="1:22">
      <c r="A172" s="107" t="s">
        <v>174</v>
      </c>
      <c r="B172" s="102">
        <v>14</v>
      </c>
      <c r="C172" s="102">
        <v>3</v>
      </c>
      <c r="D172" s="105">
        <v>43732</v>
      </c>
      <c r="E172" s="115">
        <v>6</v>
      </c>
      <c r="F172">
        <v>251.20387391406391</v>
      </c>
      <c r="G172">
        <v>15.451994591525622</v>
      </c>
      <c r="H172" s="93">
        <v>0.69209495833787926</v>
      </c>
      <c r="I172" s="93">
        <f t="shared" si="24"/>
        <v>1.1161939755372226E-2</v>
      </c>
      <c r="J172" s="93">
        <v>377.20855087165734</v>
      </c>
      <c r="K172" s="93">
        <f t="shared" si="25"/>
        <v>13.430722289852676</v>
      </c>
      <c r="L172" s="93">
        <v>10.400792310132564</v>
      </c>
      <c r="M172" s="93">
        <f t="shared" si="26"/>
        <v>0.10951660850934573</v>
      </c>
      <c r="N172" s="94">
        <v>1.71966666666667</v>
      </c>
      <c r="O172" s="94">
        <v>0.676006</v>
      </c>
      <c r="P172" s="94">
        <v>11.670640000000001</v>
      </c>
      <c r="Q172" s="94">
        <f t="shared" si="20"/>
        <v>376.83693897319989</v>
      </c>
      <c r="R172" s="118">
        <v>0.95518620166666701</v>
      </c>
      <c r="S172" s="94" t="s">
        <v>316</v>
      </c>
      <c r="T172" s="94">
        <v>1.2545854219999999</v>
      </c>
      <c r="U172" s="94">
        <v>11.4255221</v>
      </c>
      <c r="V172" s="94">
        <v>225</v>
      </c>
    </row>
    <row r="173" spans="1:22">
      <c r="A173" s="107" t="s">
        <v>175</v>
      </c>
      <c r="B173" s="102">
        <v>14</v>
      </c>
      <c r="C173" s="102">
        <v>4</v>
      </c>
      <c r="D173" s="105">
        <v>43732</v>
      </c>
      <c r="E173" s="115">
        <v>0</v>
      </c>
      <c r="F173">
        <v>153.06616644926925</v>
      </c>
      <c r="G173">
        <v>10.197409428656101</v>
      </c>
      <c r="H173" s="93">
        <v>1.70810615151578</v>
      </c>
      <c r="I173" s="93">
        <f t="shared" si="24"/>
        <v>2.754792204351237E-2</v>
      </c>
      <c r="J173" s="93">
        <v>501.10768587794382</v>
      </c>
      <c r="K173" s="93">
        <f t="shared" si="25"/>
        <v>17.842220572108165</v>
      </c>
      <c r="L173" s="93">
        <v>8.6471658349355973</v>
      </c>
      <c r="M173" s="93">
        <f t="shared" si="26"/>
        <v>9.1051551383969642E-2</v>
      </c>
      <c r="N173" s="94">
        <v>1.0677333333333301</v>
      </c>
      <c r="O173" s="94">
        <v>7.2666900000000006E-2</v>
      </c>
      <c r="P173" s="94">
        <v>11.0054133333333</v>
      </c>
      <c r="Q173" s="94">
        <f t="shared" si="20"/>
        <v>355.35722742438816</v>
      </c>
      <c r="R173" s="118">
        <v>0.91524001733333304</v>
      </c>
      <c r="S173" s="94" t="s">
        <v>316</v>
      </c>
      <c r="T173" s="94">
        <v>1.362306075</v>
      </c>
      <c r="U173" s="94">
        <v>11.79022402</v>
      </c>
      <c r="V173" s="94">
        <v>552</v>
      </c>
    </row>
    <row r="174" spans="1:22">
      <c r="A174" s="107" t="s">
        <v>176</v>
      </c>
      <c r="B174" s="102">
        <v>14</v>
      </c>
      <c r="C174" s="102">
        <v>5</v>
      </c>
      <c r="D174" s="105">
        <v>43732</v>
      </c>
      <c r="E174" s="115">
        <v>6</v>
      </c>
      <c r="F174">
        <v>200.52456651909137</v>
      </c>
      <c r="G174">
        <v>13.405298814177513</v>
      </c>
      <c r="H174" s="93">
        <v>1.1993764519590755</v>
      </c>
      <c r="I174" s="93">
        <f t="shared" si="24"/>
        <v>1.934325274226836E-2</v>
      </c>
      <c r="J174" s="93">
        <v>369.84174405101533</v>
      </c>
      <c r="K174" s="93">
        <f t="shared" si="25"/>
        <v>13.168422995888104</v>
      </c>
      <c r="L174" s="93">
        <v>7.9294395818032086</v>
      </c>
      <c r="M174" s="93">
        <f t="shared" si="26"/>
        <v>8.3494151645816667E-2</v>
      </c>
      <c r="N174" s="94">
        <v>1.51433333333333</v>
      </c>
      <c r="O174" s="94">
        <v>0.83509900000000004</v>
      </c>
      <c r="P174" s="94">
        <v>12.668480000000001</v>
      </c>
      <c r="Q174" s="94">
        <f t="shared" si="20"/>
        <v>409.05650629641593</v>
      </c>
      <c r="R174" s="118">
        <v>0.90810676999999995</v>
      </c>
      <c r="S174" s="94" t="s">
        <v>316</v>
      </c>
      <c r="T174" s="94">
        <v>2.497949255</v>
      </c>
      <c r="U174" s="94">
        <v>19.461225020000001</v>
      </c>
      <c r="V174" s="94">
        <v>459</v>
      </c>
    </row>
    <row r="175" spans="1:22">
      <c r="A175" s="107" t="s">
        <v>177</v>
      </c>
      <c r="B175" s="102">
        <v>14</v>
      </c>
      <c r="C175" s="102">
        <v>6</v>
      </c>
      <c r="D175" s="105">
        <v>43732</v>
      </c>
      <c r="E175" s="115">
        <v>48</v>
      </c>
      <c r="F175">
        <v>156.4195015218308</v>
      </c>
      <c r="G175">
        <v>12.673027813434601</v>
      </c>
      <c r="H175" s="93">
        <v>0.74238794101391603</v>
      </c>
      <c r="I175" s="93">
        <f t="shared" si="24"/>
        <v>1.1973052791213534E-2</v>
      </c>
      <c r="J175" s="93">
        <v>515.0402187984447</v>
      </c>
      <c r="K175" s="93">
        <f t="shared" si="25"/>
        <v>18.338296231095928</v>
      </c>
      <c r="L175" s="93">
        <v>8.1085283326376647</v>
      </c>
      <c r="M175" s="93">
        <f t="shared" si="26"/>
        <v>8.5379891888361217E-2</v>
      </c>
      <c r="N175" s="94">
        <v>1.0471999999999999</v>
      </c>
      <c r="O175" s="94">
        <v>7.5582300000000005E-2</v>
      </c>
      <c r="P175" s="94">
        <v>10.007573333333299</v>
      </c>
      <c r="Q175" s="94">
        <f t="shared" si="20"/>
        <v>323.13766010117212</v>
      </c>
      <c r="R175" s="118">
        <v>0.92950651166666698</v>
      </c>
      <c r="S175" s="94" t="s">
        <v>316</v>
      </c>
      <c r="T175" s="94">
        <v>2.1717775490000002</v>
      </c>
      <c r="U175" s="94">
        <v>18.28888289</v>
      </c>
      <c r="V175" s="94">
        <v>445</v>
      </c>
    </row>
    <row r="176" spans="1:22">
      <c r="A176" s="107" t="s">
        <v>178</v>
      </c>
      <c r="B176" s="102">
        <v>14</v>
      </c>
      <c r="C176" s="102">
        <v>7</v>
      </c>
      <c r="D176" s="105">
        <v>43732</v>
      </c>
      <c r="E176" s="115">
        <v>48</v>
      </c>
      <c r="F176">
        <v>134.34873136265205</v>
      </c>
      <c r="G176">
        <v>11.031026286738259</v>
      </c>
      <c r="H176" s="93">
        <v>0.69241755950383499</v>
      </c>
      <c r="I176" s="93">
        <f t="shared" si="24"/>
        <v>1.116714258879274E-2</v>
      </c>
      <c r="J176" s="93">
        <v>494.66072785935938</v>
      </c>
      <c r="K176" s="93">
        <f t="shared" si="25"/>
        <v>17.612673011317561</v>
      </c>
      <c r="L176" s="93">
        <v>9.7399870976384797</v>
      </c>
      <c r="M176" s="93">
        <f t="shared" si="26"/>
        <v>0.10255856689100221</v>
      </c>
      <c r="N176" s="94">
        <v>0.86240000000000006</v>
      </c>
      <c r="O176" s="94">
        <v>0.487987</v>
      </c>
      <c r="P176" s="94">
        <v>12.668480000000001</v>
      </c>
      <c r="Q176" s="94">
        <f t="shared" si="20"/>
        <v>409.05650629641593</v>
      </c>
      <c r="R176" s="118">
        <v>0.751175331</v>
      </c>
      <c r="S176" s="94" t="s">
        <v>316</v>
      </c>
      <c r="T176" s="94">
        <v>1.2391114080000001</v>
      </c>
      <c r="U176" s="94">
        <v>11.13652154</v>
      </c>
      <c r="V176" s="94">
        <v>211</v>
      </c>
    </row>
    <row r="177" spans="1:22">
      <c r="A177" s="107" t="s">
        <v>179</v>
      </c>
      <c r="B177" s="102">
        <v>14</v>
      </c>
      <c r="C177" s="102">
        <v>8</v>
      </c>
      <c r="D177" s="105">
        <v>43732</v>
      </c>
      <c r="E177" s="115">
        <v>24</v>
      </c>
      <c r="F177">
        <v>120.33688564212083</v>
      </c>
      <c r="G177">
        <v>9.9103339016437531</v>
      </c>
      <c r="H177" s="93">
        <v>2.2627099883647892</v>
      </c>
      <c r="I177" s="93">
        <f t="shared" si="24"/>
        <v>3.6492438313178298E-2</v>
      </c>
      <c r="J177" s="93">
        <v>450.27360282178682</v>
      </c>
      <c r="K177" s="93">
        <f t="shared" si="25"/>
        <v>16.032244497046051</v>
      </c>
      <c r="L177" s="93">
        <v>14.488881136214447</v>
      </c>
      <c r="M177" s="93">
        <f t="shared" si="26"/>
        <v>0.15256271597572335</v>
      </c>
      <c r="N177" s="94">
        <v>0.96506666666666696</v>
      </c>
      <c r="O177" s="94">
        <v>7.8497700000000004E-2</v>
      </c>
      <c r="P177" s="94">
        <v>7.3466666666666702</v>
      </c>
      <c r="Q177" s="94">
        <f t="shared" si="20"/>
        <v>237.21881390593057</v>
      </c>
      <c r="R177" s="118">
        <v>0.37311322800000002</v>
      </c>
      <c r="S177" s="94" t="s">
        <v>316</v>
      </c>
      <c r="T177" s="94">
        <v>1.54498432</v>
      </c>
      <c r="U177" s="94">
        <v>11.78240808</v>
      </c>
      <c r="V177" s="94">
        <v>221</v>
      </c>
    </row>
    <row r="178" spans="1:22">
      <c r="A178" s="107" t="s">
        <v>180</v>
      </c>
      <c r="B178" s="102">
        <v>14</v>
      </c>
      <c r="C178" s="102">
        <v>9</v>
      </c>
      <c r="D178" s="105">
        <v>43732</v>
      </c>
      <c r="E178" s="115">
        <v>24</v>
      </c>
      <c r="F178">
        <v>121.70768776048881</v>
      </c>
      <c r="G178">
        <v>9.4148084255201478</v>
      </c>
      <c r="H178" s="93">
        <v>0.82228703306431972</v>
      </c>
      <c r="I178" s="93">
        <f t="shared" si="24"/>
        <v>1.326164598385482E-2</v>
      </c>
      <c r="J178" s="93">
        <v>450.45497923168449</v>
      </c>
      <c r="K178" s="93">
        <f t="shared" si="25"/>
        <v>16.038702505979401</v>
      </c>
      <c r="L178" s="93">
        <v>8.5528684152356185</v>
      </c>
      <c r="M178" s="93">
        <f t="shared" si="26"/>
        <v>9.0058633413031677E-2</v>
      </c>
      <c r="N178" s="94">
        <v>0.91373333333333295</v>
      </c>
      <c r="O178" s="94">
        <v>0.676006</v>
      </c>
      <c r="P178" s="94">
        <v>13.3337066666667</v>
      </c>
      <c r="Q178" s="94">
        <f t="shared" si="20"/>
        <v>430.53621784522767</v>
      </c>
      <c r="R178" s="118">
        <v>0.73548218700000001</v>
      </c>
      <c r="S178" s="94" t="s">
        <v>316</v>
      </c>
      <c r="T178" s="94">
        <v>1.372358129</v>
      </c>
      <c r="U178" s="94">
        <v>12.34460528</v>
      </c>
      <c r="V178" s="94">
        <v>481</v>
      </c>
    </row>
    <row r="179" spans="1:22">
      <c r="A179" s="107" t="s">
        <v>181</v>
      </c>
      <c r="B179" s="102">
        <v>14</v>
      </c>
      <c r="C179" s="102">
        <v>10</v>
      </c>
      <c r="D179" s="105">
        <v>43732</v>
      </c>
      <c r="E179" s="115">
        <v>36</v>
      </c>
      <c r="F179">
        <v>149.76175048932174</v>
      </c>
      <c r="G179">
        <v>11.782543733716011</v>
      </c>
      <c r="H179" s="93">
        <v>0.81813096412762432</v>
      </c>
      <c r="I179" s="93">
        <f t="shared" si="24"/>
        <v>1.3194617911288049E-2</v>
      </c>
      <c r="J179" s="93">
        <v>463.44748672873254</v>
      </c>
      <c r="K179" s="93">
        <f t="shared" si="25"/>
        <v>16.501308031857455</v>
      </c>
      <c r="L179" s="93">
        <v>8.3292716487601108</v>
      </c>
      <c r="M179" s="93">
        <f t="shared" si="26"/>
        <v>8.7704239746868598E-2</v>
      </c>
      <c r="N179" s="94">
        <v>0.80593333333333295</v>
      </c>
      <c r="O179" s="94">
        <v>6.5378400000000003E-2</v>
      </c>
      <c r="P179" s="94">
        <v>15.9946133333333</v>
      </c>
      <c r="Q179" s="94">
        <f t="shared" si="20"/>
        <v>516.4550640404683</v>
      </c>
      <c r="R179" s="118">
        <v>0.75260198033333303</v>
      </c>
      <c r="S179" s="94" t="s">
        <v>316</v>
      </c>
      <c r="T179" s="94">
        <v>46.480550270000002</v>
      </c>
      <c r="U179" s="94">
        <v>10.623330729999999</v>
      </c>
      <c r="V179" s="94">
        <v>437</v>
      </c>
    </row>
    <row r="180" spans="1:22">
      <c r="A180" s="107" t="s">
        <v>182</v>
      </c>
      <c r="B180" s="102">
        <v>14</v>
      </c>
      <c r="C180" s="102">
        <v>11</v>
      </c>
      <c r="D180" s="105">
        <v>43732</v>
      </c>
      <c r="E180" s="115">
        <v>12</v>
      </c>
      <c r="F180">
        <v>209.93733329245401</v>
      </c>
      <c r="G180">
        <v>15.621725469827652</v>
      </c>
      <c r="H180" s="93">
        <v>1.1989836787940484</v>
      </c>
      <c r="I180" s="93">
        <f t="shared" si="24"/>
        <v>1.9336918191853361E-2</v>
      </c>
      <c r="J180" s="93">
        <v>408.9111907286624</v>
      </c>
      <c r="K180" s="93">
        <f t="shared" si="25"/>
        <v>14.559512585806285</v>
      </c>
      <c r="L180" s="93">
        <v>8.2606301031844396</v>
      </c>
      <c r="M180" s="93">
        <f t="shared" si="26"/>
        <v>8.6981468918442037E-2</v>
      </c>
      <c r="N180" s="94">
        <v>1.45786666666667</v>
      </c>
      <c r="O180" s="94">
        <v>0.63261699999999998</v>
      </c>
      <c r="P180" s="94">
        <v>12.668480000000001</v>
      </c>
      <c r="Q180" s="94">
        <f t="shared" si="20"/>
        <v>409.05650629641593</v>
      </c>
      <c r="R180" s="118">
        <v>1.02794532333333</v>
      </c>
      <c r="S180" s="94" t="s">
        <v>316</v>
      </c>
      <c r="T180" s="94">
        <v>1.240500454</v>
      </c>
      <c r="U180" s="94">
        <v>10.51021705</v>
      </c>
      <c r="V180" s="94">
        <v>317</v>
      </c>
    </row>
    <row r="181" spans="1:22">
      <c r="A181" s="107" t="s">
        <v>183</v>
      </c>
      <c r="B181" s="102">
        <v>14</v>
      </c>
      <c r="C181" s="102">
        <v>12</v>
      </c>
      <c r="D181" s="105">
        <v>43732</v>
      </c>
      <c r="E181" s="115">
        <v>12</v>
      </c>
      <c r="F181">
        <v>222.43573853861329</v>
      </c>
      <c r="G181">
        <v>14.018078467675618</v>
      </c>
      <c r="H181" s="93">
        <v>0.92899601619326</v>
      </c>
      <c r="I181" s="93">
        <f t="shared" si="24"/>
        <v>1.4982622602298528E-2</v>
      </c>
      <c r="J181" s="93">
        <v>240.43793458118233</v>
      </c>
      <c r="K181" s="93">
        <f t="shared" si="25"/>
        <v>8.5609276879949565</v>
      </c>
      <c r="L181" s="93">
        <v>8.1130776073140147</v>
      </c>
      <c r="M181" s="93">
        <f t="shared" si="26"/>
        <v>8.542779411723718E-2</v>
      </c>
      <c r="N181" s="94">
        <v>1.51433333333333</v>
      </c>
      <c r="O181" s="94">
        <v>2.7478200000000001E-2</v>
      </c>
      <c r="P181" s="94">
        <v>11.670640000000001</v>
      </c>
      <c r="Q181" s="94">
        <f t="shared" si="20"/>
        <v>376.83693897319989</v>
      </c>
      <c r="R181" s="118">
        <v>1.0336519213333299</v>
      </c>
      <c r="S181" s="94" t="s">
        <v>316</v>
      </c>
      <c r="T181" s="94">
        <v>1.3836986060000001</v>
      </c>
      <c r="U181" s="94">
        <v>13.84302615</v>
      </c>
      <c r="V181" s="94">
        <v>244</v>
      </c>
    </row>
    <row r="182" spans="1:22">
      <c r="A182" s="107" t="s">
        <v>184</v>
      </c>
      <c r="B182" s="102">
        <v>15</v>
      </c>
      <c r="C182" s="102">
        <v>1</v>
      </c>
      <c r="D182" s="105">
        <v>43734</v>
      </c>
      <c r="E182" s="115">
        <v>0</v>
      </c>
      <c r="F182" t="s">
        <v>315</v>
      </c>
      <c r="G182" t="s">
        <v>315</v>
      </c>
      <c r="N182" s="94">
        <v>1.0318000000000001</v>
      </c>
      <c r="O182" s="94">
        <v>6.7038600000000004E-2</v>
      </c>
      <c r="P182" s="94">
        <v>10.672800000000001</v>
      </c>
      <c r="Q182" s="94">
        <f t="shared" si="20"/>
        <v>344.61737164998391</v>
      </c>
      <c r="R182" s="94" t="s">
        <v>316</v>
      </c>
      <c r="S182" s="94" t="s">
        <v>316</v>
      </c>
      <c r="V182" s="94" t="s">
        <v>316</v>
      </c>
    </row>
    <row r="183" spans="1:22">
      <c r="A183" s="107" t="s">
        <v>185</v>
      </c>
      <c r="B183" s="102">
        <v>15</v>
      </c>
      <c r="C183" s="102">
        <v>2</v>
      </c>
      <c r="D183" s="105">
        <v>43734</v>
      </c>
      <c r="E183" s="115">
        <v>36</v>
      </c>
      <c r="F183" t="s">
        <v>315</v>
      </c>
      <c r="G183" t="s">
        <v>315</v>
      </c>
      <c r="N183" s="94">
        <v>1.0369333333333299</v>
      </c>
      <c r="O183" s="94">
        <v>6.1224866666666697E-2</v>
      </c>
      <c r="P183" s="94">
        <v>9.3423466666666695</v>
      </c>
      <c r="Q183" s="94">
        <f t="shared" si="20"/>
        <v>301.6579485523626</v>
      </c>
      <c r="R183" s="94" t="s">
        <v>316</v>
      </c>
      <c r="S183" s="94" t="s">
        <v>316</v>
      </c>
      <c r="V183" s="94" t="s">
        <v>316</v>
      </c>
    </row>
    <row r="184" spans="1:22">
      <c r="A184" s="107" t="s">
        <v>186</v>
      </c>
      <c r="B184" s="102">
        <v>15</v>
      </c>
      <c r="C184" s="102">
        <v>3</v>
      </c>
      <c r="D184" s="105">
        <v>43734</v>
      </c>
      <c r="E184" s="115">
        <v>6</v>
      </c>
      <c r="F184" t="s">
        <v>315</v>
      </c>
      <c r="G184" t="s">
        <v>315</v>
      </c>
      <c r="N184" s="94">
        <v>1.5759333333333301</v>
      </c>
      <c r="O184" s="94">
        <v>0.1237225</v>
      </c>
      <c r="P184" s="94">
        <v>14.3315466666667</v>
      </c>
      <c r="Q184" s="94">
        <f t="shared" si="20"/>
        <v>462.75578516844365</v>
      </c>
      <c r="R184" s="94" t="s">
        <v>316</v>
      </c>
      <c r="S184" s="94" t="s">
        <v>316</v>
      </c>
      <c r="V184" s="94" t="s">
        <v>316</v>
      </c>
    </row>
    <row r="185" spans="1:22">
      <c r="A185" s="107" t="s">
        <v>187</v>
      </c>
      <c r="B185" s="102">
        <v>15</v>
      </c>
      <c r="C185" s="102">
        <v>4</v>
      </c>
      <c r="D185" s="105">
        <v>43734</v>
      </c>
      <c r="E185" s="115">
        <v>0</v>
      </c>
      <c r="F185" t="s">
        <v>315</v>
      </c>
      <c r="G185" t="s">
        <v>315</v>
      </c>
      <c r="N185" s="94">
        <v>1.1909333333333301</v>
      </c>
      <c r="O185" s="94">
        <v>0.113548466666667</v>
      </c>
      <c r="P185" s="94">
        <v>9.6749600000000004</v>
      </c>
      <c r="Q185" s="94">
        <f t="shared" si="20"/>
        <v>312.39780432676787</v>
      </c>
      <c r="R185" s="94" t="s">
        <v>316</v>
      </c>
      <c r="S185" s="94" t="s">
        <v>316</v>
      </c>
      <c r="V185" s="94" t="s">
        <v>316</v>
      </c>
    </row>
    <row r="186" spans="1:22">
      <c r="A186" s="107" t="s">
        <v>188</v>
      </c>
      <c r="B186" s="102">
        <v>15</v>
      </c>
      <c r="C186" s="102">
        <v>5</v>
      </c>
      <c r="D186" s="105">
        <v>43734</v>
      </c>
      <c r="E186" s="115">
        <v>6</v>
      </c>
      <c r="F186" t="s">
        <v>315</v>
      </c>
      <c r="G186" t="s">
        <v>315</v>
      </c>
      <c r="N186" s="94">
        <v>1.6426666666666701</v>
      </c>
      <c r="O186" s="94">
        <v>8.7386666666666696E-2</v>
      </c>
      <c r="P186" s="94">
        <v>11.0054133333333</v>
      </c>
      <c r="Q186" s="94">
        <f t="shared" si="20"/>
        <v>355.35722742438816</v>
      </c>
      <c r="R186" s="94" t="s">
        <v>316</v>
      </c>
      <c r="S186" s="94" t="s">
        <v>316</v>
      </c>
      <c r="V186" s="94" t="s">
        <v>316</v>
      </c>
    </row>
    <row r="187" spans="1:22">
      <c r="A187" s="107" t="s">
        <v>189</v>
      </c>
      <c r="B187" s="102">
        <v>15</v>
      </c>
      <c r="C187" s="102">
        <v>6</v>
      </c>
      <c r="D187" s="105">
        <v>43734</v>
      </c>
      <c r="E187" s="115">
        <v>48</v>
      </c>
      <c r="F187" t="s">
        <v>315</v>
      </c>
      <c r="G187" t="s">
        <v>315</v>
      </c>
      <c r="N187" s="94">
        <v>1.1344666666666701</v>
      </c>
      <c r="O187" s="94">
        <v>0.122269066666667</v>
      </c>
      <c r="P187" s="94">
        <v>11.0054133333333</v>
      </c>
      <c r="Q187" s="94">
        <f t="shared" si="20"/>
        <v>355.35722742438816</v>
      </c>
      <c r="R187" s="94" t="s">
        <v>316</v>
      </c>
      <c r="S187" s="94" t="s">
        <v>316</v>
      </c>
      <c r="V187" s="94" t="s">
        <v>316</v>
      </c>
    </row>
    <row r="188" spans="1:22">
      <c r="A188" s="107" t="s">
        <v>190</v>
      </c>
      <c r="B188" s="102">
        <v>15</v>
      </c>
      <c r="C188" s="102">
        <v>7</v>
      </c>
      <c r="D188" s="105">
        <v>43734</v>
      </c>
      <c r="E188" s="115">
        <v>48</v>
      </c>
      <c r="F188" t="s">
        <v>315</v>
      </c>
      <c r="G188" t="s">
        <v>315</v>
      </c>
      <c r="N188" s="94">
        <v>1.0626</v>
      </c>
      <c r="O188" s="94">
        <v>0.1280828</v>
      </c>
      <c r="P188" s="94">
        <v>11.670640000000001</v>
      </c>
      <c r="Q188" s="94">
        <f t="shared" si="20"/>
        <v>376.83693897319989</v>
      </c>
      <c r="R188" s="94" t="s">
        <v>316</v>
      </c>
      <c r="S188" s="94" t="s">
        <v>316</v>
      </c>
      <c r="V188" s="94" t="s">
        <v>316</v>
      </c>
    </row>
    <row r="189" spans="1:22">
      <c r="A189" s="107" t="s">
        <v>191</v>
      </c>
      <c r="B189" s="102">
        <v>15</v>
      </c>
      <c r="C189" s="102">
        <v>8</v>
      </c>
      <c r="D189" s="105">
        <v>43734</v>
      </c>
      <c r="E189" s="115">
        <v>24</v>
      </c>
      <c r="F189" t="s">
        <v>315</v>
      </c>
      <c r="G189" t="s">
        <v>315</v>
      </c>
      <c r="N189" s="94">
        <v>1.1858</v>
      </c>
      <c r="O189" s="94">
        <v>0.107734733333333</v>
      </c>
      <c r="P189" s="94">
        <v>8.3445066666666694</v>
      </c>
      <c r="Q189" s="94">
        <f t="shared" si="20"/>
        <v>269.43838122914661</v>
      </c>
      <c r="R189" s="94" t="s">
        <v>316</v>
      </c>
      <c r="S189" s="94" t="s">
        <v>316</v>
      </c>
      <c r="V189" s="94" t="s">
        <v>316</v>
      </c>
    </row>
    <row r="190" spans="1:22">
      <c r="A190" s="107" t="s">
        <v>192</v>
      </c>
      <c r="B190" s="102">
        <v>15</v>
      </c>
      <c r="C190" s="102">
        <v>9</v>
      </c>
      <c r="D190" s="105">
        <v>43734</v>
      </c>
      <c r="E190" s="115">
        <v>24</v>
      </c>
      <c r="F190" t="s">
        <v>315</v>
      </c>
      <c r="G190" t="s">
        <v>315</v>
      </c>
      <c r="N190" s="94">
        <v>1.2063333333333299</v>
      </c>
      <c r="O190" s="94">
        <v>8.4479799999999994E-2</v>
      </c>
      <c r="P190" s="94">
        <v>9.0097333333333296</v>
      </c>
      <c r="Q190" s="94">
        <f t="shared" si="20"/>
        <v>290.91809277795704</v>
      </c>
      <c r="R190" s="94" t="s">
        <v>316</v>
      </c>
      <c r="S190" s="94" t="s">
        <v>316</v>
      </c>
      <c r="V190" s="94" t="s">
        <v>316</v>
      </c>
    </row>
    <row r="191" spans="1:22">
      <c r="A191" s="107" t="s">
        <v>193</v>
      </c>
      <c r="B191" s="102">
        <v>15</v>
      </c>
      <c r="C191" s="102">
        <v>10</v>
      </c>
      <c r="D191" s="105">
        <v>43734</v>
      </c>
      <c r="E191" s="115">
        <v>36</v>
      </c>
      <c r="F191" t="s">
        <v>315</v>
      </c>
      <c r="G191" t="s">
        <v>315</v>
      </c>
      <c r="N191" s="94">
        <v>1.07286666666667</v>
      </c>
      <c r="O191" s="94">
        <v>0.1193622</v>
      </c>
      <c r="P191" s="94">
        <v>9.3423466666666695</v>
      </c>
      <c r="Q191" s="94">
        <f t="shared" si="20"/>
        <v>301.6579485523626</v>
      </c>
      <c r="R191" s="94" t="s">
        <v>316</v>
      </c>
      <c r="S191" s="94" t="s">
        <v>316</v>
      </c>
      <c r="V191" s="94" t="s">
        <v>316</v>
      </c>
    </row>
    <row r="192" spans="1:22">
      <c r="A192" s="107" t="s">
        <v>194</v>
      </c>
      <c r="B192" s="102">
        <v>15</v>
      </c>
      <c r="C192" s="102">
        <v>11</v>
      </c>
      <c r="D192" s="105">
        <v>43734</v>
      </c>
      <c r="E192" s="115">
        <v>12</v>
      </c>
      <c r="F192" t="s">
        <v>315</v>
      </c>
      <c r="G192" t="s">
        <v>315</v>
      </c>
      <c r="N192" s="94">
        <v>1.4886666666666699</v>
      </c>
      <c r="O192" s="94">
        <v>0.1150019</v>
      </c>
      <c r="P192" s="94">
        <v>12.0032533333333</v>
      </c>
      <c r="Q192" s="94">
        <f t="shared" si="20"/>
        <v>387.57679474760414</v>
      </c>
      <c r="R192" s="94" t="s">
        <v>316</v>
      </c>
      <c r="S192" s="94" t="s">
        <v>316</v>
      </c>
      <c r="V192" s="94" t="s">
        <v>316</v>
      </c>
    </row>
    <row r="193" spans="1:22">
      <c r="A193" s="107" t="s">
        <v>195</v>
      </c>
      <c r="B193" s="102">
        <v>15</v>
      </c>
      <c r="C193" s="102">
        <v>12</v>
      </c>
      <c r="D193" s="105">
        <v>43734</v>
      </c>
      <c r="E193" s="115">
        <v>12</v>
      </c>
      <c r="F193" t="s">
        <v>315</v>
      </c>
      <c r="G193" t="s">
        <v>315</v>
      </c>
      <c r="N193" s="94">
        <v>1.85313333333333</v>
      </c>
      <c r="O193" s="94">
        <v>2.9249333333333301E-2</v>
      </c>
      <c r="P193" s="94">
        <v>-3.9621866666666699</v>
      </c>
      <c r="Q193" s="94">
        <f t="shared" si="20"/>
        <v>-127.93628242385114</v>
      </c>
      <c r="R193" s="94" t="s">
        <v>316</v>
      </c>
      <c r="S193" s="94" t="s">
        <v>316</v>
      </c>
      <c r="V193" s="94" t="s">
        <v>316</v>
      </c>
    </row>
    <row r="194" spans="1:22">
      <c r="A194" s="107" t="s">
        <v>196</v>
      </c>
      <c r="B194" s="102">
        <v>16</v>
      </c>
      <c r="C194" s="102">
        <v>1</v>
      </c>
      <c r="D194" s="105">
        <v>43736</v>
      </c>
      <c r="E194" s="115">
        <v>0</v>
      </c>
      <c r="F194">
        <v>130.53689902258748</v>
      </c>
      <c r="G194">
        <v>10.64813629324947</v>
      </c>
      <c r="H194" s="93">
        <v>10.516980313670373</v>
      </c>
      <c r="I194" s="93">
        <f t="shared" ref="I194:I205" si="27">H194/62.0049</f>
        <v>0.16961530965569452</v>
      </c>
      <c r="J194" s="93">
        <v>413.51783472211235</v>
      </c>
      <c r="K194" s="93">
        <f t="shared" ref="K194:K205" si="28">J194/28.0855</f>
        <v>14.723534732232375</v>
      </c>
      <c r="L194" s="93">
        <v>8.08568039744668</v>
      </c>
      <c r="M194" s="93">
        <f t="shared" ref="M194:M205" si="29">L194/94.97</f>
        <v>8.5139311334597026E-2</v>
      </c>
      <c r="N194" s="94">
        <v>0.85213333333333297</v>
      </c>
      <c r="O194" s="94">
        <v>6.4752333333333301E-2</v>
      </c>
      <c r="P194" s="94">
        <v>7.3466666666666702</v>
      </c>
      <c r="Q194" s="94">
        <f t="shared" si="20"/>
        <v>237.21881390593057</v>
      </c>
      <c r="R194" s="118">
        <v>0.76258852666666699</v>
      </c>
      <c r="S194" s="94" t="s">
        <v>316</v>
      </c>
      <c r="T194" s="94">
        <v>1.473255719</v>
      </c>
      <c r="U194" s="94">
        <v>12.532917449999999</v>
      </c>
      <c r="V194" s="94" t="s">
        <v>316</v>
      </c>
    </row>
    <row r="195" spans="1:22">
      <c r="A195" s="107" t="s">
        <v>197</v>
      </c>
      <c r="B195" s="102">
        <v>16</v>
      </c>
      <c r="C195" s="102">
        <v>2</v>
      </c>
      <c r="D195" s="105">
        <v>43736</v>
      </c>
      <c r="E195" s="115">
        <v>36</v>
      </c>
      <c r="F195">
        <v>172.27239565172917</v>
      </c>
      <c r="G195">
        <v>15.521842454160963</v>
      </c>
      <c r="H195" s="93">
        <v>0.15699416006537054</v>
      </c>
      <c r="I195" s="93">
        <f t="shared" si="27"/>
        <v>2.5319637652084035E-3</v>
      </c>
      <c r="J195" s="93">
        <v>373.10451788367078</v>
      </c>
      <c r="K195" s="93">
        <f t="shared" si="28"/>
        <v>13.284595890536782</v>
      </c>
      <c r="L195" s="93">
        <v>8.1395595785745307</v>
      </c>
      <c r="M195" s="93">
        <f t="shared" si="29"/>
        <v>8.5706639765973786E-2</v>
      </c>
      <c r="N195" s="94">
        <v>1.0626</v>
      </c>
      <c r="O195" s="94">
        <v>6.7619200000000004E-2</v>
      </c>
      <c r="P195" s="94">
        <v>6.3488266666666702</v>
      </c>
      <c r="Q195" s="94">
        <f t="shared" ref="Q195:Q229" si="30">(P195/30.97)*1000</f>
        <v>204.99924658271456</v>
      </c>
      <c r="R195" s="118">
        <v>0.88956032733333301</v>
      </c>
      <c r="S195" s="94" t="s">
        <v>316</v>
      </c>
      <c r="T195" s="94">
        <v>3.0927829020000002</v>
      </c>
      <c r="U195" s="94">
        <v>26.80098958</v>
      </c>
      <c r="V195" s="94" t="s">
        <v>316</v>
      </c>
    </row>
    <row r="196" spans="1:22">
      <c r="A196" s="107" t="s">
        <v>198</v>
      </c>
      <c r="B196" s="102">
        <v>16</v>
      </c>
      <c r="C196" s="102">
        <v>3</v>
      </c>
      <c r="D196" s="105">
        <v>43736</v>
      </c>
      <c r="E196" s="115">
        <v>6</v>
      </c>
      <c r="F196">
        <v>183.8107059324434</v>
      </c>
      <c r="G196">
        <v>13.611965945788793</v>
      </c>
      <c r="H196" s="93">
        <v>3.9993682455615671</v>
      </c>
      <c r="I196" s="93">
        <f t="shared" si="27"/>
        <v>6.4500841797367092E-2</v>
      </c>
      <c r="J196" s="93">
        <v>532.64532171248629</v>
      </c>
      <c r="K196" s="93">
        <f t="shared" si="28"/>
        <v>18.965135807177592</v>
      </c>
      <c r="L196" s="93">
        <v>8.2462529106116893</v>
      </c>
      <c r="M196" s="93">
        <f t="shared" si="29"/>
        <v>8.6830082242936604E-2</v>
      </c>
      <c r="N196" s="94">
        <v>1.33466666666667</v>
      </c>
      <c r="O196" s="94">
        <v>0.13212370000000001</v>
      </c>
      <c r="P196" s="94">
        <v>11.0054133333333</v>
      </c>
      <c r="Q196" s="94">
        <f t="shared" si="30"/>
        <v>355.35722742438816</v>
      </c>
      <c r="R196" s="118">
        <v>0.88100043033333297</v>
      </c>
      <c r="S196" s="94" t="s">
        <v>316</v>
      </c>
      <c r="T196" s="94">
        <v>4.1439527099999998</v>
      </c>
      <c r="U196" s="94">
        <v>31.5405257</v>
      </c>
      <c r="V196" s="94" t="s">
        <v>316</v>
      </c>
    </row>
    <row r="197" spans="1:22">
      <c r="A197" s="107" t="s">
        <v>199</v>
      </c>
      <c r="B197" s="102">
        <v>16</v>
      </c>
      <c r="C197" s="102">
        <v>4</v>
      </c>
      <c r="D197" s="105">
        <v>43736</v>
      </c>
      <c r="E197" s="115">
        <v>0</v>
      </c>
      <c r="F197">
        <v>167.06265283390997</v>
      </c>
      <c r="G197">
        <v>13.273510017565318</v>
      </c>
      <c r="H197" s="93">
        <v>3.0887790567724926</v>
      </c>
      <c r="I197" s="93">
        <f t="shared" si="27"/>
        <v>4.9815080046455885E-2</v>
      </c>
      <c r="J197" s="93">
        <v>600.47355301910852</v>
      </c>
      <c r="K197" s="93">
        <f t="shared" si="28"/>
        <v>21.380198074419489</v>
      </c>
      <c r="L197" s="93">
        <v>11.830031553719561</v>
      </c>
      <c r="M197" s="93">
        <f t="shared" si="29"/>
        <v>0.12456598456059347</v>
      </c>
      <c r="N197" s="94">
        <v>1.1498666666666699</v>
      </c>
      <c r="O197" s="94">
        <v>0.1192228</v>
      </c>
      <c r="P197" s="94">
        <v>12.3358666666667</v>
      </c>
      <c r="Q197" s="94">
        <f t="shared" si="30"/>
        <v>398.31665052201163</v>
      </c>
      <c r="R197" s="118">
        <v>0.94947960399999998</v>
      </c>
      <c r="S197" s="94" t="s">
        <v>316</v>
      </c>
      <c r="T197" s="94">
        <v>1.327715215</v>
      </c>
      <c r="U197" s="94">
        <v>11.860374820000001</v>
      </c>
      <c r="V197" s="94" t="s">
        <v>316</v>
      </c>
    </row>
    <row r="198" spans="1:22">
      <c r="A198" s="107" t="s">
        <v>200</v>
      </c>
      <c r="B198" s="102">
        <v>16</v>
      </c>
      <c r="C198" s="102">
        <v>5</v>
      </c>
      <c r="D198" s="105">
        <v>43736</v>
      </c>
      <c r="E198" s="115">
        <v>6</v>
      </c>
      <c r="F198">
        <v>222.58655282543455</v>
      </c>
      <c r="G198">
        <v>13.311176693865232</v>
      </c>
      <c r="H198" s="93">
        <v>0.98110425013269376</v>
      </c>
      <c r="I198" s="93">
        <f t="shared" si="27"/>
        <v>1.5823011570580612E-2</v>
      </c>
      <c r="J198" s="93">
        <v>450.81143318556803</v>
      </c>
      <c r="K198" s="93">
        <f t="shared" si="28"/>
        <v>16.051394249187947</v>
      </c>
      <c r="L198" s="93">
        <v>8.0071243622531529</v>
      </c>
      <c r="M198" s="93">
        <f t="shared" si="29"/>
        <v>8.4312144490398575E-2</v>
      </c>
      <c r="N198" s="94">
        <v>1.8942000000000001</v>
      </c>
      <c r="O198" s="94">
        <v>7.9086666666666694E-2</v>
      </c>
      <c r="P198" s="94">
        <v>7.6792800000000003</v>
      </c>
      <c r="Q198" s="94">
        <f t="shared" si="30"/>
        <v>247.95866968033584</v>
      </c>
      <c r="R198" s="118">
        <v>0.94091970700000005</v>
      </c>
      <c r="S198" s="94" t="s">
        <v>316</v>
      </c>
      <c r="T198" s="94">
        <v>3.4612279529999999</v>
      </c>
      <c r="U198" s="94">
        <v>26.938459229999999</v>
      </c>
      <c r="V198" s="94" t="s">
        <v>316</v>
      </c>
    </row>
    <row r="199" spans="1:22">
      <c r="A199" s="107" t="s">
        <v>201</v>
      </c>
      <c r="B199" s="102">
        <v>16</v>
      </c>
      <c r="C199" s="102">
        <v>6</v>
      </c>
      <c r="D199" s="105">
        <v>43736</v>
      </c>
      <c r="E199" s="115">
        <v>48</v>
      </c>
      <c r="F199">
        <v>147.02385581755448</v>
      </c>
      <c r="G199">
        <v>12.648342443364006</v>
      </c>
      <c r="H199" s="93">
        <v>0.20846808262745728</v>
      </c>
      <c r="I199" s="93">
        <f t="shared" si="27"/>
        <v>3.3621227133251936E-3</v>
      </c>
      <c r="J199" s="93">
        <v>601.48406890446881</v>
      </c>
      <c r="K199" s="93">
        <f t="shared" si="28"/>
        <v>21.416178060012065</v>
      </c>
      <c r="L199" s="93">
        <v>8.8091991184194569</v>
      </c>
      <c r="M199" s="93">
        <f t="shared" si="29"/>
        <v>9.2757703679261422E-2</v>
      </c>
      <c r="N199" s="94">
        <v>1.4219333333333299</v>
      </c>
      <c r="O199" s="94">
        <v>0.14932490000000001</v>
      </c>
      <c r="P199" s="94">
        <v>9.0097333333333296</v>
      </c>
      <c r="Q199" s="94">
        <f t="shared" si="30"/>
        <v>290.91809277795704</v>
      </c>
      <c r="R199" s="118">
        <v>0.92807986233333295</v>
      </c>
      <c r="S199" s="94" t="s">
        <v>316</v>
      </c>
      <c r="T199" s="94">
        <v>3.899594816</v>
      </c>
      <c r="U199" s="94">
        <v>29.18314736</v>
      </c>
      <c r="V199" s="94" t="s">
        <v>316</v>
      </c>
    </row>
    <row r="200" spans="1:22">
      <c r="A200" s="107" t="s">
        <v>202</v>
      </c>
      <c r="B200" s="102">
        <v>16</v>
      </c>
      <c r="C200" s="102">
        <v>7</v>
      </c>
      <c r="D200" s="105">
        <v>43736</v>
      </c>
      <c r="E200" s="115">
        <v>48</v>
      </c>
      <c r="F200">
        <v>135.23668211307029</v>
      </c>
      <c r="G200">
        <v>12.253384504999433</v>
      </c>
      <c r="H200" s="93">
        <v>0.11536374177811974</v>
      </c>
      <c r="I200" s="93">
        <f t="shared" si="27"/>
        <v>1.8605584684132986E-3</v>
      </c>
      <c r="J200" s="93">
        <v>595.80252082262109</v>
      </c>
      <c r="K200" s="93">
        <f t="shared" si="28"/>
        <v>21.21388334986456</v>
      </c>
      <c r="L200" s="93">
        <v>8.5490321651370937</v>
      </c>
      <c r="M200" s="93">
        <f t="shared" si="29"/>
        <v>9.0018239076941078E-2</v>
      </c>
      <c r="N200" s="94">
        <v>1.2268666666666701</v>
      </c>
      <c r="O200" s="94">
        <v>0.12638996666666699</v>
      </c>
      <c r="P200" s="94">
        <v>12.3358666666667</v>
      </c>
      <c r="Q200" s="94">
        <f t="shared" si="30"/>
        <v>398.31665052201163</v>
      </c>
      <c r="R200" s="118">
        <v>0.69125605433333304</v>
      </c>
      <c r="S200" s="94" t="s">
        <v>316</v>
      </c>
      <c r="T200" s="94">
        <v>1.6726261849999999</v>
      </c>
      <c r="U200" s="94">
        <v>12.66079706</v>
      </c>
      <c r="V200" s="94" t="s">
        <v>316</v>
      </c>
    </row>
    <row r="201" spans="1:22">
      <c r="A201" s="107" t="s">
        <v>203</v>
      </c>
      <c r="B201" s="102">
        <v>16</v>
      </c>
      <c r="C201" s="102">
        <v>8</v>
      </c>
      <c r="D201" s="105">
        <v>43736</v>
      </c>
      <c r="E201" s="115">
        <v>24</v>
      </c>
      <c r="F201">
        <v>120.70650222923658</v>
      </c>
      <c r="G201">
        <v>10.36691213292735</v>
      </c>
      <c r="H201" s="93">
        <v>3.7141093522076711</v>
      </c>
      <c r="I201" s="93">
        <f t="shared" si="27"/>
        <v>5.9900255499285883E-2</v>
      </c>
      <c r="J201" s="93">
        <v>547.4751950840656</v>
      </c>
      <c r="K201" s="93">
        <f t="shared" si="28"/>
        <v>19.49316177686228</v>
      </c>
      <c r="L201" s="93">
        <v>10.506254767865268</v>
      </c>
      <c r="M201" s="93">
        <f t="shared" si="29"/>
        <v>0.1106270903218413</v>
      </c>
      <c r="N201" s="94">
        <v>1.3089999999999999</v>
      </c>
      <c r="O201" s="94">
        <v>0.10918876666666701</v>
      </c>
      <c r="P201" s="94">
        <v>10.3401866666667</v>
      </c>
      <c r="Q201" s="94">
        <f t="shared" si="30"/>
        <v>333.8775158755796</v>
      </c>
      <c r="R201" s="118">
        <v>0.66414971466666695</v>
      </c>
      <c r="S201" s="94" t="s">
        <v>316</v>
      </c>
      <c r="T201" s="94">
        <v>2.124429594</v>
      </c>
      <c r="U201" s="94">
        <v>15.53373498</v>
      </c>
      <c r="V201" s="94" t="s">
        <v>316</v>
      </c>
    </row>
    <row r="202" spans="1:22">
      <c r="A202" s="107" t="s">
        <v>204</v>
      </c>
      <c r="B202" s="102">
        <v>16</v>
      </c>
      <c r="C202" s="102">
        <v>9</v>
      </c>
      <c r="D202" s="105">
        <v>43736</v>
      </c>
      <c r="E202" s="115">
        <v>24</v>
      </c>
      <c r="F202">
        <v>137.03962994043451</v>
      </c>
      <c r="G202">
        <v>8.4773318043776928</v>
      </c>
      <c r="H202" s="93">
        <v>6.9257162802550605</v>
      </c>
      <c r="I202" s="93">
        <f t="shared" si="27"/>
        <v>0.11169627368570968</v>
      </c>
      <c r="J202" s="93">
        <v>457.3062118124555</v>
      </c>
      <c r="K202" s="93">
        <f t="shared" si="28"/>
        <v>16.282644489592691</v>
      </c>
      <c r="L202" s="93">
        <v>8.4226372982953137</v>
      </c>
      <c r="M202" s="93">
        <f t="shared" si="29"/>
        <v>8.8687346512533571E-2</v>
      </c>
      <c r="N202" s="94">
        <v>1.232</v>
      </c>
      <c r="O202" s="94">
        <v>8.6253833333333293E-2</v>
      </c>
      <c r="P202" s="94">
        <v>6.3488266666666702</v>
      </c>
      <c r="Q202" s="94">
        <f t="shared" si="30"/>
        <v>204.99924658271456</v>
      </c>
      <c r="R202" s="118">
        <v>0.62277688099999995</v>
      </c>
      <c r="S202" s="94" t="s">
        <v>316</v>
      </c>
      <c r="T202" s="94">
        <v>2.0812333509999998</v>
      </c>
      <c r="U202" s="94">
        <v>18.225642390000001</v>
      </c>
      <c r="V202" s="94" t="s">
        <v>316</v>
      </c>
    </row>
    <row r="203" spans="1:22">
      <c r="A203" s="107" t="s">
        <v>205</v>
      </c>
      <c r="B203" s="102">
        <v>16</v>
      </c>
      <c r="C203" s="102">
        <v>10</v>
      </c>
      <c r="D203" s="105">
        <v>43736</v>
      </c>
      <c r="E203" s="115">
        <v>36</v>
      </c>
      <c r="F203">
        <v>144.02158950726516</v>
      </c>
      <c r="G203">
        <v>12.847833069307464</v>
      </c>
      <c r="H203" s="93">
        <v>0.50065526149013662</v>
      </c>
      <c r="I203" s="93">
        <f t="shared" si="27"/>
        <v>8.0744467209871579E-3</v>
      </c>
      <c r="J203" s="93">
        <v>476.30953324819455</v>
      </c>
      <c r="K203" s="93">
        <f t="shared" si="28"/>
        <v>16.959268421363141</v>
      </c>
      <c r="L203" s="93">
        <v>8.8082454437694651</v>
      </c>
      <c r="M203" s="93">
        <f t="shared" si="29"/>
        <v>9.2747661827624145E-2</v>
      </c>
      <c r="N203" s="94">
        <v>1.5451333333333299</v>
      </c>
      <c r="O203" s="94">
        <v>8.6253833333333293E-2</v>
      </c>
      <c r="P203" s="94">
        <v>11.3380266666667</v>
      </c>
      <c r="Q203" s="94">
        <f t="shared" si="30"/>
        <v>366.09708319879564</v>
      </c>
      <c r="R203" s="118">
        <v>0.81109460733333305</v>
      </c>
      <c r="S203" s="94" t="s">
        <v>316</v>
      </c>
      <c r="T203" s="94">
        <v>2.3314882190000001</v>
      </c>
      <c r="U203" s="94">
        <v>17.662181400000001</v>
      </c>
      <c r="V203" s="94" t="s">
        <v>316</v>
      </c>
    </row>
    <row r="204" spans="1:22">
      <c r="A204" s="107" t="s">
        <v>206</v>
      </c>
      <c r="B204" s="102">
        <v>16</v>
      </c>
      <c r="C204" s="102">
        <v>11</v>
      </c>
      <c r="D204" s="105">
        <v>43736</v>
      </c>
      <c r="E204" s="115">
        <v>12</v>
      </c>
      <c r="F204">
        <v>195.66891966706402</v>
      </c>
      <c r="G204">
        <v>13.703300750681333</v>
      </c>
      <c r="H204" s="93">
        <v>1.3426646210796038</v>
      </c>
      <c r="I204" s="93">
        <f t="shared" si="27"/>
        <v>2.165416960723433E-2</v>
      </c>
      <c r="J204" s="93">
        <v>532.97107409631838</v>
      </c>
      <c r="K204" s="93">
        <f t="shared" si="28"/>
        <v>18.9767344037428</v>
      </c>
      <c r="L204" s="93">
        <v>8.5520864251374373</v>
      </c>
      <c r="M204" s="93">
        <f t="shared" si="29"/>
        <v>9.005039933807979E-2</v>
      </c>
      <c r="N204" s="94">
        <v>1.3244</v>
      </c>
      <c r="O204" s="94">
        <v>9.3421000000000004E-2</v>
      </c>
      <c r="P204" s="94">
        <v>13.666320000000001</v>
      </c>
      <c r="Q204" s="94">
        <f t="shared" si="30"/>
        <v>441.27607361963197</v>
      </c>
      <c r="R204" s="118">
        <v>0.89526692500000005</v>
      </c>
      <c r="S204" s="94" t="s">
        <v>316</v>
      </c>
      <c r="T204" s="94">
        <v>1.99714093</v>
      </c>
      <c r="U204" s="94">
        <v>16.3213887</v>
      </c>
      <c r="V204" s="94" t="s">
        <v>316</v>
      </c>
    </row>
    <row r="205" spans="1:22">
      <c r="A205" s="107" t="s">
        <v>207</v>
      </c>
      <c r="B205" s="102">
        <v>16</v>
      </c>
      <c r="C205" s="102">
        <v>12</v>
      </c>
      <c r="D205" s="105">
        <v>43736</v>
      </c>
      <c r="E205" s="115">
        <v>12</v>
      </c>
      <c r="F205">
        <v>208.79478728209341</v>
      </c>
      <c r="G205">
        <v>12.817845812865666</v>
      </c>
      <c r="H205" s="93">
        <v>0.14320688213160823</v>
      </c>
      <c r="I205" s="93">
        <f t="shared" si="27"/>
        <v>2.3096058881089758E-3</v>
      </c>
      <c r="J205" s="93">
        <v>242.38087781359428</v>
      </c>
      <c r="K205" s="93">
        <f t="shared" si="28"/>
        <v>8.6301072729199859</v>
      </c>
      <c r="L205" s="93">
        <v>9.7064862832810039</v>
      </c>
      <c r="M205" s="93">
        <f t="shared" si="29"/>
        <v>0.10220581534464572</v>
      </c>
      <c r="N205" s="94">
        <v>1.9147333333333301</v>
      </c>
      <c r="O205" s="94">
        <v>2.8916500000000001E-2</v>
      </c>
      <c r="P205" s="94">
        <v>8.3445066666666694</v>
      </c>
      <c r="Q205" s="94">
        <f t="shared" si="30"/>
        <v>269.43838122914661</v>
      </c>
      <c r="R205" s="118">
        <v>0.85674738966666697</v>
      </c>
      <c r="S205" s="94" t="s">
        <v>316</v>
      </c>
      <c r="T205" s="94">
        <v>1.439176486</v>
      </c>
      <c r="U205" s="94">
        <v>12.86930332</v>
      </c>
      <c r="V205" s="94" t="s">
        <v>316</v>
      </c>
    </row>
    <row r="206" spans="1:22">
      <c r="A206" s="107" t="s">
        <v>208</v>
      </c>
      <c r="B206" s="102">
        <v>17</v>
      </c>
      <c r="C206" s="102">
        <v>1</v>
      </c>
      <c r="D206" s="105">
        <v>43738</v>
      </c>
      <c r="E206" s="115">
        <v>0</v>
      </c>
      <c r="F206" t="s">
        <v>315</v>
      </c>
      <c r="G206" t="s">
        <v>315</v>
      </c>
      <c r="N206" s="94">
        <v>0.90859999999999996</v>
      </c>
      <c r="O206" s="94">
        <v>8.3748274999999997E-2</v>
      </c>
      <c r="P206" s="94">
        <v>9.3423466666666695</v>
      </c>
      <c r="Q206" s="94">
        <f t="shared" si="30"/>
        <v>301.6579485523626</v>
      </c>
      <c r="R206" s="94" t="s">
        <v>316</v>
      </c>
      <c r="S206" s="94" t="s">
        <v>316</v>
      </c>
      <c r="V206" s="94" t="s">
        <v>316</v>
      </c>
    </row>
    <row r="207" spans="1:22">
      <c r="A207" s="107" t="s">
        <v>209</v>
      </c>
      <c r="B207" s="102">
        <v>17</v>
      </c>
      <c r="C207" s="102">
        <v>2</v>
      </c>
      <c r="D207" s="105">
        <v>43738</v>
      </c>
      <c r="E207" s="115">
        <v>36</v>
      </c>
      <c r="F207" t="s">
        <v>315</v>
      </c>
      <c r="G207" t="s">
        <v>315</v>
      </c>
      <c r="N207" s="94">
        <v>1.0574666666666701</v>
      </c>
      <c r="O207" s="94">
        <v>8.7078950000000002E-2</v>
      </c>
      <c r="P207" s="94">
        <v>7.6792800000000003</v>
      </c>
      <c r="Q207" s="94">
        <f t="shared" si="30"/>
        <v>247.95866968033584</v>
      </c>
      <c r="R207" s="94" t="s">
        <v>316</v>
      </c>
      <c r="S207" s="94" t="s">
        <v>316</v>
      </c>
      <c r="V207" s="94" t="s">
        <v>316</v>
      </c>
    </row>
    <row r="208" spans="1:22">
      <c r="A208" s="107" t="s">
        <v>210</v>
      </c>
      <c r="B208" s="102">
        <v>17</v>
      </c>
      <c r="C208" s="102">
        <v>3</v>
      </c>
      <c r="D208" s="105">
        <v>43738</v>
      </c>
      <c r="E208" s="115">
        <v>6</v>
      </c>
      <c r="F208" t="s">
        <v>315</v>
      </c>
      <c r="G208" t="s">
        <v>315</v>
      </c>
      <c r="N208" s="94">
        <v>0.68273333333333297</v>
      </c>
      <c r="O208" s="94">
        <v>0.13259817500000001</v>
      </c>
      <c r="P208" s="94">
        <v>9.3423466666666695</v>
      </c>
      <c r="Q208" s="94">
        <f t="shared" si="30"/>
        <v>301.6579485523626</v>
      </c>
      <c r="R208" s="94" t="s">
        <v>316</v>
      </c>
      <c r="S208" s="94" t="s">
        <v>316</v>
      </c>
      <c r="V208" s="94" t="s">
        <v>316</v>
      </c>
    </row>
    <row r="209" spans="1:22">
      <c r="A209" s="107" t="s">
        <v>211</v>
      </c>
      <c r="B209" s="102">
        <v>17</v>
      </c>
      <c r="C209" s="102">
        <v>4</v>
      </c>
      <c r="D209" s="105">
        <v>43738</v>
      </c>
      <c r="E209" s="115">
        <v>0</v>
      </c>
      <c r="F209" t="s">
        <v>315</v>
      </c>
      <c r="G209" t="s">
        <v>315</v>
      </c>
      <c r="N209" s="94">
        <v>0.96506666666666696</v>
      </c>
      <c r="O209" s="94">
        <v>0.103732325</v>
      </c>
      <c r="P209" s="94">
        <v>11.670640000000001</v>
      </c>
      <c r="Q209" s="94">
        <f t="shared" si="30"/>
        <v>376.83693897319989</v>
      </c>
      <c r="R209" s="94" t="s">
        <v>316</v>
      </c>
      <c r="S209" s="94" t="s">
        <v>316</v>
      </c>
      <c r="V209" s="94" t="s">
        <v>316</v>
      </c>
    </row>
    <row r="210" spans="1:22">
      <c r="A210" s="107" t="s">
        <v>212</v>
      </c>
      <c r="B210" s="102">
        <v>17</v>
      </c>
      <c r="C210" s="102">
        <v>5</v>
      </c>
      <c r="D210" s="105">
        <v>43738</v>
      </c>
      <c r="E210" s="115">
        <v>6</v>
      </c>
      <c r="F210" t="s">
        <v>315</v>
      </c>
      <c r="G210" t="s">
        <v>315</v>
      </c>
      <c r="N210" s="94">
        <v>1.6683333333333299</v>
      </c>
      <c r="O210" s="94">
        <v>9.9291425000000003E-2</v>
      </c>
      <c r="P210" s="94">
        <v>7.0140533333333304</v>
      </c>
      <c r="Q210" s="94">
        <f t="shared" si="30"/>
        <v>226.47895813152505</v>
      </c>
      <c r="R210" s="94" t="s">
        <v>316</v>
      </c>
      <c r="S210" s="94" t="s">
        <v>316</v>
      </c>
      <c r="V210" s="94" t="s">
        <v>316</v>
      </c>
    </row>
    <row r="211" spans="1:22">
      <c r="A211" s="107" t="s">
        <v>213</v>
      </c>
      <c r="B211" s="102">
        <v>17</v>
      </c>
      <c r="C211" s="102">
        <v>6</v>
      </c>
      <c r="D211" s="105">
        <v>43738</v>
      </c>
      <c r="E211" s="115">
        <v>48</v>
      </c>
      <c r="F211" t="s">
        <v>315</v>
      </c>
      <c r="G211" t="s">
        <v>315</v>
      </c>
      <c r="N211" s="94">
        <v>1.48353333333333</v>
      </c>
      <c r="O211" s="94">
        <v>0.125936825</v>
      </c>
      <c r="P211" s="94">
        <v>11.670640000000001</v>
      </c>
      <c r="Q211" s="94">
        <f t="shared" si="30"/>
        <v>376.83693897319989</v>
      </c>
      <c r="R211" s="94" t="s">
        <v>316</v>
      </c>
      <c r="S211" s="94" t="s">
        <v>316</v>
      </c>
      <c r="V211" s="94" t="s">
        <v>316</v>
      </c>
    </row>
    <row r="212" spans="1:22">
      <c r="A212" s="107" t="s">
        <v>214</v>
      </c>
      <c r="B212" s="102">
        <v>17</v>
      </c>
      <c r="C212" s="102">
        <v>7</v>
      </c>
      <c r="D212" s="105">
        <v>43738</v>
      </c>
      <c r="E212" s="115">
        <v>48</v>
      </c>
      <c r="F212" t="s">
        <v>315</v>
      </c>
      <c r="G212" t="s">
        <v>315</v>
      </c>
      <c r="N212" s="94">
        <v>1.0112666666666701</v>
      </c>
      <c r="O212" s="94">
        <v>0.11372435</v>
      </c>
      <c r="P212" s="94">
        <v>11.670640000000001</v>
      </c>
      <c r="Q212" s="94">
        <f t="shared" si="30"/>
        <v>376.83693897319989</v>
      </c>
      <c r="R212" s="94" t="s">
        <v>316</v>
      </c>
      <c r="S212" s="94" t="s">
        <v>316</v>
      </c>
      <c r="V212" s="94" t="s">
        <v>316</v>
      </c>
    </row>
    <row r="213" spans="1:22">
      <c r="A213" s="107" t="s">
        <v>215</v>
      </c>
      <c r="B213" s="102">
        <v>17</v>
      </c>
      <c r="C213" s="102">
        <v>8</v>
      </c>
      <c r="D213" s="105">
        <v>43738</v>
      </c>
      <c r="E213" s="115">
        <v>24</v>
      </c>
      <c r="F213" t="s">
        <v>315</v>
      </c>
      <c r="G213" t="s">
        <v>315</v>
      </c>
      <c r="N213" s="94">
        <v>1.1242000000000001</v>
      </c>
      <c r="O213" s="94">
        <v>0.12260615</v>
      </c>
      <c r="P213" s="94">
        <v>11.0054133333333</v>
      </c>
      <c r="Q213" s="94">
        <f t="shared" si="30"/>
        <v>355.35722742438816</v>
      </c>
      <c r="R213" s="94" t="s">
        <v>316</v>
      </c>
      <c r="S213" s="94" t="s">
        <v>316</v>
      </c>
      <c r="V213" s="94" t="s">
        <v>316</v>
      </c>
    </row>
    <row r="214" spans="1:22">
      <c r="A214" s="107" t="s">
        <v>216</v>
      </c>
      <c r="B214" s="102">
        <v>17</v>
      </c>
      <c r="C214" s="102">
        <v>9</v>
      </c>
      <c r="D214" s="105">
        <v>43738</v>
      </c>
      <c r="E214" s="115">
        <v>24</v>
      </c>
      <c r="F214" t="s">
        <v>315</v>
      </c>
      <c r="G214" t="s">
        <v>315</v>
      </c>
      <c r="N214" s="94">
        <v>1.1344666666666701</v>
      </c>
      <c r="O214" s="94">
        <v>9.3740299999999999E-2</v>
      </c>
      <c r="P214" s="94">
        <v>10.672800000000001</v>
      </c>
      <c r="Q214" s="94">
        <f t="shared" si="30"/>
        <v>344.61737164998391</v>
      </c>
      <c r="R214" s="94" t="s">
        <v>316</v>
      </c>
      <c r="S214" s="94" t="s">
        <v>316</v>
      </c>
      <c r="V214" s="94" t="s">
        <v>316</v>
      </c>
    </row>
    <row r="215" spans="1:22">
      <c r="A215" s="107" t="s">
        <v>217</v>
      </c>
      <c r="B215" s="102">
        <v>17</v>
      </c>
      <c r="C215" s="102">
        <v>10</v>
      </c>
      <c r="D215" s="105">
        <v>43738</v>
      </c>
      <c r="E215" s="115">
        <v>36</v>
      </c>
      <c r="F215" t="s">
        <v>315</v>
      </c>
      <c r="G215" t="s">
        <v>315</v>
      </c>
      <c r="N215" s="94">
        <v>1.3552</v>
      </c>
      <c r="O215" s="94">
        <v>1.7134775000000001E-2</v>
      </c>
      <c r="P215" s="94">
        <v>9.6749600000000004</v>
      </c>
      <c r="Q215" s="94">
        <f t="shared" si="30"/>
        <v>312.39780432676787</v>
      </c>
      <c r="R215" s="94" t="s">
        <v>316</v>
      </c>
      <c r="S215" s="94" t="s">
        <v>316</v>
      </c>
      <c r="V215" s="94" t="s">
        <v>316</v>
      </c>
    </row>
    <row r="216" spans="1:22">
      <c r="A216" s="107" t="s">
        <v>218</v>
      </c>
      <c r="B216" s="102">
        <v>17</v>
      </c>
      <c r="C216" s="102">
        <v>11</v>
      </c>
      <c r="D216" s="105">
        <v>43738</v>
      </c>
      <c r="E216" s="115">
        <v>12</v>
      </c>
      <c r="F216" t="s">
        <v>315</v>
      </c>
      <c r="G216" t="s">
        <v>315</v>
      </c>
      <c r="N216" s="94">
        <v>1.1704000000000001</v>
      </c>
      <c r="O216" s="94">
        <v>4.8139999999999999E-4</v>
      </c>
      <c r="P216" s="94">
        <v>13.3337066666667</v>
      </c>
      <c r="Q216" s="94">
        <f t="shared" si="30"/>
        <v>430.53621784522767</v>
      </c>
      <c r="R216" s="94" t="s">
        <v>316</v>
      </c>
      <c r="S216" s="94" t="s">
        <v>316</v>
      </c>
      <c r="V216" s="94" t="s">
        <v>316</v>
      </c>
    </row>
    <row r="217" spans="1:22">
      <c r="A217" s="107" t="s">
        <v>219</v>
      </c>
      <c r="B217" s="102">
        <v>17</v>
      </c>
      <c r="C217" s="102">
        <v>12</v>
      </c>
      <c r="D217" s="105">
        <v>43738</v>
      </c>
      <c r="E217" s="115">
        <v>12</v>
      </c>
      <c r="F217" t="s">
        <v>315</v>
      </c>
      <c r="G217" t="s">
        <v>315</v>
      </c>
      <c r="N217" s="94">
        <v>1.694</v>
      </c>
      <c r="O217" s="94">
        <v>1.0473425E-2</v>
      </c>
      <c r="P217" s="94">
        <v>7.0140533333333304</v>
      </c>
      <c r="Q217" s="94">
        <f t="shared" si="30"/>
        <v>226.47895813152505</v>
      </c>
      <c r="R217" s="94" t="s">
        <v>316</v>
      </c>
      <c r="S217" s="94" t="s">
        <v>316</v>
      </c>
      <c r="V217" s="94" t="s">
        <v>316</v>
      </c>
    </row>
    <row r="218" spans="1:22">
      <c r="A218" s="107" t="s">
        <v>220</v>
      </c>
      <c r="B218" s="102">
        <v>18</v>
      </c>
      <c r="C218" s="102">
        <v>1</v>
      </c>
      <c r="D218" s="105">
        <v>43740</v>
      </c>
      <c r="E218" s="115">
        <v>0</v>
      </c>
      <c r="F218">
        <v>121.78875230064101</v>
      </c>
      <c r="G218">
        <v>12.05238646694592</v>
      </c>
      <c r="H218" s="93">
        <v>9.9475579157783685</v>
      </c>
      <c r="I218" s="93">
        <f t="shared" ref="I218:I229" si="31">H218/62.0049</f>
        <v>0.1604318032248801</v>
      </c>
      <c r="J218" s="93">
        <v>445.5510572979569</v>
      </c>
      <c r="K218" s="93">
        <f t="shared" ref="K218:K229" si="32">J218/28.0855</f>
        <v>15.864095611541789</v>
      </c>
      <c r="L218" s="93">
        <v>9.0453279049012174</v>
      </c>
      <c r="M218" s="93">
        <f t="shared" ref="M218:M229" si="33">L218/94.97</f>
        <v>9.5244055016333762E-2</v>
      </c>
      <c r="N218" s="94">
        <v>0.944533333333333</v>
      </c>
      <c r="O218" s="94">
        <v>8.8975200000000004E-2</v>
      </c>
      <c r="P218" s="94">
        <v>9.6749600000000004</v>
      </c>
      <c r="Q218" s="94">
        <f t="shared" si="30"/>
        <v>312.39780432676787</v>
      </c>
      <c r="R218" s="118">
        <v>0.64702992166666695</v>
      </c>
      <c r="S218" s="117">
        <v>8.3631370106666694</v>
      </c>
      <c r="T218" s="94">
        <v>1.7446594049999999</v>
      </c>
      <c r="U218" s="94">
        <v>16.596278380000001</v>
      </c>
      <c r="V218" s="94">
        <v>470</v>
      </c>
    </row>
    <row r="219" spans="1:22">
      <c r="A219" s="107" t="s">
        <v>221</v>
      </c>
      <c r="B219" s="102">
        <v>18</v>
      </c>
      <c r="C219" s="102">
        <v>2</v>
      </c>
      <c r="D219" s="105">
        <v>43740</v>
      </c>
      <c r="E219" s="115">
        <v>36</v>
      </c>
      <c r="F219">
        <v>162.6191647037063</v>
      </c>
      <c r="G219">
        <v>14.2929024462189</v>
      </c>
      <c r="H219" s="93">
        <v>8.9380184760960226</v>
      </c>
      <c r="I219" s="93">
        <f t="shared" si="31"/>
        <v>0.14415019580865421</v>
      </c>
      <c r="J219" s="93">
        <v>438.47631642053256</v>
      </c>
      <c r="K219" s="93">
        <f t="shared" si="32"/>
        <v>15.612195489506419</v>
      </c>
      <c r="L219" s="93">
        <v>9.358470196371103</v>
      </c>
      <c r="M219" s="93">
        <f t="shared" si="33"/>
        <v>9.8541330908403738E-2</v>
      </c>
      <c r="N219" s="94">
        <v>0.87266666666666703</v>
      </c>
      <c r="O219" s="94">
        <v>9.1944799999999993E-2</v>
      </c>
      <c r="P219" s="94">
        <v>8.0118933333333295</v>
      </c>
      <c r="Q219" s="94">
        <f t="shared" si="30"/>
        <v>258.69852545474106</v>
      </c>
      <c r="R219" s="118">
        <v>0.93806640833333299</v>
      </c>
      <c r="S219" s="117">
        <v>8.2444546266666698</v>
      </c>
      <c r="T219" s="94">
        <v>1.504386416</v>
      </c>
      <c r="U219" s="94">
        <v>13.11533769</v>
      </c>
      <c r="V219" s="94">
        <v>292</v>
      </c>
    </row>
    <row r="220" spans="1:22">
      <c r="A220" s="107" t="s">
        <v>222</v>
      </c>
      <c r="B220" s="102">
        <v>18</v>
      </c>
      <c r="C220" s="102">
        <v>3</v>
      </c>
      <c r="D220" s="105">
        <v>43740</v>
      </c>
      <c r="E220" s="115">
        <v>6</v>
      </c>
      <c r="F220">
        <v>124.2718408007453</v>
      </c>
      <c r="G220">
        <v>11.20510111962046</v>
      </c>
      <c r="H220" s="93">
        <v>13.398666432816277</v>
      </c>
      <c r="I220" s="93">
        <f t="shared" si="31"/>
        <v>0.21609044499412591</v>
      </c>
      <c r="J220" s="93">
        <v>674.0598629144456</v>
      </c>
      <c r="K220" s="93">
        <f t="shared" si="32"/>
        <v>24.000279963484559</v>
      </c>
      <c r="L220" s="93">
        <v>9.0032029050011975</v>
      </c>
      <c r="M220" s="93">
        <f t="shared" si="33"/>
        <v>9.4800493892820858E-2</v>
      </c>
      <c r="N220" s="94">
        <v>0.667333333333333</v>
      </c>
      <c r="O220" s="94">
        <v>0.1528216</v>
      </c>
      <c r="P220" s="94">
        <v>10.007573333333299</v>
      </c>
      <c r="Q220" s="94">
        <f t="shared" si="30"/>
        <v>323.13766010117212</v>
      </c>
      <c r="R220" s="118">
        <v>0.81109460799999999</v>
      </c>
      <c r="S220" s="117">
        <v>4.9588265123333297</v>
      </c>
      <c r="T220" s="94">
        <v>2.1269759420000001</v>
      </c>
      <c r="U220" s="94">
        <v>17.544937260000001</v>
      </c>
      <c r="V220" s="94">
        <v>436</v>
      </c>
    </row>
    <row r="221" spans="1:22">
      <c r="A221" s="107" t="s">
        <v>223</v>
      </c>
      <c r="B221" s="102">
        <v>18</v>
      </c>
      <c r="C221" s="102">
        <v>4</v>
      </c>
      <c r="D221" s="105">
        <v>43740</v>
      </c>
      <c r="E221" s="115">
        <v>0</v>
      </c>
      <c r="F221">
        <v>164.72592466135015</v>
      </c>
      <c r="G221">
        <v>12.450497597455978</v>
      </c>
      <c r="H221" s="93">
        <v>5.8619528877995695</v>
      </c>
      <c r="I221" s="93">
        <f t="shared" si="31"/>
        <v>9.4540155500606723E-2</v>
      </c>
      <c r="J221" s="93">
        <v>656.44113362480766</v>
      </c>
      <c r="K221" s="93">
        <f t="shared" si="32"/>
        <v>23.372955212647369</v>
      </c>
      <c r="L221" s="93">
        <v>9.0322027126127082</v>
      </c>
      <c r="M221" s="93">
        <f t="shared" si="33"/>
        <v>9.5105851454277232E-2</v>
      </c>
      <c r="N221" s="94">
        <v>1.1036666666666699</v>
      </c>
      <c r="O221" s="94">
        <v>0.14391280000000001</v>
      </c>
      <c r="P221" s="94">
        <v>8.3445066666666694</v>
      </c>
      <c r="Q221" s="94">
        <f t="shared" si="30"/>
        <v>269.43838122914661</v>
      </c>
      <c r="R221" s="118">
        <v>0.88242708000000003</v>
      </c>
      <c r="S221" s="117">
        <v>8.0341577700000002</v>
      </c>
      <c r="T221" s="94">
        <v>3.1292747030000001</v>
      </c>
      <c r="U221" s="94">
        <v>27.448163059999999</v>
      </c>
      <c r="V221" s="94">
        <v>655</v>
      </c>
    </row>
    <row r="222" spans="1:22">
      <c r="A222" s="107" t="s">
        <v>224</v>
      </c>
      <c r="B222" s="102">
        <v>18</v>
      </c>
      <c r="C222" s="102">
        <v>5</v>
      </c>
      <c r="D222" s="105">
        <v>43740</v>
      </c>
      <c r="E222" s="115">
        <v>6</v>
      </c>
      <c r="F222">
        <v>210.17881480600198</v>
      </c>
      <c r="G222">
        <v>10.236356673496109</v>
      </c>
      <c r="H222" s="93">
        <v>7.4844689327415583</v>
      </c>
      <c r="I222" s="93">
        <f t="shared" si="31"/>
        <v>0.12070770104849066</v>
      </c>
      <c r="J222" s="93">
        <v>556.18471791919308</v>
      </c>
      <c r="K222" s="93">
        <f t="shared" si="32"/>
        <v>19.803269228576777</v>
      </c>
      <c r="L222" s="93">
        <v>9.2681731414567867</v>
      </c>
      <c r="M222" s="93">
        <f t="shared" si="33"/>
        <v>9.759053534228479E-2</v>
      </c>
      <c r="N222" s="94">
        <v>1.6221333333333301</v>
      </c>
      <c r="O222" s="94">
        <v>0.1335192</v>
      </c>
      <c r="P222" s="94">
        <v>11.670640000000001</v>
      </c>
      <c r="Q222" s="94">
        <f t="shared" si="30"/>
        <v>376.83693897319989</v>
      </c>
      <c r="R222" s="118">
        <v>0.95518620133333298</v>
      </c>
      <c r="S222" s="117">
        <v>7.3387206406666703</v>
      </c>
      <c r="T222" s="94">
        <v>1.9056943230000001</v>
      </c>
      <c r="U222" s="94">
        <v>18.062532210000001</v>
      </c>
      <c r="V222" s="94">
        <v>647</v>
      </c>
    </row>
    <row r="223" spans="1:22">
      <c r="A223" s="107" t="s">
        <v>225</v>
      </c>
      <c r="B223" s="102">
        <v>18</v>
      </c>
      <c r="C223" s="102">
        <v>6</v>
      </c>
      <c r="D223" s="105">
        <v>43740</v>
      </c>
      <c r="E223" s="115">
        <v>48</v>
      </c>
      <c r="F223">
        <v>158.57787281816962</v>
      </c>
      <c r="G223">
        <v>15.340455408607211</v>
      </c>
      <c r="H223" s="93">
        <v>8.8595875214333244</v>
      </c>
      <c r="I223" s="93">
        <f t="shared" si="31"/>
        <v>0.14288528037999132</v>
      </c>
      <c r="J223" s="93">
        <v>663.8247420044828</v>
      </c>
      <c r="K223" s="93">
        <f t="shared" si="32"/>
        <v>23.635852735556881</v>
      </c>
      <c r="L223" s="93">
        <v>9.1550530474400862</v>
      </c>
      <c r="M223" s="93">
        <f t="shared" si="33"/>
        <v>9.6399421369275415E-2</v>
      </c>
      <c r="N223" s="94">
        <v>1.5194666666666701</v>
      </c>
      <c r="O223" s="94">
        <v>0.14391280000000001</v>
      </c>
      <c r="P223" s="94">
        <v>13.3337066666667</v>
      </c>
      <c r="Q223" s="94">
        <f t="shared" si="30"/>
        <v>430.53621784522767</v>
      </c>
      <c r="R223" s="118">
        <v>1.16347702066667</v>
      </c>
      <c r="S223" s="117">
        <v>7.332474199</v>
      </c>
      <c r="T223" s="94">
        <v>5.8967694350000004</v>
      </c>
      <c r="U223" s="94">
        <v>37.76825745</v>
      </c>
      <c r="V223" s="94">
        <v>923</v>
      </c>
    </row>
    <row r="224" spans="1:22">
      <c r="A224" s="107" t="s">
        <v>226</v>
      </c>
      <c r="B224" s="102">
        <v>18</v>
      </c>
      <c r="C224" s="102">
        <v>7</v>
      </c>
      <c r="D224" s="105">
        <v>43740</v>
      </c>
      <c r="E224" s="115">
        <v>48</v>
      </c>
      <c r="F224">
        <v>124.44473878537354</v>
      </c>
      <c r="G224">
        <v>10.710123793355056</v>
      </c>
      <c r="H224" s="93">
        <v>11.995183805563251</v>
      </c>
      <c r="I224" s="93">
        <f t="shared" si="31"/>
        <v>0.19345541732287691</v>
      </c>
      <c r="J224" s="93">
        <v>647.9389904337246</v>
      </c>
      <c r="K224" s="93">
        <f t="shared" si="32"/>
        <v>23.070231629621144</v>
      </c>
      <c r="L224" s="93">
        <v>9.0852722447186167</v>
      </c>
      <c r="M224" s="93">
        <f t="shared" si="33"/>
        <v>9.5664654572166122E-2</v>
      </c>
      <c r="N224" s="94">
        <v>1.2730666666666699</v>
      </c>
      <c r="O224" s="94">
        <v>0.15133679999999999</v>
      </c>
      <c r="P224" s="94">
        <v>11.0054133333333</v>
      </c>
      <c r="Q224" s="94">
        <f t="shared" si="30"/>
        <v>355.35722742438816</v>
      </c>
      <c r="R224" s="118">
        <v>0.76829512433333302</v>
      </c>
      <c r="S224" s="117">
        <v>6.3122221229999997</v>
      </c>
      <c r="T224" s="94">
        <v>2.3124657009999998</v>
      </c>
      <c r="U224" s="94">
        <v>17.48658648</v>
      </c>
      <c r="V224" s="94">
        <v>201</v>
      </c>
    </row>
    <row r="225" spans="1:22">
      <c r="A225" s="107" t="s">
        <v>227</v>
      </c>
      <c r="B225" s="102">
        <v>18</v>
      </c>
      <c r="C225" s="102">
        <v>8</v>
      </c>
      <c r="D225" s="105">
        <v>43740</v>
      </c>
      <c r="E225" s="115">
        <v>24</v>
      </c>
      <c r="F225">
        <v>118.36381890221195</v>
      </c>
      <c r="G225">
        <v>9.4453438318201481</v>
      </c>
      <c r="H225" s="93">
        <v>24.546730005419491</v>
      </c>
      <c r="I225" s="93">
        <f t="shared" si="31"/>
        <v>0.39588371250368104</v>
      </c>
      <c r="J225" s="93">
        <v>623.12166915494231</v>
      </c>
      <c r="K225" s="93">
        <f t="shared" si="32"/>
        <v>22.186596968362405</v>
      </c>
      <c r="L225" s="93">
        <v>14.394187420850685</v>
      </c>
      <c r="M225" s="93">
        <f t="shared" si="33"/>
        <v>0.15156562515373997</v>
      </c>
      <c r="N225" s="94">
        <v>1.1806666666666701</v>
      </c>
      <c r="O225" s="94">
        <v>0.15579119999999999</v>
      </c>
      <c r="P225" s="94">
        <v>11.0054133333333</v>
      </c>
      <c r="Q225" s="94">
        <f t="shared" si="30"/>
        <v>355.35722742438816</v>
      </c>
      <c r="R225" s="118">
        <v>0.75545527933333301</v>
      </c>
      <c r="S225" s="117">
        <v>7.2533526100000003</v>
      </c>
      <c r="T225" s="94">
        <v>1.3704817469999999</v>
      </c>
      <c r="U225" s="94">
        <v>12.52167159</v>
      </c>
      <c r="V225" s="94">
        <v>216</v>
      </c>
    </row>
    <row r="226" spans="1:22">
      <c r="A226" s="107" t="s">
        <v>228</v>
      </c>
      <c r="B226" s="102">
        <v>18</v>
      </c>
      <c r="C226" s="102">
        <v>9</v>
      </c>
      <c r="D226" s="105">
        <v>43740</v>
      </c>
      <c r="E226" s="115">
        <v>24</v>
      </c>
      <c r="F226">
        <v>149.76325168450975</v>
      </c>
      <c r="G226">
        <v>8.7797668363366803</v>
      </c>
      <c r="H226" s="93">
        <v>6.8191957900317233</v>
      </c>
      <c r="I226" s="93">
        <f t="shared" si="31"/>
        <v>0.10997833703516534</v>
      </c>
      <c r="J226" s="93">
        <v>509.90759481149507</v>
      </c>
      <c r="K226" s="93">
        <f t="shared" si="32"/>
        <v>18.155546271616853</v>
      </c>
      <c r="L226" s="93">
        <v>8.7824173555059097</v>
      </c>
      <c r="M226" s="93">
        <f t="shared" si="33"/>
        <v>9.2475701332061802E-2</v>
      </c>
      <c r="N226" s="94">
        <v>1.1960666666666699</v>
      </c>
      <c r="O226" s="94">
        <v>0.1023384</v>
      </c>
      <c r="P226" s="94">
        <v>7.0140533333333304</v>
      </c>
      <c r="Q226" s="94">
        <f t="shared" si="30"/>
        <v>226.47895813152505</v>
      </c>
      <c r="R226" s="118">
        <v>0.60423043799999998</v>
      </c>
      <c r="S226" s="117">
        <v>6.76404804266667</v>
      </c>
      <c r="T226" s="94">
        <v>1.425054904</v>
      </c>
      <c r="U226" s="94">
        <v>12.53062394</v>
      </c>
      <c r="V226" s="94">
        <v>537</v>
      </c>
    </row>
    <row r="227" spans="1:22">
      <c r="A227" s="107" t="s">
        <v>229</v>
      </c>
      <c r="B227" s="102">
        <v>18</v>
      </c>
      <c r="C227" s="102">
        <v>10</v>
      </c>
      <c r="D227" s="105">
        <v>43740</v>
      </c>
      <c r="E227" s="115">
        <v>36</v>
      </c>
      <c r="F227">
        <v>163.47975896330189</v>
      </c>
      <c r="G227">
        <v>11.599967256188393</v>
      </c>
      <c r="H227" s="93">
        <v>6.1323780155455196</v>
      </c>
      <c r="I227" s="93">
        <f t="shared" si="31"/>
        <v>9.8901506422000837E-2</v>
      </c>
      <c r="J227" s="93">
        <v>475.49685321682301</v>
      </c>
      <c r="K227" s="93">
        <f t="shared" si="32"/>
        <v>16.93033249245422</v>
      </c>
      <c r="L227" s="93">
        <v>9.1274240163663229</v>
      </c>
      <c r="M227" s="93">
        <f t="shared" si="33"/>
        <v>9.6108497592569481E-2</v>
      </c>
      <c r="N227" s="94">
        <v>1.5092000000000001</v>
      </c>
      <c r="O227" s="94">
        <v>9.1944799999999993E-2</v>
      </c>
      <c r="P227" s="94">
        <v>8.3445066666666694</v>
      </c>
      <c r="Q227" s="94">
        <f t="shared" si="30"/>
        <v>269.43838122914661</v>
      </c>
      <c r="R227" s="118">
        <v>0.74832203200000003</v>
      </c>
      <c r="S227" s="117">
        <v>6.4371509490000003</v>
      </c>
      <c r="T227" s="94">
        <v>2.6816263739999999</v>
      </c>
      <c r="U227" s="94">
        <v>21.157730059999999</v>
      </c>
      <c r="V227" s="94">
        <v>1111</v>
      </c>
    </row>
    <row r="228" spans="1:22">
      <c r="A228" s="107" t="s">
        <v>230</v>
      </c>
      <c r="B228" s="102">
        <v>18</v>
      </c>
      <c r="C228" s="102">
        <v>11</v>
      </c>
      <c r="D228" s="105">
        <v>43740</v>
      </c>
      <c r="E228" s="115">
        <v>12</v>
      </c>
      <c r="F228">
        <v>190.32169962711035</v>
      </c>
      <c r="G228">
        <v>13.873855184231486</v>
      </c>
      <c r="H228" s="93">
        <v>17.348873568344711</v>
      </c>
      <c r="I228" s="93">
        <f t="shared" si="31"/>
        <v>0.27979842832332141</v>
      </c>
      <c r="J228" s="93">
        <v>635.67748057789163</v>
      </c>
      <c r="K228" s="93">
        <f t="shared" si="32"/>
        <v>22.633653685278581</v>
      </c>
      <c r="L228" s="93">
        <v>9.8618459460432124</v>
      </c>
      <c r="M228" s="93">
        <f t="shared" si="33"/>
        <v>0.10384169680997381</v>
      </c>
      <c r="N228" s="94">
        <v>1.0215333333333301</v>
      </c>
      <c r="O228" s="94">
        <v>0.13945840000000001</v>
      </c>
      <c r="P228" s="94">
        <v>13.666320000000001</v>
      </c>
      <c r="Q228" s="94">
        <f t="shared" si="30"/>
        <v>441.27607361963197</v>
      </c>
      <c r="R228" s="118">
        <v>0.91524001700000002</v>
      </c>
      <c r="S228" s="117">
        <v>7.6385498219999999</v>
      </c>
      <c r="T228" s="94">
        <v>1.9575876969999999</v>
      </c>
      <c r="U228" s="94">
        <v>19.811225520000001</v>
      </c>
      <c r="V228" s="94">
        <v>503</v>
      </c>
    </row>
    <row r="229" spans="1:22">
      <c r="A229" s="107" t="s">
        <v>231</v>
      </c>
      <c r="B229" s="102">
        <v>18</v>
      </c>
      <c r="C229" s="102">
        <v>12</v>
      </c>
      <c r="D229" s="105">
        <v>43740</v>
      </c>
      <c r="E229" s="115">
        <v>12</v>
      </c>
      <c r="F229">
        <v>229.16121704658772</v>
      </c>
      <c r="G229">
        <v>12.609761740480151</v>
      </c>
      <c r="H229" s="93">
        <v>8.2099805187281323</v>
      </c>
      <c r="I229" s="93">
        <f t="shared" si="31"/>
        <v>0.1324085760758929</v>
      </c>
      <c r="J229" s="93">
        <v>267.64056381468924</v>
      </c>
      <c r="K229" s="93">
        <f t="shared" si="32"/>
        <v>9.5294925785437066</v>
      </c>
      <c r="L229" s="93">
        <v>8.5882002149997252</v>
      </c>
      <c r="M229" s="93">
        <f t="shared" si="33"/>
        <v>9.0430664578284983E-2</v>
      </c>
      <c r="N229" s="94">
        <v>1.7042666666666699</v>
      </c>
      <c r="O229" s="94">
        <v>5.48248E-2</v>
      </c>
      <c r="P229" s="94">
        <v>9.0097333333333296</v>
      </c>
      <c r="Q229" s="94">
        <f t="shared" si="30"/>
        <v>290.91809277795704</v>
      </c>
      <c r="R229" s="118">
        <v>0.92094661499999997</v>
      </c>
      <c r="S229" s="117">
        <v>8.7795664293333306</v>
      </c>
      <c r="T229" s="94">
        <v>1.8583381139999999</v>
      </c>
      <c r="U229" s="94">
        <v>17.733808539999998</v>
      </c>
      <c r="V229" s="94">
        <v>369</v>
      </c>
    </row>
  </sheetData>
  <printOptions gridLines="1"/>
  <pageMargins left="0.75" right="0.75" top="1" bottom="1" header="0.5" footer="0.5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9"/>
  <sheetViews>
    <sheetView topLeftCell="A234" workbookViewId="0">
      <selection activeCell="G18" sqref="G18"/>
    </sheetView>
  </sheetViews>
  <sheetFormatPr baseColWidth="10" defaultRowHeight="16"/>
  <cols>
    <col min="1" max="1" width="10.83203125" style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s="68" t="s">
        <v>243</v>
      </c>
      <c r="F1" s="69" t="s">
        <v>244</v>
      </c>
      <c r="G1" s="70" t="s">
        <v>245</v>
      </c>
      <c r="H1" s="71" t="s">
        <v>246</v>
      </c>
      <c r="I1" s="72" t="s">
        <v>247</v>
      </c>
    </row>
    <row r="2" spans="1:9">
      <c r="A2" s="1" t="s">
        <v>4</v>
      </c>
      <c r="B2">
        <v>0</v>
      </c>
      <c r="C2">
        <v>1</v>
      </c>
      <c r="D2" s="2">
        <v>43704</v>
      </c>
      <c r="E2">
        <v>250</v>
      </c>
      <c r="F2">
        <v>250</v>
      </c>
      <c r="G2">
        <v>250</v>
      </c>
      <c r="H2">
        <v>100</v>
      </c>
      <c r="I2">
        <v>250</v>
      </c>
    </row>
    <row r="3" spans="1:9">
      <c r="A3" s="1" t="s">
        <v>5</v>
      </c>
      <c r="B3">
        <v>0</v>
      </c>
      <c r="C3">
        <v>2</v>
      </c>
      <c r="D3" s="2">
        <v>43704</v>
      </c>
      <c r="E3">
        <v>250</v>
      </c>
      <c r="F3">
        <v>250</v>
      </c>
      <c r="G3">
        <v>250</v>
      </c>
      <c r="H3">
        <v>100</v>
      </c>
      <c r="I3">
        <v>250</v>
      </c>
    </row>
    <row r="4" spans="1:9">
      <c r="A4" s="1" t="s">
        <v>6</v>
      </c>
      <c r="B4">
        <v>0</v>
      </c>
      <c r="C4">
        <v>3</v>
      </c>
      <c r="D4" s="2">
        <v>43704</v>
      </c>
      <c r="E4">
        <v>250</v>
      </c>
      <c r="F4">
        <v>250</v>
      </c>
      <c r="G4">
        <v>250</v>
      </c>
      <c r="H4">
        <v>100</v>
      </c>
      <c r="I4">
        <v>250</v>
      </c>
    </row>
    <row r="5" spans="1:9">
      <c r="A5" s="1" t="s">
        <v>7</v>
      </c>
      <c r="B5">
        <v>0</v>
      </c>
      <c r="C5">
        <v>4</v>
      </c>
      <c r="D5" s="2">
        <v>43704</v>
      </c>
      <c r="E5">
        <v>250</v>
      </c>
      <c r="F5">
        <v>250</v>
      </c>
      <c r="G5">
        <v>250</v>
      </c>
      <c r="H5">
        <v>100</v>
      </c>
      <c r="I5">
        <v>250</v>
      </c>
    </row>
    <row r="6" spans="1:9">
      <c r="A6" s="1" t="s">
        <v>8</v>
      </c>
      <c r="B6">
        <v>0</v>
      </c>
      <c r="C6">
        <v>5</v>
      </c>
      <c r="D6" s="2">
        <v>43704</v>
      </c>
      <c r="E6">
        <v>250</v>
      </c>
      <c r="F6">
        <v>250</v>
      </c>
      <c r="G6">
        <v>250</v>
      </c>
      <c r="H6">
        <v>100</v>
      </c>
      <c r="I6">
        <v>250</v>
      </c>
    </row>
    <row r="7" spans="1:9">
      <c r="A7" s="1" t="s">
        <v>9</v>
      </c>
      <c r="B7">
        <v>0</v>
      </c>
      <c r="C7">
        <v>6</v>
      </c>
      <c r="D7" s="2">
        <v>43704</v>
      </c>
      <c r="E7">
        <v>250</v>
      </c>
      <c r="F7">
        <v>250</v>
      </c>
      <c r="G7">
        <v>250</v>
      </c>
      <c r="H7">
        <v>100</v>
      </c>
      <c r="I7">
        <v>250</v>
      </c>
    </row>
    <row r="8" spans="1:9">
      <c r="A8" s="1" t="s">
        <v>10</v>
      </c>
      <c r="B8">
        <v>0</v>
      </c>
      <c r="C8">
        <v>7</v>
      </c>
      <c r="D8" s="2">
        <v>43704</v>
      </c>
      <c r="E8">
        <v>250</v>
      </c>
      <c r="F8">
        <v>250</v>
      </c>
      <c r="G8">
        <v>250</v>
      </c>
      <c r="H8">
        <v>100</v>
      </c>
      <c r="I8">
        <v>250</v>
      </c>
    </row>
    <row r="9" spans="1:9">
      <c r="A9" s="1" t="s">
        <v>11</v>
      </c>
      <c r="B9">
        <v>0</v>
      </c>
      <c r="C9">
        <v>8</v>
      </c>
      <c r="D9" s="2">
        <v>43704</v>
      </c>
      <c r="E9">
        <v>250</v>
      </c>
      <c r="F9">
        <v>250</v>
      </c>
      <c r="G9">
        <v>250</v>
      </c>
      <c r="H9">
        <v>100</v>
      </c>
      <c r="I9">
        <v>250</v>
      </c>
    </row>
    <row r="10" spans="1:9">
      <c r="A10" s="1" t="s">
        <v>12</v>
      </c>
      <c r="B10">
        <v>0</v>
      </c>
      <c r="C10">
        <v>9</v>
      </c>
      <c r="D10" s="2">
        <v>43704</v>
      </c>
      <c r="E10">
        <v>250</v>
      </c>
      <c r="F10">
        <v>250</v>
      </c>
      <c r="G10">
        <v>250</v>
      </c>
      <c r="H10">
        <v>100</v>
      </c>
      <c r="I10">
        <v>250</v>
      </c>
    </row>
    <row r="11" spans="1:9">
      <c r="A11" s="1" t="s">
        <v>13</v>
      </c>
      <c r="B11">
        <v>0</v>
      </c>
      <c r="C11">
        <v>10</v>
      </c>
      <c r="D11" s="2">
        <v>43704</v>
      </c>
      <c r="E11">
        <v>250</v>
      </c>
      <c r="F11">
        <v>250</v>
      </c>
      <c r="G11">
        <v>250</v>
      </c>
      <c r="H11">
        <v>100</v>
      </c>
      <c r="I11">
        <v>250</v>
      </c>
    </row>
    <row r="12" spans="1:9">
      <c r="A12" s="1" t="s">
        <v>14</v>
      </c>
      <c r="B12">
        <v>0</v>
      </c>
      <c r="C12">
        <v>11</v>
      </c>
      <c r="D12" s="2">
        <v>43704</v>
      </c>
      <c r="E12">
        <v>250</v>
      </c>
      <c r="F12">
        <v>250</v>
      </c>
      <c r="G12">
        <v>250</v>
      </c>
      <c r="H12">
        <v>100</v>
      </c>
      <c r="I12">
        <v>250</v>
      </c>
    </row>
    <row r="13" spans="1:9">
      <c r="A13" s="1" t="s">
        <v>15</v>
      </c>
      <c r="B13">
        <v>0</v>
      </c>
      <c r="C13">
        <v>12</v>
      </c>
      <c r="D13" s="2">
        <v>43704</v>
      </c>
      <c r="E13">
        <v>250</v>
      </c>
      <c r="F13">
        <v>250</v>
      </c>
      <c r="G13">
        <v>250</v>
      </c>
      <c r="H13">
        <v>100</v>
      </c>
      <c r="I13">
        <v>250</v>
      </c>
    </row>
    <row r="14" spans="1:9">
      <c r="A14" s="1" t="s">
        <v>16</v>
      </c>
      <c r="B14">
        <v>1</v>
      </c>
      <c r="C14">
        <v>1</v>
      </c>
      <c r="D14" s="3">
        <v>43706</v>
      </c>
      <c r="E14">
        <v>250</v>
      </c>
    </row>
    <row r="15" spans="1:9">
      <c r="A15" s="1" t="s">
        <v>17</v>
      </c>
      <c r="B15">
        <v>1</v>
      </c>
      <c r="C15">
        <v>2</v>
      </c>
      <c r="D15" s="3">
        <v>43706</v>
      </c>
      <c r="E15">
        <v>250</v>
      </c>
    </row>
    <row r="16" spans="1:9">
      <c r="A16" s="1" t="s">
        <v>18</v>
      </c>
      <c r="B16">
        <v>1</v>
      </c>
      <c r="C16">
        <v>3</v>
      </c>
      <c r="D16" s="3">
        <v>43706</v>
      </c>
      <c r="E16">
        <v>250</v>
      </c>
    </row>
    <row r="17" spans="1:9">
      <c r="A17" s="1" t="s">
        <v>19</v>
      </c>
      <c r="B17">
        <v>1</v>
      </c>
      <c r="C17">
        <v>4</v>
      </c>
      <c r="D17" s="3">
        <v>43706</v>
      </c>
      <c r="E17">
        <v>250</v>
      </c>
    </row>
    <row r="18" spans="1:9">
      <c r="A18" s="1" t="s">
        <v>20</v>
      </c>
      <c r="B18">
        <v>1</v>
      </c>
      <c r="C18">
        <v>5</v>
      </c>
      <c r="D18" s="3">
        <v>43706</v>
      </c>
      <c r="E18">
        <v>250</v>
      </c>
    </row>
    <row r="19" spans="1:9">
      <c r="A19" s="1" t="s">
        <v>21</v>
      </c>
      <c r="B19">
        <v>1</v>
      </c>
      <c r="C19">
        <v>6</v>
      </c>
      <c r="D19" s="3">
        <v>43706</v>
      </c>
      <c r="E19">
        <v>250</v>
      </c>
    </row>
    <row r="20" spans="1:9">
      <c r="A20" s="1" t="s">
        <v>22</v>
      </c>
      <c r="B20">
        <v>1</v>
      </c>
      <c r="C20">
        <v>7</v>
      </c>
      <c r="D20" s="3">
        <v>43706</v>
      </c>
      <c r="E20">
        <v>250</v>
      </c>
    </row>
    <row r="21" spans="1:9">
      <c r="A21" s="1" t="s">
        <v>23</v>
      </c>
      <c r="B21">
        <v>1</v>
      </c>
      <c r="C21">
        <v>8</v>
      </c>
      <c r="D21" s="3">
        <v>43706</v>
      </c>
      <c r="E21">
        <v>250</v>
      </c>
    </row>
    <row r="22" spans="1:9">
      <c r="A22" s="1" t="s">
        <v>24</v>
      </c>
      <c r="B22">
        <v>1</v>
      </c>
      <c r="C22">
        <v>9</v>
      </c>
      <c r="D22" s="3">
        <v>43706</v>
      </c>
      <c r="E22">
        <v>250</v>
      </c>
    </row>
    <row r="23" spans="1:9">
      <c r="A23" s="1" t="s">
        <v>25</v>
      </c>
      <c r="B23">
        <v>1</v>
      </c>
      <c r="C23">
        <v>10</v>
      </c>
      <c r="D23" s="3">
        <v>43706</v>
      </c>
      <c r="E23">
        <v>250</v>
      </c>
    </row>
    <row r="24" spans="1:9">
      <c r="A24" s="1" t="s">
        <v>26</v>
      </c>
      <c r="B24">
        <v>1</v>
      </c>
      <c r="C24">
        <v>11</v>
      </c>
      <c r="D24" s="3">
        <v>43706</v>
      </c>
      <c r="E24">
        <v>250</v>
      </c>
    </row>
    <row r="25" spans="1:9">
      <c r="A25" s="1" t="s">
        <v>27</v>
      </c>
      <c r="B25">
        <v>1</v>
      </c>
      <c r="C25">
        <v>12</v>
      </c>
      <c r="D25" s="3">
        <v>43706</v>
      </c>
      <c r="E25">
        <v>250</v>
      </c>
    </row>
    <row r="26" spans="1:9">
      <c r="A26" s="1" t="s">
        <v>28</v>
      </c>
      <c r="B26">
        <v>2</v>
      </c>
      <c r="C26">
        <v>1</v>
      </c>
      <c r="D26" s="3">
        <v>43708</v>
      </c>
      <c r="E26">
        <v>250</v>
      </c>
      <c r="F26">
        <v>250</v>
      </c>
      <c r="G26">
        <v>250</v>
      </c>
      <c r="H26">
        <v>100</v>
      </c>
      <c r="I26">
        <v>250</v>
      </c>
    </row>
    <row r="27" spans="1:9">
      <c r="A27" s="1" t="s">
        <v>29</v>
      </c>
      <c r="B27">
        <v>2</v>
      </c>
      <c r="C27">
        <v>2</v>
      </c>
      <c r="D27" s="3">
        <v>43708</v>
      </c>
      <c r="E27">
        <v>200</v>
      </c>
      <c r="F27">
        <v>150</v>
      </c>
      <c r="G27">
        <v>150</v>
      </c>
      <c r="H27">
        <v>100</v>
      </c>
      <c r="I27">
        <v>200</v>
      </c>
    </row>
    <row r="28" spans="1:9">
      <c r="A28" s="1" t="s">
        <v>30</v>
      </c>
      <c r="B28">
        <v>2</v>
      </c>
      <c r="C28">
        <v>3</v>
      </c>
      <c r="D28" s="3">
        <v>43708</v>
      </c>
      <c r="E28">
        <v>150</v>
      </c>
      <c r="F28">
        <v>100</v>
      </c>
      <c r="G28">
        <v>100</v>
      </c>
      <c r="H28">
        <v>100</v>
      </c>
      <c r="I28">
        <v>150</v>
      </c>
    </row>
    <row r="29" spans="1:9">
      <c r="A29" s="1" t="s">
        <v>31</v>
      </c>
      <c r="B29">
        <v>2</v>
      </c>
      <c r="C29">
        <v>4</v>
      </c>
      <c r="D29" s="3">
        <v>43708</v>
      </c>
      <c r="E29">
        <v>150</v>
      </c>
      <c r="F29">
        <v>100</v>
      </c>
      <c r="G29">
        <v>100</v>
      </c>
      <c r="H29">
        <v>100</v>
      </c>
      <c r="I29">
        <v>150</v>
      </c>
    </row>
    <row r="30" spans="1:9">
      <c r="A30" s="1" t="s">
        <v>32</v>
      </c>
      <c r="B30">
        <v>2</v>
      </c>
      <c r="C30">
        <v>5</v>
      </c>
      <c r="D30" s="3">
        <v>43708</v>
      </c>
      <c r="E30">
        <v>150</v>
      </c>
      <c r="F30">
        <v>100</v>
      </c>
      <c r="G30">
        <v>100</v>
      </c>
      <c r="H30">
        <v>100</v>
      </c>
      <c r="I30">
        <v>150</v>
      </c>
    </row>
    <row r="31" spans="1:9">
      <c r="A31" s="1" t="s">
        <v>33</v>
      </c>
      <c r="B31">
        <v>2</v>
      </c>
      <c r="C31">
        <v>6</v>
      </c>
      <c r="D31" s="3">
        <v>43708</v>
      </c>
      <c r="E31">
        <v>150</v>
      </c>
      <c r="F31">
        <v>100</v>
      </c>
      <c r="G31">
        <v>100</v>
      </c>
      <c r="H31">
        <v>100</v>
      </c>
      <c r="I31">
        <v>150</v>
      </c>
    </row>
    <row r="32" spans="1:9">
      <c r="A32" s="1" t="s">
        <v>34</v>
      </c>
      <c r="B32">
        <v>2</v>
      </c>
      <c r="C32">
        <v>7</v>
      </c>
      <c r="D32" s="3">
        <v>43708</v>
      </c>
      <c r="E32">
        <v>150</v>
      </c>
      <c r="F32">
        <v>100</v>
      </c>
      <c r="G32">
        <v>100</v>
      </c>
      <c r="H32">
        <v>100</v>
      </c>
      <c r="I32">
        <v>150</v>
      </c>
    </row>
    <row r="33" spans="1:9">
      <c r="A33" s="1" t="s">
        <v>35</v>
      </c>
      <c r="B33">
        <v>2</v>
      </c>
      <c r="C33">
        <v>8</v>
      </c>
      <c r="D33" s="3">
        <v>43708</v>
      </c>
      <c r="E33">
        <v>150</v>
      </c>
      <c r="F33">
        <v>100</v>
      </c>
      <c r="G33">
        <v>100</v>
      </c>
      <c r="H33">
        <v>100</v>
      </c>
      <c r="I33">
        <v>150</v>
      </c>
    </row>
    <row r="34" spans="1:9">
      <c r="A34" s="1" t="s">
        <v>36</v>
      </c>
      <c r="B34">
        <v>2</v>
      </c>
      <c r="C34">
        <v>9</v>
      </c>
      <c r="D34" s="3">
        <v>43708</v>
      </c>
      <c r="E34">
        <v>150</v>
      </c>
      <c r="F34">
        <v>100</v>
      </c>
      <c r="G34">
        <v>100</v>
      </c>
      <c r="H34">
        <v>100</v>
      </c>
      <c r="I34">
        <v>150</v>
      </c>
    </row>
    <row r="35" spans="1:9">
      <c r="A35" s="1" t="s">
        <v>37</v>
      </c>
      <c r="B35">
        <v>2</v>
      </c>
      <c r="C35">
        <v>10</v>
      </c>
      <c r="D35" s="3">
        <v>43708</v>
      </c>
      <c r="E35">
        <v>150</v>
      </c>
      <c r="F35">
        <v>100</v>
      </c>
      <c r="G35">
        <v>100</v>
      </c>
      <c r="H35">
        <v>100</v>
      </c>
      <c r="I35">
        <v>150</v>
      </c>
    </row>
    <row r="36" spans="1:9">
      <c r="A36" s="1" t="s">
        <v>38</v>
      </c>
      <c r="B36">
        <v>2</v>
      </c>
      <c r="C36">
        <v>11</v>
      </c>
      <c r="D36" s="3">
        <v>43708</v>
      </c>
      <c r="E36">
        <v>150</v>
      </c>
      <c r="F36">
        <v>100</v>
      </c>
      <c r="G36">
        <v>100</v>
      </c>
      <c r="H36">
        <v>100</v>
      </c>
      <c r="I36">
        <v>150</v>
      </c>
    </row>
    <row r="37" spans="1:9">
      <c r="A37" s="1" t="s">
        <v>39</v>
      </c>
      <c r="B37">
        <v>2</v>
      </c>
      <c r="C37">
        <v>12</v>
      </c>
      <c r="D37" s="3">
        <v>43708</v>
      </c>
      <c r="E37">
        <v>150</v>
      </c>
      <c r="F37">
        <v>100</v>
      </c>
      <c r="G37">
        <v>100</v>
      </c>
      <c r="H37">
        <v>100</v>
      </c>
      <c r="I37">
        <v>150</v>
      </c>
    </row>
    <row r="38" spans="1:9">
      <c r="A38" s="1" t="s">
        <v>40</v>
      </c>
      <c r="B38">
        <v>3</v>
      </c>
      <c r="C38">
        <v>1</v>
      </c>
      <c r="D38" s="2">
        <v>43710</v>
      </c>
      <c r="E38">
        <v>150</v>
      </c>
    </row>
    <row r="39" spans="1:9">
      <c r="A39" s="1" t="s">
        <v>41</v>
      </c>
      <c r="B39">
        <v>3</v>
      </c>
      <c r="C39">
        <v>2</v>
      </c>
      <c r="D39" s="2">
        <v>43710</v>
      </c>
      <c r="E39">
        <v>150</v>
      </c>
    </row>
    <row r="40" spans="1:9">
      <c r="A40" s="1" t="s">
        <v>42</v>
      </c>
      <c r="B40">
        <v>3</v>
      </c>
      <c r="C40">
        <v>3</v>
      </c>
      <c r="D40" s="2">
        <v>43710</v>
      </c>
      <c r="E40">
        <v>150</v>
      </c>
    </row>
    <row r="41" spans="1:9">
      <c r="A41" s="1" t="s">
        <v>43</v>
      </c>
      <c r="B41">
        <v>3</v>
      </c>
      <c r="C41">
        <v>4</v>
      </c>
      <c r="D41" s="2">
        <v>43710</v>
      </c>
      <c r="E41">
        <v>150</v>
      </c>
    </row>
    <row r="42" spans="1:9">
      <c r="A42" s="1" t="s">
        <v>44</v>
      </c>
      <c r="B42">
        <v>3</v>
      </c>
      <c r="C42">
        <v>5</v>
      </c>
      <c r="D42" s="2">
        <v>43710</v>
      </c>
      <c r="E42">
        <v>150</v>
      </c>
    </row>
    <row r="43" spans="1:9">
      <c r="A43" s="1" t="s">
        <v>45</v>
      </c>
      <c r="B43">
        <v>3</v>
      </c>
      <c r="C43">
        <v>6</v>
      </c>
      <c r="D43" s="2">
        <v>43710</v>
      </c>
      <c r="E43">
        <v>150</v>
      </c>
    </row>
    <row r="44" spans="1:9">
      <c r="A44" s="1" t="s">
        <v>46</v>
      </c>
      <c r="B44">
        <v>3</v>
      </c>
      <c r="C44">
        <v>7</v>
      </c>
      <c r="D44" s="2">
        <v>43710</v>
      </c>
      <c r="E44">
        <v>150</v>
      </c>
    </row>
    <row r="45" spans="1:9">
      <c r="A45" s="1" t="s">
        <v>47</v>
      </c>
      <c r="B45">
        <v>3</v>
      </c>
      <c r="C45">
        <v>8</v>
      </c>
      <c r="D45" s="2">
        <v>43710</v>
      </c>
      <c r="E45">
        <v>150</v>
      </c>
    </row>
    <row r="46" spans="1:9">
      <c r="A46" s="1" t="s">
        <v>48</v>
      </c>
      <c r="B46">
        <v>3</v>
      </c>
      <c r="C46">
        <v>9</v>
      </c>
      <c r="D46" s="2">
        <v>43710</v>
      </c>
      <c r="E46">
        <v>150</v>
      </c>
    </row>
    <row r="47" spans="1:9">
      <c r="A47" s="1" t="s">
        <v>49</v>
      </c>
      <c r="B47">
        <v>3</v>
      </c>
      <c r="C47">
        <v>10</v>
      </c>
      <c r="D47" s="2">
        <v>43710</v>
      </c>
      <c r="E47">
        <v>150</v>
      </c>
    </row>
    <row r="48" spans="1:9">
      <c r="A48" s="1" t="s">
        <v>50</v>
      </c>
      <c r="B48">
        <v>3</v>
      </c>
      <c r="C48">
        <v>11</v>
      </c>
      <c r="D48" s="2">
        <v>43710</v>
      </c>
      <c r="E48">
        <v>150</v>
      </c>
    </row>
    <row r="49" spans="1:9">
      <c r="A49" s="1" t="s">
        <v>51</v>
      </c>
      <c r="B49">
        <v>3</v>
      </c>
      <c r="C49">
        <v>12</v>
      </c>
      <c r="D49" s="2">
        <v>43710</v>
      </c>
      <c r="E49">
        <v>150</v>
      </c>
    </row>
    <row r="50" spans="1:9">
      <c r="A50" s="1" t="s">
        <v>52</v>
      </c>
      <c r="B50">
        <v>4</v>
      </c>
      <c r="C50">
        <v>1</v>
      </c>
      <c r="D50" s="2">
        <v>43712</v>
      </c>
      <c r="E50">
        <v>150</v>
      </c>
      <c r="F50">
        <v>100</v>
      </c>
      <c r="G50">
        <v>100</v>
      </c>
      <c r="H50">
        <v>100</v>
      </c>
      <c r="I50">
        <v>150</v>
      </c>
    </row>
    <row r="51" spans="1:9">
      <c r="A51" s="1" t="s">
        <v>53</v>
      </c>
      <c r="B51">
        <v>4</v>
      </c>
      <c r="C51">
        <v>2</v>
      </c>
      <c r="D51" s="2">
        <v>43712</v>
      </c>
      <c r="E51">
        <v>150</v>
      </c>
      <c r="F51">
        <v>100</v>
      </c>
      <c r="G51">
        <v>100</v>
      </c>
      <c r="H51">
        <v>100</v>
      </c>
      <c r="I51">
        <v>150</v>
      </c>
    </row>
    <row r="52" spans="1:9">
      <c r="A52" s="1" t="s">
        <v>54</v>
      </c>
      <c r="B52">
        <v>4</v>
      </c>
      <c r="C52">
        <v>3</v>
      </c>
      <c r="D52" s="2">
        <v>43712</v>
      </c>
      <c r="E52">
        <v>150</v>
      </c>
      <c r="F52">
        <v>100</v>
      </c>
      <c r="G52">
        <v>100</v>
      </c>
      <c r="H52">
        <v>100</v>
      </c>
      <c r="I52">
        <v>150</v>
      </c>
    </row>
    <row r="53" spans="1:9">
      <c r="A53" s="1" t="s">
        <v>55</v>
      </c>
      <c r="B53">
        <v>4</v>
      </c>
      <c r="C53">
        <v>4</v>
      </c>
      <c r="D53" s="2">
        <v>43712</v>
      </c>
      <c r="E53">
        <v>150</v>
      </c>
      <c r="F53">
        <v>100</v>
      </c>
      <c r="G53">
        <v>100</v>
      </c>
      <c r="H53">
        <v>100</v>
      </c>
      <c r="I53">
        <v>150</v>
      </c>
    </row>
    <row r="54" spans="1:9">
      <c r="A54" s="1" t="s">
        <v>56</v>
      </c>
      <c r="B54">
        <v>4</v>
      </c>
      <c r="C54">
        <v>5</v>
      </c>
      <c r="D54" s="2">
        <v>43712</v>
      </c>
      <c r="E54">
        <v>150</v>
      </c>
      <c r="F54">
        <v>100</v>
      </c>
      <c r="G54">
        <v>100</v>
      </c>
      <c r="H54">
        <v>100</v>
      </c>
      <c r="I54">
        <v>150</v>
      </c>
    </row>
    <row r="55" spans="1:9">
      <c r="A55" s="1" t="s">
        <v>57</v>
      </c>
      <c r="B55">
        <v>4</v>
      </c>
      <c r="C55">
        <v>6</v>
      </c>
      <c r="D55" s="2">
        <v>43712</v>
      </c>
      <c r="E55">
        <v>150</v>
      </c>
      <c r="F55">
        <v>100</v>
      </c>
      <c r="G55">
        <v>100</v>
      </c>
      <c r="H55">
        <v>100</v>
      </c>
      <c r="I55">
        <v>150</v>
      </c>
    </row>
    <row r="56" spans="1:9">
      <c r="A56" s="1" t="s">
        <v>58</v>
      </c>
      <c r="B56">
        <v>4</v>
      </c>
      <c r="C56">
        <v>7</v>
      </c>
      <c r="D56" s="2">
        <v>43712</v>
      </c>
      <c r="E56">
        <v>150</v>
      </c>
      <c r="F56">
        <v>100</v>
      </c>
      <c r="G56">
        <v>100</v>
      </c>
      <c r="H56">
        <v>100</v>
      </c>
      <c r="I56">
        <v>150</v>
      </c>
    </row>
    <row r="57" spans="1:9">
      <c r="A57" s="1" t="s">
        <v>59</v>
      </c>
      <c r="B57">
        <v>4</v>
      </c>
      <c r="C57">
        <v>8</v>
      </c>
      <c r="D57" s="2">
        <v>43712</v>
      </c>
      <c r="E57">
        <v>150</v>
      </c>
      <c r="F57">
        <v>100</v>
      </c>
      <c r="G57">
        <v>100</v>
      </c>
      <c r="H57">
        <v>100</v>
      </c>
      <c r="I57">
        <v>150</v>
      </c>
    </row>
    <row r="58" spans="1:9">
      <c r="A58" s="1" t="s">
        <v>60</v>
      </c>
      <c r="B58">
        <v>4</v>
      </c>
      <c r="C58">
        <v>9</v>
      </c>
      <c r="D58" s="2">
        <v>43712</v>
      </c>
      <c r="E58">
        <v>150</v>
      </c>
      <c r="F58">
        <v>100</v>
      </c>
      <c r="G58">
        <v>100</v>
      </c>
      <c r="H58">
        <v>100</v>
      </c>
      <c r="I58">
        <v>150</v>
      </c>
    </row>
    <row r="59" spans="1:9">
      <c r="A59" s="1" t="s">
        <v>61</v>
      </c>
      <c r="B59">
        <v>4</v>
      </c>
      <c r="C59">
        <v>10</v>
      </c>
      <c r="D59" s="2">
        <v>43712</v>
      </c>
      <c r="E59">
        <v>150</v>
      </c>
      <c r="F59">
        <v>100</v>
      </c>
      <c r="G59">
        <v>100</v>
      </c>
      <c r="H59">
        <v>100</v>
      </c>
      <c r="I59">
        <v>150</v>
      </c>
    </row>
    <row r="60" spans="1:9">
      <c r="A60" s="1" t="s">
        <v>62</v>
      </c>
      <c r="B60">
        <v>4</v>
      </c>
      <c r="C60">
        <v>11</v>
      </c>
      <c r="D60" s="2">
        <v>43712</v>
      </c>
      <c r="E60">
        <v>150</v>
      </c>
      <c r="F60">
        <v>100</v>
      </c>
      <c r="G60">
        <v>100</v>
      </c>
      <c r="H60">
        <v>100</v>
      </c>
      <c r="I60">
        <v>150</v>
      </c>
    </row>
    <row r="61" spans="1:9">
      <c r="A61" s="1" t="s">
        <v>63</v>
      </c>
      <c r="B61">
        <v>4</v>
      </c>
      <c r="C61">
        <v>12</v>
      </c>
      <c r="D61" s="2">
        <v>43712</v>
      </c>
      <c r="E61">
        <v>150</v>
      </c>
      <c r="F61">
        <v>100</v>
      </c>
      <c r="G61">
        <v>100</v>
      </c>
      <c r="H61">
        <v>100</v>
      </c>
      <c r="I61">
        <v>150</v>
      </c>
    </row>
    <row r="62" spans="1:9">
      <c r="A62" s="1" t="s">
        <v>64</v>
      </c>
      <c r="B62">
        <v>5</v>
      </c>
      <c r="C62">
        <v>1</v>
      </c>
      <c r="D62" s="2">
        <v>43714</v>
      </c>
      <c r="E62">
        <v>150</v>
      </c>
    </row>
    <row r="63" spans="1:9">
      <c r="A63" s="1" t="s">
        <v>65</v>
      </c>
      <c r="B63">
        <v>5</v>
      </c>
      <c r="C63">
        <v>2</v>
      </c>
      <c r="D63" s="2">
        <v>43714</v>
      </c>
      <c r="E63">
        <v>150</v>
      </c>
    </row>
    <row r="64" spans="1:9">
      <c r="A64" s="1" t="s">
        <v>66</v>
      </c>
      <c r="B64">
        <v>5</v>
      </c>
      <c r="C64">
        <v>3</v>
      </c>
      <c r="D64" s="2">
        <v>43714</v>
      </c>
      <c r="E64">
        <v>150</v>
      </c>
    </row>
    <row r="65" spans="1:9">
      <c r="A65" s="1" t="s">
        <v>67</v>
      </c>
      <c r="B65">
        <v>5</v>
      </c>
      <c r="C65">
        <v>4</v>
      </c>
      <c r="D65" s="2">
        <v>43714</v>
      </c>
      <c r="E65">
        <v>150</v>
      </c>
    </row>
    <row r="66" spans="1:9">
      <c r="A66" s="1" t="s">
        <v>68</v>
      </c>
      <c r="B66">
        <v>5</v>
      </c>
      <c r="C66">
        <v>5</v>
      </c>
      <c r="D66" s="2">
        <v>43714</v>
      </c>
      <c r="E66">
        <v>150</v>
      </c>
    </row>
    <row r="67" spans="1:9">
      <c r="A67" s="1" t="s">
        <v>69</v>
      </c>
      <c r="B67">
        <v>5</v>
      </c>
      <c r="C67">
        <v>6</v>
      </c>
      <c r="D67" s="2">
        <v>43714</v>
      </c>
      <c r="E67">
        <v>150</v>
      </c>
    </row>
    <row r="68" spans="1:9">
      <c r="A68" s="1" t="s">
        <v>70</v>
      </c>
      <c r="B68">
        <v>5</v>
      </c>
      <c r="C68">
        <v>7</v>
      </c>
      <c r="D68" s="2">
        <v>43714</v>
      </c>
      <c r="E68">
        <v>150</v>
      </c>
    </row>
    <row r="69" spans="1:9">
      <c r="A69" s="1" t="s">
        <v>71</v>
      </c>
      <c r="B69">
        <v>5</v>
      </c>
      <c r="C69">
        <v>8</v>
      </c>
      <c r="D69" s="2">
        <v>43714</v>
      </c>
      <c r="E69">
        <v>150</v>
      </c>
    </row>
    <row r="70" spans="1:9">
      <c r="A70" s="1" t="s">
        <v>72</v>
      </c>
      <c r="B70">
        <v>5</v>
      </c>
      <c r="C70">
        <v>9</v>
      </c>
      <c r="D70" s="2">
        <v>43714</v>
      </c>
      <c r="E70">
        <v>150</v>
      </c>
    </row>
    <row r="71" spans="1:9">
      <c r="A71" s="1" t="s">
        <v>73</v>
      </c>
      <c r="B71">
        <v>5</v>
      </c>
      <c r="C71">
        <v>10</v>
      </c>
      <c r="D71" s="2">
        <v>43714</v>
      </c>
      <c r="E71">
        <v>150</v>
      </c>
    </row>
    <row r="72" spans="1:9">
      <c r="A72" s="1" t="s">
        <v>74</v>
      </c>
      <c r="B72">
        <v>5</v>
      </c>
      <c r="C72">
        <v>11</v>
      </c>
      <c r="D72" s="2">
        <v>43714</v>
      </c>
      <c r="E72">
        <v>150</v>
      </c>
    </row>
    <row r="73" spans="1:9">
      <c r="A73" s="1" t="s">
        <v>75</v>
      </c>
      <c r="B73">
        <v>5</v>
      </c>
      <c r="C73">
        <v>12</v>
      </c>
      <c r="D73" s="2">
        <v>43714</v>
      </c>
      <c r="E73">
        <v>150</v>
      </c>
    </row>
    <row r="74" spans="1:9">
      <c r="A74" s="1" t="s">
        <v>76</v>
      </c>
      <c r="B74">
        <v>6</v>
      </c>
      <c r="C74">
        <v>1</v>
      </c>
      <c r="D74" s="2">
        <v>43716</v>
      </c>
      <c r="E74">
        <v>150</v>
      </c>
      <c r="F74">
        <v>100</v>
      </c>
      <c r="G74">
        <v>100</v>
      </c>
      <c r="H74">
        <v>100</v>
      </c>
      <c r="I74">
        <v>150</v>
      </c>
    </row>
    <row r="75" spans="1:9">
      <c r="A75" s="1" t="s">
        <v>77</v>
      </c>
      <c r="B75">
        <v>6</v>
      </c>
      <c r="C75">
        <v>2</v>
      </c>
      <c r="D75" s="2">
        <v>43716</v>
      </c>
      <c r="E75">
        <v>150</v>
      </c>
      <c r="F75">
        <v>100</v>
      </c>
      <c r="G75">
        <v>100</v>
      </c>
      <c r="H75">
        <v>100</v>
      </c>
      <c r="I75">
        <v>150</v>
      </c>
    </row>
    <row r="76" spans="1:9">
      <c r="A76" s="1" t="s">
        <v>78</v>
      </c>
      <c r="B76">
        <v>6</v>
      </c>
      <c r="C76">
        <v>3</v>
      </c>
      <c r="D76" s="2">
        <v>43716</v>
      </c>
      <c r="E76">
        <v>150</v>
      </c>
      <c r="F76">
        <v>100</v>
      </c>
      <c r="G76">
        <v>100</v>
      </c>
      <c r="H76">
        <v>100</v>
      </c>
      <c r="I76">
        <v>150</v>
      </c>
    </row>
    <row r="77" spans="1:9">
      <c r="A77" s="1" t="s">
        <v>79</v>
      </c>
      <c r="B77">
        <v>6</v>
      </c>
      <c r="C77">
        <v>4</v>
      </c>
      <c r="D77" s="2">
        <v>43716</v>
      </c>
      <c r="E77">
        <v>150</v>
      </c>
      <c r="F77">
        <v>100</v>
      </c>
      <c r="G77">
        <v>100</v>
      </c>
      <c r="H77">
        <v>100</v>
      </c>
      <c r="I77">
        <v>150</v>
      </c>
    </row>
    <row r="78" spans="1:9">
      <c r="A78" s="1" t="s">
        <v>80</v>
      </c>
      <c r="B78">
        <v>6</v>
      </c>
      <c r="C78">
        <v>5</v>
      </c>
      <c r="D78" s="2">
        <v>43716</v>
      </c>
      <c r="E78">
        <v>150</v>
      </c>
      <c r="F78">
        <v>100</v>
      </c>
      <c r="G78">
        <v>100</v>
      </c>
      <c r="H78">
        <v>100</v>
      </c>
      <c r="I78">
        <v>150</v>
      </c>
    </row>
    <row r="79" spans="1:9">
      <c r="A79" s="1" t="s">
        <v>81</v>
      </c>
      <c r="B79">
        <v>6</v>
      </c>
      <c r="C79">
        <v>6</v>
      </c>
      <c r="D79" s="2">
        <v>43716</v>
      </c>
      <c r="E79">
        <v>150</v>
      </c>
      <c r="F79">
        <v>100</v>
      </c>
      <c r="G79">
        <v>100</v>
      </c>
      <c r="H79">
        <v>100</v>
      </c>
      <c r="I79">
        <v>150</v>
      </c>
    </row>
    <row r="80" spans="1:9">
      <c r="A80" s="1" t="s">
        <v>82</v>
      </c>
      <c r="B80">
        <v>6</v>
      </c>
      <c r="C80">
        <v>7</v>
      </c>
      <c r="D80" s="2">
        <v>43716</v>
      </c>
      <c r="E80">
        <v>150</v>
      </c>
      <c r="F80">
        <v>100</v>
      </c>
      <c r="G80">
        <v>100</v>
      </c>
      <c r="H80">
        <v>100</v>
      </c>
      <c r="I80">
        <v>150</v>
      </c>
    </row>
    <row r="81" spans="1:9">
      <c r="A81" s="1" t="s">
        <v>83</v>
      </c>
      <c r="B81">
        <v>6</v>
      </c>
      <c r="C81">
        <v>8</v>
      </c>
      <c r="D81" s="2">
        <v>43716</v>
      </c>
      <c r="E81">
        <v>150</v>
      </c>
      <c r="F81">
        <v>100</v>
      </c>
      <c r="G81">
        <v>100</v>
      </c>
      <c r="H81">
        <v>100</v>
      </c>
      <c r="I81">
        <v>150</v>
      </c>
    </row>
    <row r="82" spans="1:9">
      <c r="A82" s="1" t="s">
        <v>84</v>
      </c>
      <c r="B82">
        <v>6</v>
      </c>
      <c r="C82">
        <v>9</v>
      </c>
      <c r="D82" s="2">
        <v>43716</v>
      </c>
      <c r="E82">
        <v>150</v>
      </c>
      <c r="F82">
        <v>100</v>
      </c>
      <c r="G82">
        <v>100</v>
      </c>
      <c r="H82">
        <v>100</v>
      </c>
      <c r="I82">
        <v>150</v>
      </c>
    </row>
    <row r="83" spans="1:9">
      <c r="A83" s="1" t="s">
        <v>85</v>
      </c>
      <c r="B83">
        <v>6</v>
      </c>
      <c r="C83">
        <v>10</v>
      </c>
      <c r="D83" s="2">
        <v>43716</v>
      </c>
      <c r="E83">
        <v>150</v>
      </c>
      <c r="F83">
        <v>100</v>
      </c>
      <c r="G83">
        <v>100</v>
      </c>
      <c r="H83">
        <v>100</v>
      </c>
      <c r="I83">
        <v>150</v>
      </c>
    </row>
    <row r="84" spans="1:9">
      <c r="A84" s="1" t="s">
        <v>86</v>
      </c>
      <c r="B84">
        <v>6</v>
      </c>
      <c r="C84">
        <v>11</v>
      </c>
      <c r="D84" s="2">
        <v>43716</v>
      </c>
      <c r="E84">
        <v>150</v>
      </c>
      <c r="F84">
        <v>100</v>
      </c>
      <c r="G84">
        <v>100</v>
      </c>
      <c r="H84">
        <v>100</v>
      </c>
      <c r="I84">
        <v>150</v>
      </c>
    </row>
    <row r="85" spans="1:9">
      <c r="A85" s="1" t="s">
        <v>87</v>
      </c>
      <c r="B85">
        <v>6</v>
      </c>
      <c r="C85">
        <v>12</v>
      </c>
      <c r="D85" s="2">
        <v>43716</v>
      </c>
      <c r="E85">
        <v>150</v>
      </c>
      <c r="F85">
        <v>100</v>
      </c>
      <c r="G85">
        <v>100</v>
      </c>
      <c r="H85">
        <v>100</v>
      </c>
      <c r="I85">
        <v>150</v>
      </c>
    </row>
    <row r="86" spans="1:9">
      <c r="A86" s="1" t="s">
        <v>88</v>
      </c>
      <c r="B86">
        <v>7</v>
      </c>
      <c r="C86">
        <v>1</v>
      </c>
      <c r="D86" s="2">
        <v>43718</v>
      </c>
      <c r="E86">
        <v>150</v>
      </c>
    </row>
    <row r="87" spans="1:9">
      <c r="A87" s="1" t="s">
        <v>89</v>
      </c>
      <c r="B87">
        <v>7</v>
      </c>
      <c r="C87">
        <v>2</v>
      </c>
      <c r="D87" s="2">
        <v>43718</v>
      </c>
      <c r="E87">
        <v>150</v>
      </c>
    </row>
    <row r="88" spans="1:9">
      <c r="A88" s="1" t="s">
        <v>90</v>
      </c>
      <c r="B88">
        <v>7</v>
      </c>
      <c r="C88">
        <v>3</v>
      </c>
      <c r="D88" s="2">
        <v>43718</v>
      </c>
      <c r="E88">
        <v>150</v>
      </c>
    </row>
    <row r="89" spans="1:9">
      <c r="A89" s="1" t="s">
        <v>91</v>
      </c>
      <c r="B89">
        <v>7</v>
      </c>
      <c r="C89">
        <v>4</v>
      </c>
      <c r="D89" s="2">
        <v>43718</v>
      </c>
      <c r="E89">
        <v>150</v>
      </c>
    </row>
    <row r="90" spans="1:9">
      <c r="A90" s="1" t="s">
        <v>92</v>
      </c>
      <c r="B90">
        <v>7</v>
      </c>
      <c r="C90">
        <v>5</v>
      </c>
      <c r="D90" s="2">
        <v>43718</v>
      </c>
      <c r="E90">
        <v>150</v>
      </c>
    </row>
    <row r="91" spans="1:9">
      <c r="A91" s="1" t="s">
        <v>93</v>
      </c>
      <c r="B91">
        <v>7</v>
      </c>
      <c r="C91">
        <v>6</v>
      </c>
      <c r="D91" s="2">
        <v>43718</v>
      </c>
      <c r="E91">
        <v>150</v>
      </c>
    </row>
    <row r="92" spans="1:9">
      <c r="A92" s="1" t="s">
        <v>94</v>
      </c>
      <c r="B92">
        <v>7</v>
      </c>
      <c r="C92">
        <v>7</v>
      </c>
      <c r="D92" s="2">
        <v>43718</v>
      </c>
      <c r="E92">
        <v>150</v>
      </c>
    </row>
    <row r="93" spans="1:9">
      <c r="A93" s="1" t="s">
        <v>95</v>
      </c>
      <c r="B93">
        <v>7</v>
      </c>
      <c r="C93">
        <v>8</v>
      </c>
      <c r="D93" s="2">
        <v>43718</v>
      </c>
      <c r="E93">
        <v>150</v>
      </c>
    </row>
    <row r="94" spans="1:9">
      <c r="A94" s="1" t="s">
        <v>96</v>
      </c>
      <c r="B94">
        <v>7</v>
      </c>
      <c r="C94">
        <v>9</v>
      </c>
      <c r="D94" s="2">
        <v>43718</v>
      </c>
      <c r="E94">
        <v>150</v>
      </c>
    </row>
    <row r="95" spans="1:9">
      <c r="A95" s="1" t="s">
        <v>97</v>
      </c>
      <c r="B95">
        <v>7</v>
      </c>
      <c r="C95">
        <v>10</v>
      </c>
      <c r="D95" s="2">
        <v>43718</v>
      </c>
      <c r="E95">
        <v>150</v>
      </c>
    </row>
    <row r="96" spans="1:9">
      <c r="A96" s="1" t="s">
        <v>98</v>
      </c>
      <c r="B96">
        <v>7</v>
      </c>
      <c r="C96">
        <v>11</v>
      </c>
      <c r="D96" s="2">
        <v>43718</v>
      </c>
      <c r="E96">
        <v>150</v>
      </c>
    </row>
    <row r="97" spans="1:9">
      <c r="A97" s="1" t="s">
        <v>99</v>
      </c>
      <c r="B97">
        <v>7</v>
      </c>
      <c r="C97">
        <v>12</v>
      </c>
      <c r="D97" s="2">
        <v>43718</v>
      </c>
      <c r="E97">
        <v>150</v>
      </c>
    </row>
    <row r="98" spans="1:9">
      <c r="A98" s="1" t="s">
        <v>100</v>
      </c>
      <c r="B98">
        <v>8</v>
      </c>
      <c r="C98">
        <v>1</v>
      </c>
      <c r="D98" s="2">
        <v>43720</v>
      </c>
      <c r="E98">
        <v>150</v>
      </c>
      <c r="F98">
        <v>100</v>
      </c>
      <c r="G98">
        <v>100</v>
      </c>
      <c r="H98">
        <v>100</v>
      </c>
      <c r="I98">
        <v>150</v>
      </c>
    </row>
    <row r="99" spans="1:9">
      <c r="A99" s="1" t="s">
        <v>101</v>
      </c>
      <c r="B99">
        <v>8</v>
      </c>
      <c r="C99">
        <v>2</v>
      </c>
      <c r="D99" s="2">
        <v>43720</v>
      </c>
      <c r="E99">
        <v>150</v>
      </c>
      <c r="F99">
        <v>100</v>
      </c>
      <c r="G99">
        <v>100</v>
      </c>
      <c r="H99">
        <v>100</v>
      </c>
      <c r="I99">
        <v>150</v>
      </c>
    </row>
    <row r="100" spans="1:9">
      <c r="A100" s="1" t="s">
        <v>102</v>
      </c>
      <c r="B100">
        <v>8</v>
      </c>
      <c r="C100">
        <v>3</v>
      </c>
      <c r="D100" s="2">
        <v>43720</v>
      </c>
      <c r="E100">
        <v>150</v>
      </c>
      <c r="F100">
        <v>100</v>
      </c>
      <c r="G100">
        <v>100</v>
      </c>
      <c r="H100">
        <v>100</v>
      </c>
      <c r="I100">
        <v>150</v>
      </c>
    </row>
    <row r="101" spans="1:9">
      <c r="A101" s="1" t="s">
        <v>103</v>
      </c>
      <c r="B101">
        <v>8</v>
      </c>
      <c r="C101">
        <v>4</v>
      </c>
      <c r="D101" s="2">
        <v>43720</v>
      </c>
      <c r="E101">
        <v>150</v>
      </c>
      <c r="F101">
        <v>100</v>
      </c>
      <c r="G101">
        <v>100</v>
      </c>
      <c r="H101">
        <v>100</v>
      </c>
      <c r="I101">
        <v>150</v>
      </c>
    </row>
    <row r="102" spans="1:9">
      <c r="A102" s="1" t="s">
        <v>104</v>
      </c>
      <c r="B102">
        <v>8</v>
      </c>
      <c r="C102">
        <v>5</v>
      </c>
      <c r="D102" s="2">
        <v>43720</v>
      </c>
      <c r="E102">
        <v>150</v>
      </c>
      <c r="F102">
        <v>100</v>
      </c>
      <c r="G102">
        <v>100</v>
      </c>
      <c r="H102">
        <v>100</v>
      </c>
      <c r="I102">
        <v>150</v>
      </c>
    </row>
    <row r="103" spans="1:9">
      <c r="A103" s="1" t="s">
        <v>105</v>
      </c>
      <c r="B103">
        <v>8</v>
      </c>
      <c r="C103">
        <v>6</v>
      </c>
      <c r="D103" s="2">
        <v>43720</v>
      </c>
      <c r="E103">
        <v>150</v>
      </c>
      <c r="F103">
        <v>100</v>
      </c>
      <c r="G103">
        <v>100</v>
      </c>
      <c r="H103">
        <v>100</v>
      </c>
      <c r="I103">
        <v>150</v>
      </c>
    </row>
    <row r="104" spans="1:9">
      <c r="A104" s="1" t="s">
        <v>106</v>
      </c>
      <c r="B104">
        <v>8</v>
      </c>
      <c r="C104">
        <v>7</v>
      </c>
      <c r="D104" s="2">
        <v>43720</v>
      </c>
      <c r="E104">
        <v>150</v>
      </c>
      <c r="F104">
        <v>100</v>
      </c>
      <c r="G104">
        <v>100</v>
      </c>
      <c r="H104">
        <v>100</v>
      </c>
      <c r="I104">
        <v>150</v>
      </c>
    </row>
    <row r="105" spans="1:9">
      <c r="A105" s="1" t="s">
        <v>107</v>
      </c>
      <c r="B105">
        <v>8</v>
      </c>
      <c r="C105">
        <v>8</v>
      </c>
      <c r="D105" s="2">
        <v>43720</v>
      </c>
      <c r="E105">
        <v>150</v>
      </c>
      <c r="F105">
        <v>100</v>
      </c>
      <c r="G105">
        <v>100</v>
      </c>
      <c r="H105">
        <v>100</v>
      </c>
      <c r="I105">
        <v>150</v>
      </c>
    </row>
    <row r="106" spans="1:9">
      <c r="A106" s="1" t="s">
        <v>108</v>
      </c>
      <c r="B106">
        <v>8</v>
      </c>
      <c r="C106">
        <v>9</v>
      </c>
      <c r="D106" s="2">
        <v>43720</v>
      </c>
      <c r="E106">
        <v>150</v>
      </c>
      <c r="F106">
        <v>100</v>
      </c>
      <c r="G106">
        <v>100</v>
      </c>
      <c r="H106">
        <v>100</v>
      </c>
      <c r="I106">
        <v>150</v>
      </c>
    </row>
    <row r="107" spans="1:9">
      <c r="A107" s="1" t="s">
        <v>109</v>
      </c>
      <c r="B107">
        <v>8</v>
      </c>
      <c r="C107">
        <v>10</v>
      </c>
      <c r="D107" s="2">
        <v>43720</v>
      </c>
      <c r="E107">
        <v>150</v>
      </c>
      <c r="F107">
        <v>100</v>
      </c>
      <c r="G107">
        <v>100</v>
      </c>
      <c r="H107">
        <v>100</v>
      </c>
      <c r="I107">
        <v>150</v>
      </c>
    </row>
    <row r="108" spans="1:9">
      <c r="A108" s="1" t="s">
        <v>110</v>
      </c>
      <c r="B108">
        <v>8</v>
      </c>
      <c r="C108">
        <v>11</v>
      </c>
      <c r="D108" s="2">
        <v>43720</v>
      </c>
      <c r="E108">
        <v>150</v>
      </c>
      <c r="F108">
        <v>100</v>
      </c>
      <c r="G108">
        <v>100</v>
      </c>
      <c r="H108">
        <v>100</v>
      </c>
      <c r="I108">
        <v>150</v>
      </c>
    </row>
    <row r="109" spans="1:9">
      <c r="A109" s="1" t="s">
        <v>111</v>
      </c>
      <c r="B109">
        <v>8</v>
      </c>
      <c r="C109">
        <v>12</v>
      </c>
      <c r="D109" s="2">
        <v>43720</v>
      </c>
      <c r="E109">
        <v>150</v>
      </c>
      <c r="F109">
        <v>100</v>
      </c>
      <c r="G109">
        <v>100</v>
      </c>
      <c r="H109">
        <v>100</v>
      </c>
      <c r="I109">
        <v>150</v>
      </c>
    </row>
    <row r="110" spans="1:9">
      <c r="A110" s="1" t="s">
        <v>112</v>
      </c>
      <c r="B110">
        <v>9</v>
      </c>
      <c r="C110">
        <v>1</v>
      </c>
      <c r="D110" s="2">
        <v>43722</v>
      </c>
      <c r="E110">
        <v>150</v>
      </c>
    </row>
    <row r="111" spans="1:9">
      <c r="A111" s="1" t="s">
        <v>113</v>
      </c>
      <c r="B111">
        <v>9</v>
      </c>
      <c r="C111">
        <v>2</v>
      </c>
      <c r="D111" s="2">
        <v>43722</v>
      </c>
      <c r="E111">
        <v>150</v>
      </c>
    </row>
    <row r="112" spans="1:9">
      <c r="A112" s="1" t="s">
        <v>114</v>
      </c>
      <c r="B112">
        <v>9</v>
      </c>
      <c r="C112">
        <v>3</v>
      </c>
      <c r="D112" s="2">
        <v>43722</v>
      </c>
      <c r="E112">
        <v>150</v>
      </c>
    </row>
    <row r="113" spans="1:9">
      <c r="A113" s="1" t="s">
        <v>115</v>
      </c>
      <c r="B113">
        <v>9</v>
      </c>
      <c r="C113">
        <v>4</v>
      </c>
      <c r="D113" s="2">
        <v>43722</v>
      </c>
      <c r="E113">
        <v>150</v>
      </c>
    </row>
    <row r="114" spans="1:9">
      <c r="A114" s="1" t="s">
        <v>116</v>
      </c>
      <c r="B114">
        <v>9</v>
      </c>
      <c r="C114">
        <v>5</v>
      </c>
      <c r="D114" s="2">
        <v>43722</v>
      </c>
      <c r="E114">
        <v>150</v>
      </c>
    </row>
    <row r="115" spans="1:9">
      <c r="A115" s="1" t="s">
        <v>117</v>
      </c>
      <c r="B115">
        <v>9</v>
      </c>
      <c r="C115">
        <v>6</v>
      </c>
      <c r="D115" s="2">
        <v>43722</v>
      </c>
      <c r="E115">
        <v>150</v>
      </c>
    </row>
    <row r="116" spans="1:9">
      <c r="A116" s="1" t="s">
        <v>118</v>
      </c>
      <c r="B116">
        <v>9</v>
      </c>
      <c r="C116">
        <v>7</v>
      </c>
      <c r="D116" s="2">
        <v>43722</v>
      </c>
      <c r="E116">
        <v>150</v>
      </c>
    </row>
    <row r="117" spans="1:9">
      <c r="A117" s="1" t="s">
        <v>119</v>
      </c>
      <c r="B117">
        <v>9</v>
      </c>
      <c r="C117">
        <v>8</v>
      </c>
      <c r="D117" s="2">
        <v>43722</v>
      </c>
      <c r="E117">
        <v>150</v>
      </c>
    </row>
    <row r="118" spans="1:9">
      <c r="A118" s="1" t="s">
        <v>120</v>
      </c>
      <c r="B118">
        <v>9</v>
      </c>
      <c r="C118">
        <v>9</v>
      </c>
      <c r="D118" s="2">
        <v>43722</v>
      </c>
      <c r="E118">
        <v>150</v>
      </c>
    </row>
    <row r="119" spans="1:9">
      <c r="A119" s="1" t="s">
        <v>121</v>
      </c>
      <c r="B119">
        <v>9</v>
      </c>
      <c r="C119">
        <v>10</v>
      </c>
      <c r="D119" s="2">
        <v>43722</v>
      </c>
      <c r="E119">
        <v>150</v>
      </c>
    </row>
    <row r="120" spans="1:9">
      <c r="A120" s="1" t="s">
        <v>122</v>
      </c>
      <c r="B120">
        <v>9</v>
      </c>
      <c r="C120">
        <v>11</v>
      </c>
      <c r="D120" s="2">
        <v>43722</v>
      </c>
      <c r="E120">
        <v>150</v>
      </c>
    </row>
    <row r="121" spans="1:9">
      <c r="A121" s="1" t="s">
        <v>123</v>
      </c>
      <c r="B121">
        <v>9</v>
      </c>
      <c r="C121">
        <v>12</v>
      </c>
      <c r="D121" s="2">
        <v>43722</v>
      </c>
      <c r="E121">
        <v>150</v>
      </c>
    </row>
    <row r="122" spans="1:9">
      <c r="A122" s="1" t="s">
        <v>124</v>
      </c>
      <c r="B122">
        <v>10</v>
      </c>
      <c r="C122">
        <v>1</v>
      </c>
      <c r="D122" s="2">
        <v>43724</v>
      </c>
      <c r="E122">
        <v>150</v>
      </c>
      <c r="F122">
        <v>100</v>
      </c>
      <c r="G122">
        <v>100</v>
      </c>
      <c r="H122">
        <v>100</v>
      </c>
      <c r="I122">
        <v>150</v>
      </c>
    </row>
    <row r="123" spans="1:9">
      <c r="A123" s="1" t="s">
        <v>125</v>
      </c>
      <c r="B123">
        <v>10</v>
      </c>
      <c r="C123">
        <v>2</v>
      </c>
      <c r="D123" s="2">
        <v>43724</v>
      </c>
      <c r="E123">
        <v>150</v>
      </c>
      <c r="F123">
        <v>100</v>
      </c>
      <c r="G123">
        <v>100</v>
      </c>
      <c r="H123">
        <v>100</v>
      </c>
      <c r="I123">
        <v>150</v>
      </c>
    </row>
    <row r="124" spans="1:9">
      <c r="A124" s="1" t="s">
        <v>126</v>
      </c>
      <c r="B124">
        <v>10</v>
      </c>
      <c r="C124">
        <v>3</v>
      </c>
      <c r="D124" s="2">
        <v>43724</v>
      </c>
      <c r="E124">
        <v>150</v>
      </c>
      <c r="F124">
        <v>100</v>
      </c>
      <c r="G124">
        <v>100</v>
      </c>
      <c r="H124">
        <v>100</v>
      </c>
      <c r="I124">
        <v>150</v>
      </c>
    </row>
    <row r="125" spans="1:9">
      <c r="A125" s="1" t="s">
        <v>127</v>
      </c>
      <c r="B125">
        <v>10</v>
      </c>
      <c r="C125">
        <v>4</v>
      </c>
      <c r="D125" s="2">
        <v>43724</v>
      </c>
      <c r="E125">
        <v>150</v>
      </c>
      <c r="F125">
        <v>100</v>
      </c>
      <c r="G125">
        <v>100</v>
      </c>
      <c r="H125">
        <v>100</v>
      </c>
      <c r="I125">
        <v>150</v>
      </c>
    </row>
    <row r="126" spans="1:9">
      <c r="A126" s="1" t="s">
        <v>128</v>
      </c>
      <c r="B126">
        <v>10</v>
      </c>
      <c r="C126">
        <v>5</v>
      </c>
      <c r="D126" s="2">
        <v>43724</v>
      </c>
      <c r="E126">
        <v>150</v>
      </c>
      <c r="F126">
        <v>100</v>
      </c>
      <c r="G126">
        <v>100</v>
      </c>
      <c r="H126">
        <v>100</v>
      </c>
      <c r="I126">
        <v>150</v>
      </c>
    </row>
    <row r="127" spans="1:9">
      <c r="A127" s="1" t="s">
        <v>129</v>
      </c>
      <c r="B127">
        <v>10</v>
      </c>
      <c r="C127">
        <v>6</v>
      </c>
      <c r="D127" s="2">
        <v>43724</v>
      </c>
      <c r="E127">
        <v>150</v>
      </c>
      <c r="F127">
        <v>100</v>
      </c>
      <c r="G127">
        <v>100</v>
      </c>
      <c r="H127">
        <v>100</v>
      </c>
      <c r="I127">
        <v>150</v>
      </c>
    </row>
    <row r="128" spans="1:9">
      <c r="A128" s="1" t="s">
        <v>130</v>
      </c>
      <c r="B128">
        <v>10</v>
      </c>
      <c r="C128">
        <v>7</v>
      </c>
      <c r="D128" s="2">
        <v>43724</v>
      </c>
      <c r="E128">
        <v>150</v>
      </c>
      <c r="F128">
        <v>100</v>
      </c>
      <c r="G128">
        <v>100</v>
      </c>
      <c r="H128">
        <v>100</v>
      </c>
      <c r="I128">
        <v>150</v>
      </c>
    </row>
    <row r="129" spans="1:9">
      <c r="A129" s="1" t="s">
        <v>131</v>
      </c>
      <c r="B129">
        <v>10</v>
      </c>
      <c r="C129">
        <v>8</v>
      </c>
      <c r="D129" s="2">
        <v>43724</v>
      </c>
      <c r="E129">
        <v>150</v>
      </c>
      <c r="F129">
        <v>100</v>
      </c>
      <c r="G129">
        <v>100</v>
      </c>
      <c r="H129">
        <v>100</v>
      </c>
      <c r="I129">
        <v>150</v>
      </c>
    </row>
    <row r="130" spans="1:9">
      <c r="A130" s="1" t="s">
        <v>132</v>
      </c>
      <c r="B130">
        <v>10</v>
      </c>
      <c r="C130">
        <v>9</v>
      </c>
      <c r="D130" s="2">
        <v>43724</v>
      </c>
      <c r="E130">
        <v>150</v>
      </c>
      <c r="F130">
        <v>100</v>
      </c>
      <c r="G130">
        <v>100</v>
      </c>
      <c r="H130">
        <v>100</v>
      </c>
      <c r="I130">
        <v>150</v>
      </c>
    </row>
    <row r="131" spans="1:9">
      <c r="A131" s="1" t="s">
        <v>133</v>
      </c>
      <c r="B131">
        <v>10</v>
      </c>
      <c r="C131">
        <v>10</v>
      </c>
      <c r="D131" s="2">
        <v>43724</v>
      </c>
      <c r="E131">
        <v>150</v>
      </c>
      <c r="F131">
        <v>100</v>
      </c>
      <c r="G131">
        <v>100</v>
      </c>
      <c r="H131">
        <v>100</v>
      </c>
      <c r="I131">
        <v>150</v>
      </c>
    </row>
    <row r="132" spans="1:9">
      <c r="A132" s="1" t="s">
        <v>134</v>
      </c>
      <c r="B132">
        <v>10</v>
      </c>
      <c r="C132">
        <v>11</v>
      </c>
      <c r="D132" s="2">
        <v>43724</v>
      </c>
      <c r="E132">
        <v>150</v>
      </c>
      <c r="F132">
        <v>100</v>
      </c>
      <c r="G132">
        <v>100</v>
      </c>
      <c r="H132">
        <v>100</v>
      </c>
      <c r="I132">
        <v>150</v>
      </c>
    </row>
    <row r="133" spans="1:9">
      <c r="A133" s="1" t="s">
        <v>135</v>
      </c>
      <c r="B133">
        <v>10</v>
      </c>
      <c r="C133">
        <v>12</v>
      </c>
      <c r="D133" s="2">
        <v>43724</v>
      </c>
      <c r="E133">
        <v>150</v>
      </c>
      <c r="F133">
        <v>100</v>
      </c>
      <c r="G133">
        <v>100</v>
      </c>
      <c r="H133">
        <v>100</v>
      </c>
      <c r="I133">
        <v>150</v>
      </c>
    </row>
    <row r="134" spans="1:9">
      <c r="A134" s="1" t="s">
        <v>136</v>
      </c>
      <c r="B134">
        <v>11</v>
      </c>
      <c r="C134">
        <v>1</v>
      </c>
      <c r="D134" s="2">
        <v>43726</v>
      </c>
      <c r="E134">
        <v>150</v>
      </c>
    </row>
    <row r="135" spans="1:9">
      <c r="A135" s="1" t="s">
        <v>137</v>
      </c>
      <c r="B135">
        <v>11</v>
      </c>
      <c r="C135">
        <v>2</v>
      </c>
      <c r="D135" s="2">
        <v>43726</v>
      </c>
      <c r="E135">
        <v>150</v>
      </c>
    </row>
    <row r="136" spans="1:9">
      <c r="A136" s="1" t="s">
        <v>138</v>
      </c>
      <c r="B136">
        <v>11</v>
      </c>
      <c r="C136">
        <v>3</v>
      </c>
      <c r="D136" s="2">
        <v>43726</v>
      </c>
      <c r="E136">
        <v>150</v>
      </c>
    </row>
    <row r="137" spans="1:9">
      <c r="A137" s="1" t="s">
        <v>139</v>
      </c>
      <c r="B137">
        <v>11</v>
      </c>
      <c r="C137">
        <v>4</v>
      </c>
      <c r="D137" s="2">
        <v>43726</v>
      </c>
      <c r="E137">
        <v>150</v>
      </c>
    </row>
    <row r="138" spans="1:9">
      <c r="A138" s="1" t="s">
        <v>140</v>
      </c>
      <c r="B138">
        <v>11</v>
      </c>
      <c r="C138">
        <v>5</v>
      </c>
      <c r="D138" s="2">
        <v>43726</v>
      </c>
      <c r="E138">
        <v>150</v>
      </c>
    </row>
    <row r="139" spans="1:9">
      <c r="A139" s="1" t="s">
        <v>141</v>
      </c>
      <c r="B139">
        <v>11</v>
      </c>
      <c r="C139">
        <v>6</v>
      </c>
      <c r="D139" s="2">
        <v>43726</v>
      </c>
      <c r="E139">
        <v>150</v>
      </c>
    </row>
    <row r="140" spans="1:9">
      <c r="A140" s="1" t="s">
        <v>142</v>
      </c>
      <c r="B140">
        <v>11</v>
      </c>
      <c r="C140">
        <v>7</v>
      </c>
      <c r="D140" s="2">
        <v>43726</v>
      </c>
      <c r="E140">
        <v>150</v>
      </c>
    </row>
    <row r="141" spans="1:9">
      <c r="A141" s="1" t="s">
        <v>143</v>
      </c>
      <c r="B141">
        <v>11</v>
      </c>
      <c r="C141">
        <v>8</v>
      </c>
      <c r="D141" s="2">
        <v>43726</v>
      </c>
      <c r="E141">
        <v>150</v>
      </c>
    </row>
    <row r="142" spans="1:9">
      <c r="A142" s="1" t="s">
        <v>144</v>
      </c>
      <c r="B142">
        <v>11</v>
      </c>
      <c r="C142">
        <v>9</v>
      </c>
      <c r="D142" s="2">
        <v>43726</v>
      </c>
      <c r="E142">
        <v>150</v>
      </c>
    </row>
    <row r="143" spans="1:9">
      <c r="A143" s="1" t="s">
        <v>145</v>
      </c>
      <c r="B143">
        <v>11</v>
      </c>
      <c r="C143">
        <v>10</v>
      </c>
      <c r="D143" s="2">
        <v>43726</v>
      </c>
      <c r="E143">
        <v>150</v>
      </c>
    </row>
    <row r="144" spans="1:9">
      <c r="A144" s="1" t="s">
        <v>146</v>
      </c>
      <c r="B144">
        <v>11</v>
      </c>
      <c r="C144">
        <v>11</v>
      </c>
      <c r="D144" s="2">
        <v>43726</v>
      </c>
      <c r="E144">
        <v>150</v>
      </c>
    </row>
    <row r="145" spans="1:9">
      <c r="A145" s="1" t="s">
        <v>147</v>
      </c>
      <c r="B145">
        <v>11</v>
      </c>
      <c r="C145">
        <v>12</v>
      </c>
      <c r="D145" s="2">
        <v>43726</v>
      </c>
      <c r="E145">
        <v>150</v>
      </c>
    </row>
    <row r="146" spans="1:9">
      <c r="A146" s="1" t="s">
        <v>148</v>
      </c>
      <c r="B146">
        <v>12</v>
      </c>
      <c r="C146">
        <v>1</v>
      </c>
      <c r="D146" s="2">
        <v>43728</v>
      </c>
      <c r="E146">
        <v>200</v>
      </c>
      <c r="F146">
        <v>150</v>
      </c>
      <c r="G146">
        <v>150</v>
      </c>
      <c r="H146">
        <v>100</v>
      </c>
      <c r="I146">
        <v>200</v>
      </c>
    </row>
    <row r="147" spans="1:9">
      <c r="A147" s="1" t="s">
        <v>149</v>
      </c>
      <c r="B147">
        <v>12</v>
      </c>
      <c r="C147">
        <v>2</v>
      </c>
      <c r="D147" s="2">
        <v>43728</v>
      </c>
      <c r="E147">
        <v>150</v>
      </c>
      <c r="F147">
        <v>100</v>
      </c>
      <c r="G147">
        <v>100</v>
      </c>
      <c r="H147">
        <v>100</v>
      </c>
      <c r="I147">
        <v>150</v>
      </c>
    </row>
    <row r="148" spans="1:9">
      <c r="A148" s="1" t="s">
        <v>150</v>
      </c>
      <c r="B148">
        <v>12</v>
      </c>
      <c r="C148">
        <v>3</v>
      </c>
      <c r="D148" s="2">
        <v>43728</v>
      </c>
      <c r="E148">
        <v>150</v>
      </c>
      <c r="F148">
        <v>100</v>
      </c>
      <c r="G148">
        <v>100</v>
      </c>
      <c r="H148">
        <v>100</v>
      </c>
      <c r="I148">
        <v>150</v>
      </c>
    </row>
    <row r="149" spans="1:9">
      <c r="A149" s="1" t="s">
        <v>151</v>
      </c>
      <c r="B149">
        <v>12</v>
      </c>
      <c r="C149">
        <v>4</v>
      </c>
      <c r="D149" s="2">
        <v>43728</v>
      </c>
      <c r="E149">
        <v>150</v>
      </c>
      <c r="F149">
        <v>100</v>
      </c>
      <c r="G149">
        <v>100</v>
      </c>
      <c r="H149">
        <v>100</v>
      </c>
      <c r="I149">
        <v>150</v>
      </c>
    </row>
    <row r="150" spans="1:9">
      <c r="A150" s="1" t="s">
        <v>152</v>
      </c>
      <c r="B150">
        <v>12</v>
      </c>
      <c r="C150">
        <v>5</v>
      </c>
      <c r="D150" s="2">
        <v>43728</v>
      </c>
      <c r="E150">
        <v>150</v>
      </c>
      <c r="F150">
        <v>100</v>
      </c>
      <c r="G150">
        <v>100</v>
      </c>
      <c r="H150">
        <v>100</v>
      </c>
      <c r="I150">
        <v>150</v>
      </c>
    </row>
    <row r="151" spans="1:9">
      <c r="A151" s="1" t="s">
        <v>153</v>
      </c>
      <c r="B151">
        <v>12</v>
      </c>
      <c r="C151">
        <v>6</v>
      </c>
      <c r="D151" s="2">
        <v>43728</v>
      </c>
      <c r="E151">
        <v>150</v>
      </c>
      <c r="F151">
        <v>100</v>
      </c>
      <c r="G151">
        <v>100</v>
      </c>
      <c r="H151">
        <v>100</v>
      </c>
      <c r="I151">
        <v>150</v>
      </c>
    </row>
    <row r="152" spans="1:9">
      <c r="A152" s="1" t="s">
        <v>154</v>
      </c>
      <c r="B152">
        <v>12</v>
      </c>
      <c r="C152">
        <v>7</v>
      </c>
      <c r="D152" s="2">
        <v>43728</v>
      </c>
      <c r="E152">
        <v>150</v>
      </c>
      <c r="F152">
        <v>100</v>
      </c>
      <c r="G152">
        <v>100</v>
      </c>
      <c r="H152">
        <v>100</v>
      </c>
      <c r="I152">
        <v>150</v>
      </c>
    </row>
    <row r="153" spans="1:9">
      <c r="A153" s="1" t="s">
        <v>155</v>
      </c>
      <c r="B153">
        <v>12</v>
      </c>
      <c r="C153">
        <v>8</v>
      </c>
      <c r="D153" s="2">
        <v>43728</v>
      </c>
      <c r="E153">
        <v>150</v>
      </c>
      <c r="F153">
        <v>100</v>
      </c>
      <c r="G153">
        <v>100</v>
      </c>
      <c r="H153">
        <v>100</v>
      </c>
      <c r="I153">
        <v>150</v>
      </c>
    </row>
    <row r="154" spans="1:9">
      <c r="A154" s="1" t="s">
        <v>156</v>
      </c>
      <c r="B154">
        <v>12</v>
      </c>
      <c r="C154">
        <v>9</v>
      </c>
      <c r="D154" s="2">
        <v>43728</v>
      </c>
      <c r="E154">
        <v>150</v>
      </c>
      <c r="F154">
        <v>100</v>
      </c>
      <c r="G154">
        <v>100</v>
      </c>
      <c r="H154">
        <v>100</v>
      </c>
      <c r="I154">
        <v>150</v>
      </c>
    </row>
    <row r="155" spans="1:9">
      <c r="A155" s="1" t="s">
        <v>157</v>
      </c>
      <c r="B155">
        <v>12</v>
      </c>
      <c r="C155">
        <v>10</v>
      </c>
      <c r="D155" s="2">
        <v>43728</v>
      </c>
      <c r="E155">
        <v>150</v>
      </c>
      <c r="F155">
        <v>100</v>
      </c>
      <c r="G155">
        <v>100</v>
      </c>
      <c r="H155">
        <v>100</v>
      </c>
      <c r="I155">
        <v>150</v>
      </c>
    </row>
    <row r="156" spans="1:9">
      <c r="A156" s="1" t="s">
        <v>158</v>
      </c>
      <c r="B156">
        <v>12</v>
      </c>
      <c r="C156">
        <v>11</v>
      </c>
      <c r="D156" s="2">
        <v>43728</v>
      </c>
      <c r="E156">
        <v>150</v>
      </c>
      <c r="F156">
        <v>100</v>
      </c>
      <c r="G156">
        <v>100</v>
      </c>
      <c r="H156">
        <v>100</v>
      </c>
      <c r="I156">
        <v>150</v>
      </c>
    </row>
    <row r="157" spans="1:9">
      <c r="A157" s="1" t="s">
        <v>159</v>
      </c>
      <c r="B157">
        <v>12</v>
      </c>
      <c r="C157">
        <v>12</v>
      </c>
      <c r="D157" s="2">
        <v>43728</v>
      </c>
      <c r="E157" s="14">
        <v>150</v>
      </c>
      <c r="F157" s="14">
        <v>100</v>
      </c>
      <c r="G157" s="14">
        <v>100</v>
      </c>
      <c r="H157" s="14">
        <v>100</v>
      </c>
      <c r="I157" s="14">
        <v>150</v>
      </c>
    </row>
    <row r="158" spans="1:9">
      <c r="A158" s="1" t="s">
        <v>160</v>
      </c>
      <c r="B158">
        <v>13</v>
      </c>
      <c r="C158">
        <v>1</v>
      </c>
      <c r="D158" s="2">
        <v>43730</v>
      </c>
      <c r="E158" s="14">
        <v>200</v>
      </c>
    </row>
    <row r="159" spans="1:9">
      <c r="A159" s="1" t="s">
        <v>161</v>
      </c>
      <c r="B159">
        <v>13</v>
      </c>
      <c r="C159">
        <v>2</v>
      </c>
      <c r="D159" s="2">
        <v>43730</v>
      </c>
      <c r="E159" s="14">
        <v>150</v>
      </c>
    </row>
    <row r="160" spans="1:9">
      <c r="A160" s="1" t="s">
        <v>162</v>
      </c>
      <c r="B160">
        <v>13</v>
      </c>
      <c r="C160">
        <v>3</v>
      </c>
      <c r="D160" s="2">
        <v>43730</v>
      </c>
      <c r="E160" s="14">
        <v>150</v>
      </c>
    </row>
    <row r="161" spans="1:9">
      <c r="A161" s="1" t="s">
        <v>163</v>
      </c>
      <c r="B161">
        <v>13</v>
      </c>
      <c r="C161">
        <v>4</v>
      </c>
      <c r="D161" s="2">
        <v>43730</v>
      </c>
      <c r="E161" s="14">
        <v>150</v>
      </c>
    </row>
    <row r="162" spans="1:9">
      <c r="A162" s="1" t="s">
        <v>164</v>
      </c>
      <c r="B162">
        <v>13</v>
      </c>
      <c r="C162">
        <v>5</v>
      </c>
      <c r="D162" s="2">
        <v>43730</v>
      </c>
      <c r="E162" s="14">
        <v>150</v>
      </c>
    </row>
    <row r="163" spans="1:9">
      <c r="A163" s="1" t="s">
        <v>165</v>
      </c>
      <c r="B163">
        <v>13</v>
      </c>
      <c r="C163">
        <v>6</v>
      </c>
      <c r="D163" s="2">
        <v>43730</v>
      </c>
      <c r="E163" s="14">
        <v>150</v>
      </c>
    </row>
    <row r="164" spans="1:9">
      <c r="A164" s="1" t="s">
        <v>166</v>
      </c>
      <c r="B164">
        <v>13</v>
      </c>
      <c r="C164">
        <v>7</v>
      </c>
      <c r="D164" s="2">
        <v>43730</v>
      </c>
      <c r="E164" s="14">
        <v>150</v>
      </c>
    </row>
    <row r="165" spans="1:9">
      <c r="A165" s="1" t="s">
        <v>167</v>
      </c>
      <c r="B165">
        <v>13</v>
      </c>
      <c r="C165">
        <v>8</v>
      </c>
      <c r="D165" s="2">
        <v>43730</v>
      </c>
      <c r="E165" s="14">
        <v>150</v>
      </c>
    </row>
    <row r="166" spans="1:9">
      <c r="A166" s="1" t="s">
        <v>168</v>
      </c>
      <c r="B166">
        <v>13</v>
      </c>
      <c r="C166">
        <v>9</v>
      </c>
      <c r="D166" s="2">
        <v>43730</v>
      </c>
      <c r="E166" s="14">
        <v>150</v>
      </c>
    </row>
    <row r="167" spans="1:9">
      <c r="A167" s="1" t="s">
        <v>169</v>
      </c>
      <c r="B167">
        <v>13</v>
      </c>
      <c r="C167">
        <v>10</v>
      </c>
      <c r="D167" s="2">
        <v>43730</v>
      </c>
      <c r="E167" s="14">
        <v>150</v>
      </c>
    </row>
    <row r="168" spans="1:9">
      <c r="A168" s="1" t="s">
        <v>170</v>
      </c>
      <c r="B168">
        <v>13</v>
      </c>
      <c r="C168">
        <v>11</v>
      </c>
      <c r="D168" s="2">
        <v>43730</v>
      </c>
      <c r="E168" s="14">
        <v>150</v>
      </c>
    </row>
    <row r="169" spans="1:9">
      <c r="A169" s="1" t="s">
        <v>171</v>
      </c>
      <c r="B169">
        <v>13</v>
      </c>
      <c r="C169">
        <v>12</v>
      </c>
      <c r="D169" s="2">
        <v>43730</v>
      </c>
      <c r="E169" s="14">
        <v>150</v>
      </c>
    </row>
    <row r="170" spans="1:9">
      <c r="A170" s="1" t="s">
        <v>172</v>
      </c>
      <c r="B170">
        <v>14</v>
      </c>
      <c r="C170">
        <v>1</v>
      </c>
      <c r="D170" s="2">
        <v>43732</v>
      </c>
      <c r="E170" s="14">
        <v>200</v>
      </c>
      <c r="F170" s="14">
        <v>150</v>
      </c>
      <c r="G170" s="14">
        <v>150</v>
      </c>
      <c r="H170" s="14">
        <v>100</v>
      </c>
      <c r="I170" s="14">
        <v>200</v>
      </c>
    </row>
    <row r="171" spans="1:9">
      <c r="A171" s="1" t="s">
        <v>173</v>
      </c>
      <c r="B171">
        <v>14</v>
      </c>
      <c r="C171">
        <v>2</v>
      </c>
      <c r="D171" s="2">
        <v>43732</v>
      </c>
      <c r="E171" s="14">
        <v>150</v>
      </c>
      <c r="F171" s="14">
        <v>100</v>
      </c>
      <c r="G171" s="14">
        <v>100</v>
      </c>
      <c r="H171" s="14">
        <v>100</v>
      </c>
      <c r="I171" s="14">
        <v>150</v>
      </c>
    </row>
    <row r="172" spans="1:9">
      <c r="A172" s="1" t="s">
        <v>174</v>
      </c>
      <c r="B172">
        <v>14</v>
      </c>
      <c r="C172">
        <v>3</v>
      </c>
      <c r="D172" s="2">
        <v>43732</v>
      </c>
      <c r="E172" s="14">
        <v>150</v>
      </c>
      <c r="F172" s="14">
        <v>100</v>
      </c>
      <c r="G172" s="14">
        <v>100</v>
      </c>
      <c r="H172" s="14">
        <v>100</v>
      </c>
      <c r="I172" s="14">
        <v>150</v>
      </c>
    </row>
    <row r="173" spans="1:9">
      <c r="A173" s="1" t="s">
        <v>175</v>
      </c>
      <c r="B173">
        <v>14</v>
      </c>
      <c r="C173">
        <v>4</v>
      </c>
      <c r="D173" s="2">
        <v>43732</v>
      </c>
      <c r="E173" s="14">
        <v>150</v>
      </c>
      <c r="F173" s="14">
        <v>100</v>
      </c>
      <c r="G173" s="14">
        <v>100</v>
      </c>
      <c r="H173" s="14">
        <v>100</v>
      </c>
      <c r="I173" s="14">
        <v>150</v>
      </c>
    </row>
    <row r="174" spans="1:9">
      <c r="A174" s="1" t="s">
        <v>176</v>
      </c>
      <c r="B174">
        <v>14</v>
      </c>
      <c r="C174">
        <v>5</v>
      </c>
      <c r="D174" s="2">
        <v>43732</v>
      </c>
      <c r="E174" s="14">
        <v>150</v>
      </c>
      <c r="F174" s="14">
        <v>100</v>
      </c>
      <c r="G174" s="14">
        <v>100</v>
      </c>
      <c r="H174" s="14">
        <v>100</v>
      </c>
      <c r="I174" s="14">
        <v>150</v>
      </c>
    </row>
    <row r="175" spans="1:9">
      <c r="A175" s="1" t="s">
        <v>177</v>
      </c>
      <c r="B175">
        <v>14</v>
      </c>
      <c r="C175">
        <v>6</v>
      </c>
      <c r="D175" s="2">
        <v>43732</v>
      </c>
      <c r="E175" s="14">
        <v>150</v>
      </c>
      <c r="F175" s="14">
        <v>100</v>
      </c>
      <c r="G175" s="14">
        <v>100</v>
      </c>
      <c r="H175" s="14">
        <v>100</v>
      </c>
      <c r="I175" s="14">
        <v>150</v>
      </c>
    </row>
    <row r="176" spans="1:9">
      <c r="A176" s="1" t="s">
        <v>178</v>
      </c>
      <c r="B176">
        <v>14</v>
      </c>
      <c r="C176">
        <v>7</v>
      </c>
      <c r="D176" s="2">
        <v>43732</v>
      </c>
      <c r="E176" s="14">
        <v>150</v>
      </c>
      <c r="F176" s="14">
        <v>100</v>
      </c>
      <c r="G176" s="14">
        <v>100</v>
      </c>
      <c r="H176" s="14">
        <v>100</v>
      </c>
      <c r="I176" s="14">
        <v>150</v>
      </c>
    </row>
    <row r="177" spans="1:9">
      <c r="A177" s="1" t="s">
        <v>179</v>
      </c>
      <c r="B177">
        <v>14</v>
      </c>
      <c r="C177">
        <v>8</v>
      </c>
      <c r="D177" s="2">
        <v>43732</v>
      </c>
      <c r="E177" s="14">
        <v>150</v>
      </c>
      <c r="F177" s="14">
        <v>100</v>
      </c>
      <c r="G177" s="14">
        <v>100</v>
      </c>
      <c r="H177" s="14">
        <v>100</v>
      </c>
      <c r="I177" s="14">
        <v>150</v>
      </c>
    </row>
    <row r="178" spans="1:9">
      <c r="A178" s="1" t="s">
        <v>180</v>
      </c>
      <c r="B178">
        <v>14</v>
      </c>
      <c r="C178">
        <v>9</v>
      </c>
      <c r="D178" s="2">
        <v>43732</v>
      </c>
      <c r="E178" s="14">
        <v>150</v>
      </c>
      <c r="F178" s="14">
        <v>100</v>
      </c>
      <c r="G178" s="14">
        <v>100</v>
      </c>
      <c r="H178" s="14">
        <v>100</v>
      </c>
      <c r="I178" s="14">
        <v>150</v>
      </c>
    </row>
    <row r="179" spans="1:9">
      <c r="A179" s="1" t="s">
        <v>181</v>
      </c>
      <c r="B179">
        <v>14</v>
      </c>
      <c r="C179">
        <v>10</v>
      </c>
      <c r="D179" s="2">
        <v>43732</v>
      </c>
      <c r="E179" s="14">
        <v>150</v>
      </c>
      <c r="F179" s="14">
        <v>100</v>
      </c>
      <c r="G179" s="14">
        <v>100</v>
      </c>
      <c r="H179" s="14">
        <v>100</v>
      </c>
      <c r="I179" s="14">
        <v>150</v>
      </c>
    </row>
    <row r="180" spans="1:9">
      <c r="A180" s="1" t="s">
        <v>182</v>
      </c>
      <c r="B180">
        <v>14</v>
      </c>
      <c r="C180">
        <v>11</v>
      </c>
      <c r="D180" s="2">
        <v>43732</v>
      </c>
      <c r="E180" s="14">
        <v>150</v>
      </c>
      <c r="F180" s="14">
        <v>100</v>
      </c>
      <c r="G180" s="14">
        <v>100</v>
      </c>
      <c r="H180" s="14">
        <v>100</v>
      </c>
      <c r="I180" s="14">
        <v>150</v>
      </c>
    </row>
    <row r="181" spans="1:9">
      <c r="A181" s="1" t="s">
        <v>183</v>
      </c>
      <c r="B181">
        <v>14</v>
      </c>
      <c r="C181">
        <v>12</v>
      </c>
      <c r="D181" s="2">
        <v>43732</v>
      </c>
      <c r="E181" s="14">
        <v>150</v>
      </c>
      <c r="F181" s="14">
        <v>100</v>
      </c>
      <c r="G181" s="14">
        <v>100</v>
      </c>
      <c r="H181" s="14">
        <v>100</v>
      </c>
      <c r="I181" s="14">
        <v>150</v>
      </c>
    </row>
    <row r="182" spans="1:9">
      <c r="A182" s="1" t="s">
        <v>184</v>
      </c>
      <c r="B182">
        <v>15</v>
      </c>
      <c r="C182">
        <v>1</v>
      </c>
      <c r="D182" s="2">
        <v>43734</v>
      </c>
      <c r="E182" s="14">
        <v>150</v>
      </c>
    </row>
    <row r="183" spans="1:9">
      <c r="A183" s="1" t="s">
        <v>185</v>
      </c>
      <c r="B183">
        <v>15</v>
      </c>
      <c r="C183">
        <v>2</v>
      </c>
      <c r="D183" s="2">
        <v>43734</v>
      </c>
      <c r="E183" s="14">
        <v>150</v>
      </c>
    </row>
    <row r="184" spans="1:9">
      <c r="A184" s="1" t="s">
        <v>186</v>
      </c>
      <c r="B184">
        <v>15</v>
      </c>
      <c r="C184">
        <v>3</v>
      </c>
      <c r="D184" s="2">
        <v>43734</v>
      </c>
      <c r="E184" s="14">
        <v>150</v>
      </c>
    </row>
    <row r="185" spans="1:9">
      <c r="A185" s="1" t="s">
        <v>187</v>
      </c>
      <c r="B185">
        <v>15</v>
      </c>
      <c r="C185">
        <v>4</v>
      </c>
      <c r="D185" s="2">
        <v>43734</v>
      </c>
      <c r="E185" s="14">
        <v>150</v>
      </c>
    </row>
    <row r="186" spans="1:9">
      <c r="A186" s="1" t="s">
        <v>188</v>
      </c>
      <c r="B186">
        <v>15</v>
      </c>
      <c r="C186">
        <v>5</v>
      </c>
      <c r="D186" s="2">
        <v>43734</v>
      </c>
      <c r="E186" s="14">
        <v>150</v>
      </c>
    </row>
    <row r="187" spans="1:9">
      <c r="A187" s="1" t="s">
        <v>189</v>
      </c>
      <c r="B187">
        <v>15</v>
      </c>
      <c r="C187">
        <v>6</v>
      </c>
      <c r="D187" s="2">
        <v>43734</v>
      </c>
      <c r="E187" s="14">
        <v>150</v>
      </c>
    </row>
    <row r="188" spans="1:9">
      <c r="A188" s="1" t="s">
        <v>190</v>
      </c>
      <c r="B188">
        <v>15</v>
      </c>
      <c r="C188">
        <v>7</v>
      </c>
      <c r="D188" s="2">
        <v>43734</v>
      </c>
      <c r="E188" s="14">
        <v>150</v>
      </c>
    </row>
    <row r="189" spans="1:9">
      <c r="A189" s="1" t="s">
        <v>191</v>
      </c>
      <c r="B189">
        <v>15</v>
      </c>
      <c r="C189">
        <v>8</v>
      </c>
      <c r="D189" s="2">
        <v>43734</v>
      </c>
      <c r="E189" s="14">
        <v>150</v>
      </c>
    </row>
    <row r="190" spans="1:9">
      <c r="A190" s="1" t="s">
        <v>192</v>
      </c>
      <c r="B190">
        <v>15</v>
      </c>
      <c r="C190">
        <v>9</v>
      </c>
      <c r="D190" s="2">
        <v>43734</v>
      </c>
      <c r="E190" s="14">
        <v>150</v>
      </c>
    </row>
    <row r="191" spans="1:9">
      <c r="A191" s="1" t="s">
        <v>193</v>
      </c>
      <c r="B191">
        <v>15</v>
      </c>
      <c r="C191">
        <v>10</v>
      </c>
      <c r="D191" s="2">
        <v>43734</v>
      </c>
      <c r="E191" s="14">
        <v>150</v>
      </c>
    </row>
    <row r="192" spans="1:9">
      <c r="A192" s="1" t="s">
        <v>194</v>
      </c>
      <c r="B192">
        <v>15</v>
      </c>
      <c r="C192">
        <v>11</v>
      </c>
      <c r="D192" s="2">
        <v>43734</v>
      </c>
      <c r="E192" s="14">
        <v>150</v>
      </c>
    </row>
    <row r="193" spans="1:9">
      <c r="A193" s="1" t="s">
        <v>195</v>
      </c>
      <c r="B193">
        <v>15</v>
      </c>
      <c r="C193">
        <v>12</v>
      </c>
      <c r="D193" s="2">
        <v>43734</v>
      </c>
      <c r="E193" s="14">
        <v>150</v>
      </c>
    </row>
    <row r="194" spans="1:9">
      <c r="A194" s="1" t="s">
        <v>196</v>
      </c>
      <c r="B194">
        <v>16</v>
      </c>
      <c r="C194">
        <v>1</v>
      </c>
      <c r="D194" s="2">
        <v>43736</v>
      </c>
      <c r="E194" s="14">
        <v>150</v>
      </c>
      <c r="F194" s="14">
        <v>100</v>
      </c>
      <c r="G194" s="14">
        <v>100</v>
      </c>
      <c r="H194" s="14">
        <v>100</v>
      </c>
      <c r="I194" s="14">
        <v>150</v>
      </c>
    </row>
    <row r="195" spans="1:9">
      <c r="A195" s="1" t="s">
        <v>197</v>
      </c>
      <c r="B195">
        <v>16</v>
      </c>
      <c r="C195">
        <v>2</v>
      </c>
      <c r="D195" s="2">
        <v>43736</v>
      </c>
      <c r="E195" s="14">
        <v>150</v>
      </c>
      <c r="F195" s="14">
        <v>100</v>
      </c>
      <c r="G195" s="14">
        <v>100</v>
      </c>
      <c r="H195" s="14">
        <v>100</v>
      </c>
      <c r="I195" s="14">
        <v>150</v>
      </c>
    </row>
    <row r="196" spans="1:9">
      <c r="A196" s="1" t="s">
        <v>198</v>
      </c>
      <c r="B196">
        <v>16</v>
      </c>
      <c r="C196">
        <v>3</v>
      </c>
      <c r="D196" s="2">
        <v>43736</v>
      </c>
      <c r="E196" s="14">
        <v>150</v>
      </c>
      <c r="F196" s="14">
        <v>100</v>
      </c>
      <c r="G196" s="14">
        <v>100</v>
      </c>
      <c r="H196" s="14">
        <v>100</v>
      </c>
      <c r="I196" s="14">
        <v>150</v>
      </c>
    </row>
    <row r="197" spans="1:9">
      <c r="A197" s="1" t="s">
        <v>199</v>
      </c>
      <c r="B197">
        <v>16</v>
      </c>
      <c r="C197">
        <v>4</v>
      </c>
      <c r="D197" s="2">
        <v>43736</v>
      </c>
      <c r="E197" s="14">
        <v>150</v>
      </c>
      <c r="F197" s="14">
        <v>100</v>
      </c>
      <c r="G197" s="14">
        <v>100</v>
      </c>
      <c r="H197" s="14">
        <v>100</v>
      </c>
      <c r="I197" s="14">
        <v>150</v>
      </c>
    </row>
    <row r="198" spans="1:9">
      <c r="A198" s="1" t="s">
        <v>200</v>
      </c>
      <c r="B198">
        <v>16</v>
      </c>
      <c r="C198">
        <v>5</v>
      </c>
      <c r="D198" s="2">
        <v>43736</v>
      </c>
      <c r="E198" s="14">
        <v>150</v>
      </c>
      <c r="F198" s="14">
        <v>100</v>
      </c>
      <c r="G198" s="14">
        <v>100</v>
      </c>
      <c r="H198" s="14">
        <v>100</v>
      </c>
      <c r="I198" s="14">
        <v>150</v>
      </c>
    </row>
    <row r="199" spans="1:9">
      <c r="A199" s="1" t="s">
        <v>201</v>
      </c>
      <c r="B199">
        <v>16</v>
      </c>
      <c r="C199">
        <v>6</v>
      </c>
      <c r="D199" s="2">
        <v>43736</v>
      </c>
      <c r="E199" s="14">
        <v>150</v>
      </c>
      <c r="F199" s="14">
        <v>100</v>
      </c>
      <c r="G199" s="14">
        <v>100</v>
      </c>
      <c r="H199" s="14">
        <v>100</v>
      </c>
      <c r="I199" s="14">
        <v>150</v>
      </c>
    </row>
    <row r="200" spans="1:9">
      <c r="A200" s="1" t="s">
        <v>202</v>
      </c>
      <c r="B200">
        <v>16</v>
      </c>
      <c r="C200">
        <v>7</v>
      </c>
      <c r="D200" s="2">
        <v>43736</v>
      </c>
      <c r="E200" s="14">
        <v>150</v>
      </c>
      <c r="F200" s="14">
        <v>100</v>
      </c>
      <c r="G200" s="14">
        <v>100</v>
      </c>
      <c r="H200" s="14">
        <v>100</v>
      </c>
      <c r="I200" s="14">
        <v>150</v>
      </c>
    </row>
    <row r="201" spans="1:9">
      <c r="A201" s="1" t="s">
        <v>203</v>
      </c>
      <c r="B201">
        <v>16</v>
      </c>
      <c r="C201">
        <v>8</v>
      </c>
      <c r="D201" s="2">
        <v>43736</v>
      </c>
      <c r="E201" s="14">
        <v>150</v>
      </c>
      <c r="F201" s="14">
        <v>100</v>
      </c>
      <c r="G201" s="14">
        <v>100</v>
      </c>
      <c r="H201" s="14">
        <v>100</v>
      </c>
      <c r="I201" s="14">
        <v>150</v>
      </c>
    </row>
    <row r="202" spans="1:9">
      <c r="A202" s="1" t="s">
        <v>204</v>
      </c>
      <c r="B202">
        <v>16</v>
      </c>
      <c r="C202">
        <v>9</v>
      </c>
      <c r="D202" s="2">
        <v>43736</v>
      </c>
      <c r="E202" s="14">
        <v>150</v>
      </c>
      <c r="F202" s="14">
        <v>100</v>
      </c>
      <c r="G202" s="14">
        <v>100</v>
      </c>
      <c r="H202" s="14">
        <v>100</v>
      </c>
      <c r="I202" s="14">
        <v>150</v>
      </c>
    </row>
    <row r="203" spans="1:9">
      <c r="A203" s="1" t="s">
        <v>205</v>
      </c>
      <c r="B203">
        <v>16</v>
      </c>
      <c r="C203">
        <v>10</v>
      </c>
      <c r="D203" s="2">
        <v>43736</v>
      </c>
      <c r="E203" s="14">
        <v>150</v>
      </c>
      <c r="F203" s="14">
        <v>100</v>
      </c>
      <c r="G203" s="14">
        <v>100</v>
      </c>
      <c r="H203" s="14">
        <v>100</v>
      </c>
      <c r="I203" s="14">
        <v>150</v>
      </c>
    </row>
    <row r="204" spans="1:9">
      <c r="A204" s="1" t="s">
        <v>206</v>
      </c>
      <c r="B204">
        <v>16</v>
      </c>
      <c r="C204">
        <v>11</v>
      </c>
      <c r="D204" s="2">
        <v>43736</v>
      </c>
      <c r="E204" s="14">
        <v>150</v>
      </c>
      <c r="F204" s="14">
        <v>100</v>
      </c>
      <c r="G204" s="14">
        <v>100</v>
      </c>
      <c r="H204" s="14">
        <v>100</v>
      </c>
      <c r="I204" s="14">
        <v>150</v>
      </c>
    </row>
    <row r="205" spans="1:9">
      <c r="A205" s="1" t="s">
        <v>207</v>
      </c>
      <c r="B205">
        <v>16</v>
      </c>
      <c r="C205">
        <v>12</v>
      </c>
      <c r="D205" s="2">
        <v>43736</v>
      </c>
      <c r="E205" s="14">
        <v>150</v>
      </c>
      <c r="F205" s="14">
        <v>100</v>
      </c>
      <c r="G205" s="14">
        <v>100</v>
      </c>
      <c r="H205" s="14">
        <v>100</v>
      </c>
      <c r="I205" s="14">
        <v>150</v>
      </c>
    </row>
    <row r="206" spans="1:9">
      <c r="A206" s="1" t="s">
        <v>208</v>
      </c>
      <c r="B206">
        <v>17</v>
      </c>
      <c r="C206">
        <v>1</v>
      </c>
      <c r="D206" s="2">
        <v>43738</v>
      </c>
      <c r="E206" s="14">
        <v>150</v>
      </c>
    </row>
    <row r="207" spans="1:9">
      <c r="A207" s="1" t="s">
        <v>209</v>
      </c>
      <c r="B207">
        <v>17</v>
      </c>
      <c r="C207">
        <v>2</v>
      </c>
      <c r="D207" s="2">
        <v>43738</v>
      </c>
      <c r="E207" s="14">
        <v>150</v>
      </c>
    </row>
    <row r="208" spans="1:9">
      <c r="A208" s="1" t="s">
        <v>210</v>
      </c>
      <c r="B208">
        <v>17</v>
      </c>
      <c r="C208">
        <v>3</v>
      </c>
      <c r="D208" s="2">
        <v>43738</v>
      </c>
      <c r="E208" s="14">
        <v>150</v>
      </c>
    </row>
    <row r="209" spans="1:9">
      <c r="A209" s="1" t="s">
        <v>211</v>
      </c>
      <c r="B209">
        <v>17</v>
      </c>
      <c r="C209">
        <v>4</v>
      </c>
      <c r="D209" s="2">
        <v>43738</v>
      </c>
      <c r="E209" s="14">
        <v>150</v>
      </c>
    </row>
    <row r="210" spans="1:9">
      <c r="A210" s="1" t="s">
        <v>212</v>
      </c>
      <c r="B210">
        <v>17</v>
      </c>
      <c r="C210">
        <v>5</v>
      </c>
      <c r="D210" s="2">
        <v>43738</v>
      </c>
      <c r="E210" s="14">
        <v>150</v>
      </c>
    </row>
    <row r="211" spans="1:9">
      <c r="A211" s="1" t="s">
        <v>213</v>
      </c>
      <c r="B211">
        <v>17</v>
      </c>
      <c r="C211">
        <v>6</v>
      </c>
      <c r="D211" s="2">
        <v>43738</v>
      </c>
      <c r="E211" s="14">
        <v>150</v>
      </c>
    </row>
    <row r="212" spans="1:9">
      <c r="A212" s="1" t="s">
        <v>214</v>
      </c>
      <c r="B212">
        <v>17</v>
      </c>
      <c r="C212">
        <v>7</v>
      </c>
      <c r="D212" s="2">
        <v>43738</v>
      </c>
      <c r="E212" s="14">
        <v>150</v>
      </c>
    </row>
    <row r="213" spans="1:9">
      <c r="A213" s="1" t="s">
        <v>215</v>
      </c>
      <c r="B213">
        <v>17</v>
      </c>
      <c r="C213">
        <v>8</v>
      </c>
      <c r="D213" s="2">
        <v>43738</v>
      </c>
      <c r="E213" s="14">
        <v>150</v>
      </c>
    </row>
    <row r="214" spans="1:9">
      <c r="A214" s="1" t="s">
        <v>216</v>
      </c>
      <c r="B214">
        <v>17</v>
      </c>
      <c r="C214">
        <v>9</v>
      </c>
      <c r="D214" s="2">
        <v>43738</v>
      </c>
      <c r="E214" s="14">
        <v>150</v>
      </c>
    </row>
    <row r="215" spans="1:9">
      <c r="A215" s="1" t="s">
        <v>217</v>
      </c>
      <c r="B215">
        <v>17</v>
      </c>
      <c r="C215">
        <v>10</v>
      </c>
      <c r="D215" s="2">
        <v>43738</v>
      </c>
      <c r="E215" s="14">
        <v>150</v>
      </c>
    </row>
    <row r="216" spans="1:9">
      <c r="A216" s="1" t="s">
        <v>218</v>
      </c>
      <c r="B216">
        <v>17</v>
      </c>
      <c r="C216">
        <v>11</v>
      </c>
      <c r="D216" s="2">
        <v>43738</v>
      </c>
      <c r="E216" s="14">
        <v>150</v>
      </c>
    </row>
    <row r="217" spans="1:9">
      <c r="A217" s="1" t="s">
        <v>219</v>
      </c>
      <c r="B217">
        <v>17</v>
      </c>
      <c r="C217">
        <v>12</v>
      </c>
      <c r="D217" s="2">
        <v>43738</v>
      </c>
      <c r="E217" s="14">
        <v>150</v>
      </c>
    </row>
    <row r="218" spans="1:9">
      <c r="A218" s="1" t="s">
        <v>220</v>
      </c>
      <c r="B218">
        <v>18</v>
      </c>
      <c r="C218">
        <v>1</v>
      </c>
      <c r="D218" s="2">
        <v>43740</v>
      </c>
      <c r="E218" s="14">
        <v>150</v>
      </c>
      <c r="F218" s="14">
        <v>100</v>
      </c>
      <c r="G218" s="14">
        <v>100</v>
      </c>
      <c r="H218" s="14">
        <v>100</v>
      </c>
      <c r="I218" s="14">
        <v>150</v>
      </c>
    </row>
    <row r="219" spans="1:9">
      <c r="A219" s="1" t="s">
        <v>221</v>
      </c>
      <c r="B219">
        <v>18</v>
      </c>
      <c r="C219">
        <v>2</v>
      </c>
      <c r="D219" s="2">
        <v>43740</v>
      </c>
      <c r="E219" s="14">
        <v>150</v>
      </c>
      <c r="F219" s="14">
        <v>100</v>
      </c>
      <c r="G219" s="14">
        <v>100</v>
      </c>
      <c r="H219" s="14">
        <v>100</v>
      </c>
      <c r="I219" s="14">
        <v>150</v>
      </c>
    </row>
    <row r="220" spans="1:9">
      <c r="A220" s="1" t="s">
        <v>222</v>
      </c>
      <c r="B220">
        <v>18</v>
      </c>
      <c r="C220">
        <v>3</v>
      </c>
      <c r="D220" s="2">
        <v>43740</v>
      </c>
      <c r="E220" s="14">
        <v>150</v>
      </c>
      <c r="F220" s="14">
        <v>100</v>
      </c>
      <c r="G220" s="14">
        <v>100</v>
      </c>
      <c r="H220" s="14">
        <v>100</v>
      </c>
      <c r="I220" s="14">
        <v>150</v>
      </c>
    </row>
    <row r="221" spans="1:9">
      <c r="A221" s="1" t="s">
        <v>223</v>
      </c>
      <c r="B221">
        <v>18</v>
      </c>
      <c r="C221">
        <v>4</v>
      </c>
      <c r="D221" s="2">
        <v>43740</v>
      </c>
      <c r="E221" s="14">
        <v>150</v>
      </c>
      <c r="F221" s="14">
        <v>100</v>
      </c>
      <c r="G221" s="14">
        <v>100</v>
      </c>
      <c r="H221" s="14">
        <v>100</v>
      </c>
      <c r="I221" s="14">
        <v>150</v>
      </c>
    </row>
    <row r="222" spans="1:9">
      <c r="A222" s="1" t="s">
        <v>224</v>
      </c>
      <c r="B222">
        <v>18</v>
      </c>
      <c r="C222">
        <v>5</v>
      </c>
      <c r="D222" s="2">
        <v>43740</v>
      </c>
      <c r="E222" s="14">
        <v>150</v>
      </c>
      <c r="F222" s="14">
        <v>100</v>
      </c>
      <c r="G222" s="14">
        <v>100</v>
      </c>
      <c r="H222" s="14">
        <v>100</v>
      </c>
      <c r="I222" s="14">
        <v>150</v>
      </c>
    </row>
    <row r="223" spans="1:9">
      <c r="A223" s="1" t="s">
        <v>225</v>
      </c>
      <c r="B223">
        <v>18</v>
      </c>
      <c r="C223">
        <v>6</v>
      </c>
      <c r="D223" s="2">
        <v>43740</v>
      </c>
      <c r="E223" s="14">
        <v>150</v>
      </c>
      <c r="F223" s="14">
        <v>100</v>
      </c>
      <c r="G223" s="14">
        <v>100</v>
      </c>
      <c r="H223" s="14">
        <v>100</v>
      </c>
      <c r="I223" s="14">
        <v>150</v>
      </c>
    </row>
    <row r="224" spans="1:9">
      <c r="A224" s="1" t="s">
        <v>226</v>
      </c>
      <c r="B224">
        <v>18</v>
      </c>
      <c r="C224">
        <v>7</v>
      </c>
      <c r="D224" s="2">
        <v>43740</v>
      </c>
      <c r="E224" s="14">
        <v>150</v>
      </c>
      <c r="F224" s="14">
        <v>100</v>
      </c>
      <c r="G224" s="14">
        <v>100</v>
      </c>
      <c r="H224" s="14">
        <v>100</v>
      </c>
      <c r="I224" s="14">
        <v>150</v>
      </c>
    </row>
    <row r="225" spans="1:9">
      <c r="A225" s="1" t="s">
        <v>227</v>
      </c>
      <c r="B225">
        <v>18</v>
      </c>
      <c r="C225">
        <v>8</v>
      </c>
      <c r="D225" s="2">
        <v>43740</v>
      </c>
      <c r="E225" s="14">
        <v>150</v>
      </c>
      <c r="F225" s="14">
        <v>100</v>
      </c>
      <c r="G225" s="14">
        <v>100</v>
      </c>
      <c r="H225" s="14">
        <v>100</v>
      </c>
      <c r="I225" s="14">
        <v>150</v>
      </c>
    </row>
    <row r="226" spans="1:9">
      <c r="A226" s="1" t="s">
        <v>228</v>
      </c>
      <c r="B226">
        <v>18</v>
      </c>
      <c r="C226">
        <v>9</v>
      </c>
      <c r="D226" s="2">
        <v>43740</v>
      </c>
      <c r="E226" s="14">
        <v>150</v>
      </c>
      <c r="F226" s="14">
        <v>100</v>
      </c>
      <c r="G226" s="14">
        <v>100</v>
      </c>
      <c r="H226" s="14">
        <v>100</v>
      </c>
      <c r="I226" s="14">
        <v>150</v>
      </c>
    </row>
    <row r="227" spans="1:9">
      <c r="A227" s="1" t="s">
        <v>229</v>
      </c>
      <c r="B227">
        <v>18</v>
      </c>
      <c r="C227">
        <v>10</v>
      </c>
      <c r="D227" s="2">
        <v>43740</v>
      </c>
      <c r="E227" s="14">
        <v>150</v>
      </c>
      <c r="F227" s="14">
        <v>100</v>
      </c>
      <c r="G227" s="14">
        <v>100</v>
      </c>
      <c r="H227" s="14">
        <v>100</v>
      </c>
      <c r="I227" s="14">
        <v>150</v>
      </c>
    </row>
    <row r="228" spans="1:9">
      <c r="A228" s="1" t="s">
        <v>230</v>
      </c>
      <c r="B228">
        <v>18</v>
      </c>
      <c r="C228">
        <v>11</v>
      </c>
      <c r="D228" s="2">
        <v>43740</v>
      </c>
      <c r="E228" s="14">
        <v>150</v>
      </c>
      <c r="F228" s="14">
        <v>100</v>
      </c>
      <c r="G228" s="14">
        <v>100</v>
      </c>
      <c r="H228" s="14">
        <v>100</v>
      </c>
      <c r="I228" s="14">
        <v>150</v>
      </c>
    </row>
    <row r="229" spans="1:9">
      <c r="A229" s="1" t="s">
        <v>231</v>
      </c>
      <c r="B229">
        <v>18</v>
      </c>
      <c r="C229">
        <v>12</v>
      </c>
      <c r="D229" s="2">
        <v>43740</v>
      </c>
      <c r="E229" s="14">
        <v>150</v>
      </c>
      <c r="F229" s="14">
        <v>100</v>
      </c>
      <c r="G229" s="14">
        <v>100</v>
      </c>
      <c r="H229" s="14">
        <v>100</v>
      </c>
      <c r="I229" s="14">
        <v>150</v>
      </c>
    </row>
  </sheetData>
  <printOptions gridLines="1"/>
  <pageMargins left="0.75" right="0.75" top="1" bottom="1" header="0.5" footer="0.5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1"/>
  <sheetViews>
    <sheetView workbookViewId="0">
      <selection activeCell="B55" sqref="B55"/>
    </sheetView>
  </sheetViews>
  <sheetFormatPr baseColWidth="10" defaultRowHeight="16"/>
  <sheetData>
    <row r="1" spans="1:7">
      <c r="A1" t="s">
        <v>249</v>
      </c>
      <c r="B1" t="s">
        <v>1</v>
      </c>
      <c r="C1" t="s">
        <v>3</v>
      </c>
      <c r="D1" t="s">
        <v>250</v>
      </c>
      <c r="E1" t="s">
        <v>251</v>
      </c>
      <c r="F1" t="s">
        <v>252</v>
      </c>
      <c r="G1" t="s">
        <v>253</v>
      </c>
    </row>
    <row r="2" spans="1:7">
      <c r="A2">
        <v>1</v>
      </c>
      <c r="B2">
        <v>1</v>
      </c>
      <c r="C2" s="2">
        <v>43706</v>
      </c>
      <c r="D2">
        <v>8.4510000000000005</v>
      </c>
      <c r="E2">
        <v>18.3</v>
      </c>
      <c r="F2">
        <v>50.7</v>
      </c>
      <c r="G2">
        <v>4.83</v>
      </c>
    </row>
    <row r="3" spans="1:7">
      <c r="A3">
        <v>2</v>
      </c>
      <c r="B3">
        <v>1</v>
      </c>
      <c r="C3" s="2">
        <v>43706</v>
      </c>
      <c r="D3">
        <v>8.4779999999999998</v>
      </c>
      <c r="E3">
        <v>19.600000000000001</v>
      </c>
      <c r="F3">
        <v>50.7</v>
      </c>
      <c r="G3">
        <v>4.78</v>
      </c>
    </row>
    <row r="4" spans="1:7">
      <c r="A4">
        <v>3</v>
      </c>
      <c r="B4">
        <v>1</v>
      </c>
      <c r="C4" s="2">
        <v>43706</v>
      </c>
      <c r="D4">
        <v>8.4580000000000002</v>
      </c>
      <c r="E4">
        <v>19.7</v>
      </c>
      <c r="F4">
        <v>50.7</v>
      </c>
      <c r="G4">
        <v>4.5599999999999996</v>
      </c>
    </row>
    <row r="5" spans="1:7">
      <c r="A5">
        <v>4</v>
      </c>
      <c r="B5">
        <v>1</v>
      </c>
      <c r="C5" s="2">
        <v>43706</v>
      </c>
      <c r="D5">
        <v>8.4920000000000009</v>
      </c>
      <c r="E5">
        <v>18.5</v>
      </c>
      <c r="F5">
        <v>50.7</v>
      </c>
      <c r="G5">
        <v>4.3600000000000003</v>
      </c>
    </row>
    <row r="6" spans="1:7">
      <c r="A6">
        <v>5</v>
      </c>
      <c r="B6">
        <v>1</v>
      </c>
      <c r="C6" s="2">
        <v>43706</v>
      </c>
      <c r="D6">
        <v>8.4670000000000005</v>
      </c>
      <c r="E6">
        <v>17.5</v>
      </c>
      <c r="F6">
        <v>50.8</v>
      </c>
      <c r="G6">
        <v>4.1399999999999997</v>
      </c>
    </row>
    <row r="7" spans="1:7">
      <c r="A7">
        <v>6</v>
      </c>
      <c r="B7">
        <v>1</v>
      </c>
      <c r="C7" s="2">
        <v>43706</v>
      </c>
      <c r="D7">
        <v>8.5069999999999997</v>
      </c>
      <c r="E7">
        <v>19.5</v>
      </c>
      <c r="F7">
        <v>50.8</v>
      </c>
      <c r="G7">
        <v>4.1399999999999997</v>
      </c>
    </row>
    <row r="8" spans="1:7">
      <c r="A8">
        <v>7</v>
      </c>
      <c r="B8">
        <v>1</v>
      </c>
      <c r="C8" s="2">
        <v>43706</v>
      </c>
      <c r="D8">
        <v>8.4969999999999999</v>
      </c>
      <c r="E8">
        <v>19.899999999999999</v>
      </c>
      <c r="F8">
        <v>50.7</v>
      </c>
      <c r="G8">
        <v>3.99</v>
      </c>
    </row>
    <row r="9" spans="1:7">
      <c r="A9">
        <v>8</v>
      </c>
      <c r="B9">
        <v>1</v>
      </c>
      <c r="C9" s="2">
        <v>43706</v>
      </c>
      <c r="D9">
        <v>8.49</v>
      </c>
      <c r="E9">
        <v>20.5</v>
      </c>
      <c r="F9">
        <v>50.7</v>
      </c>
      <c r="G9">
        <v>3.9</v>
      </c>
    </row>
    <row r="10" spans="1:7">
      <c r="A10">
        <v>9</v>
      </c>
      <c r="B10">
        <v>1</v>
      </c>
      <c r="C10" s="2">
        <v>43706</v>
      </c>
      <c r="D10">
        <v>8.4819999999999993</v>
      </c>
      <c r="E10">
        <v>20.8</v>
      </c>
      <c r="F10">
        <v>50.6</v>
      </c>
      <c r="G10">
        <v>4.25</v>
      </c>
    </row>
    <row r="11" spans="1:7">
      <c r="A11">
        <v>10</v>
      </c>
      <c r="B11">
        <v>1</v>
      </c>
      <c r="C11" s="2">
        <v>43706</v>
      </c>
      <c r="D11">
        <v>8.4469999999999992</v>
      </c>
      <c r="E11">
        <v>19.5</v>
      </c>
      <c r="F11">
        <v>50.7</v>
      </c>
      <c r="G11">
        <v>4.24</v>
      </c>
    </row>
    <row r="12" spans="1:7">
      <c r="A12">
        <v>11</v>
      </c>
      <c r="B12">
        <v>1</v>
      </c>
      <c r="C12" s="2">
        <v>43706</v>
      </c>
      <c r="D12">
        <v>8.49</v>
      </c>
      <c r="E12">
        <v>20.3</v>
      </c>
      <c r="F12">
        <v>50.7</v>
      </c>
      <c r="G12">
        <v>4.25</v>
      </c>
    </row>
    <row r="13" spans="1:7">
      <c r="A13">
        <v>12</v>
      </c>
      <c r="B13">
        <v>1</v>
      </c>
      <c r="C13" s="2">
        <v>43706</v>
      </c>
      <c r="D13">
        <v>8.4979999999999993</v>
      </c>
      <c r="E13">
        <v>20.5</v>
      </c>
      <c r="F13">
        <v>50.7</v>
      </c>
      <c r="G13">
        <v>4.43</v>
      </c>
    </row>
    <row r="14" spans="1:7">
      <c r="A14">
        <v>1</v>
      </c>
      <c r="B14">
        <v>3</v>
      </c>
      <c r="C14" s="4">
        <v>43710</v>
      </c>
      <c r="D14">
        <v>8.4700000000000006</v>
      </c>
      <c r="E14">
        <v>18.2</v>
      </c>
      <c r="F14">
        <v>50.3</v>
      </c>
      <c r="G14">
        <v>3.903</v>
      </c>
    </row>
    <row r="15" spans="1:7">
      <c r="A15">
        <v>2</v>
      </c>
      <c r="B15">
        <v>3</v>
      </c>
      <c r="C15" s="4">
        <v>43710</v>
      </c>
      <c r="D15">
        <v>8.5079999999999991</v>
      </c>
      <c r="E15">
        <v>18.8</v>
      </c>
      <c r="F15">
        <v>50.3</v>
      </c>
      <c r="G15">
        <v>2.81</v>
      </c>
    </row>
    <row r="16" spans="1:7">
      <c r="A16">
        <v>3</v>
      </c>
      <c r="B16">
        <v>3</v>
      </c>
      <c r="C16" s="4">
        <v>43710</v>
      </c>
      <c r="D16">
        <v>8.4920000000000009</v>
      </c>
      <c r="E16">
        <v>17.399999999999999</v>
      </c>
      <c r="F16">
        <v>50.3</v>
      </c>
      <c r="G16">
        <v>2.5499999999999998</v>
      </c>
    </row>
    <row r="17" spans="1:7">
      <c r="A17">
        <v>4</v>
      </c>
      <c r="B17">
        <v>3</v>
      </c>
      <c r="C17" s="4">
        <v>43710</v>
      </c>
      <c r="D17">
        <v>8.4909999999999997</v>
      </c>
      <c r="E17">
        <v>18.100000000000001</v>
      </c>
      <c r="F17">
        <v>50.4</v>
      </c>
      <c r="G17">
        <v>2.5</v>
      </c>
    </row>
    <row r="18" spans="1:7">
      <c r="A18">
        <v>5</v>
      </c>
      <c r="B18">
        <v>3</v>
      </c>
      <c r="C18" s="4">
        <v>43710</v>
      </c>
      <c r="D18">
        <v>8.5020000000000007</v>
      </c>
      <c r="E18">
        <v>16.899999999999999</v>
      </c>
      <c r="F18">
        <v>50.4</v>
      </c>
      <c r="G18">
        <v>2.4900000000000002</v>
      </c>
    </row>
    <row r="19" spans="1:7">
      <c r="A19">
        <v>6</v>
      </c>
      <c r="B19">
        <v>3</v>
      </c>
      <c r="C19" s="4">
        <v>43710</v>
      </c>
      <c r="D19">
        <v>8.4930000000000003</v>
      </c>
      <c r="E19">
        <v>19.2</v>
      </c>
      <c r="F19">
        <v>50.4</v>
      </c>
      <c r="G19">
        <v>2.4300000000000002</v>
      </c>
    </row>
    <row r="20" spans="1:7">
      <c r="A20">
        <v>7</v>
      </c>
      <c r="B20">
        <v>3</v>
      </c>
      <c r="C20" s="4">
        <v>43710</v>
      </c>
      <c r="D20">
        <v>8.4879999999999995</v>
      </c>
      <c r="E20">
        <v>19.5</v>
      </c>
      <c r="F20">
        <v>50.4</v>
      </c>
      <c r="G20">
        <v>2.4500000000000002</v>
      </c>
    </row>
    <row r="21" spans="1:7">
      <c r="A21">
        <v>8</v>
      </c>
      <c r="B21">
        <v>3</v>
      </c>
      <c r="C21" s="4">
        <v>43710</v>
      </c>
      <c r="D21">
        <v>8.4779999999999998</v>
      </c>
      <c r="E21">
        <v>19.600000000000001</v>
      </c>
      <c r="F21">
        <v>50.3</v>
      </c>
      <c r="G21">
        <v>2.4500000000000002</v>
      </c>
    </row>
    <row r="22" spans="1:7">
      <c r="A22">
        <v>9</v>
      </c>
      <c r="B22">
        <v>3</v>
      </c>
      <c r="C22" s="4">
        <v>43710</v>
      </c>
      <c r="D22">
        <v>8.4719999999999995</v>
      </c>
      <c r="E22">
        <v>20.2</v>
      </c>
      <c r="F22">
        <v>50.4</v>
      </c>
      <c r="G22">
        <v>2.9</v>
      </c>
    </row>
    <row r="23" spans="1:7">
      <c r="A23">
        <v>10</v>
      </c>
      <c r="B23">
        <v>3</v>
      </c>
      <c r="C23" s="4">
        <v>43710</v>
      </c>
      <c r="D23">
        <v>8.4369999999999994</v>
      </c>
      <c r="E23">
        <v>20</v>
      </c>
      <c r="F23">
        <v>50.3</v>
      </c>
      <c r="G23">
        <v>2.29</v>
      </c>
    </row>
    <row r="24" spans="1:7">
      <c r="A24">
        <v>11</v>
      </c>
      <c r="B24">
        <v>3</v>
      </c>
      <c r="C24" s="4">
        <v>43710</v>
      </c>
      <c r="D24">
        <v>8.4689999999999994</v>
      </c>
      <c r="E24">
        <v>19.5</v>
      </c>
      <c r="F24">
        <v>50.3</v>
      </c>
      <c r="G24">
        <v>2.37</v>
      </c>
    </row>
    <row r="25" spans="1:7">
      <c r="A25">
        <v>12</v>
      </c>
      <c r="B25">
        <v>3</v>
      </c>
      <c r="C25" s="4">
        <v>43710</v>
      </c>
      <c r="D25">
        <v>8.5020000000000007</v>
      </c>
      <c r="E25">
        <v>19.899999999999999</v>
      </c>
      <c r="F25">
        <v>50.3</v>
      </c>
      <c r="G25">
        <v>2.52</v>
      </c>
    </row>
    <row r="26" spans="1:7">
      <c r="A26">
        <v>1</v>
      </c>
      <c r="B26">
        <v>7</v>
      </c>
      <c r="C26" s="4">
        <v>43718</v>
      </c>
      <c r="D26">
        <v>8.5530000000000008</v>
      </c>
      <c r="E26">
        <v>18.100000000000001</v>
      </c>
      <c r="F26">
        <v>49.8</v>
      </c>
      <c r="G26">
        <v>3.33</v>
      </c>
    </row>
    <row r="27" spans="1:7">
      <c r="A27">
        <v>2</v>
      </c>
      <c r="B27">
        <v>7</v>
      </c>
      <c r="C27" s="4">
        <v>43718</v>
      </c>
      <c r="D27">
        <v>8.5350000000000001</v>
      </c>
      <c r="E27">
        <v>17.5</v>
      </c>
      <c r="F27">
        <v>49.9</v>
      </c>
      <c r="G27">
        <v>2.61</v>
      </c>
    </row>
    <row r="28" spans="1:7">
      <c r="A28">
        <v>3</v>
      </c>
      <c r="B28">
        <v>7</v>
      </c>
      <c r="C28" s="4">
        <v>43718</v>
      </c>
      <c r="D28">
        <v>8.52</v>
      </c>
      <c r="E28">
        <v>21.1</v>
      </c>
      <c r="F28">
        <v>49.7</v>
      </c>
      <c r="G28">
        <v>2.44</v>
      </c>
    </row>
    <row r="29" spans="1:7">
      <c r="A29">
        <v>4</v>
      </c>
      <c r="B29">
        <v>7</v>
      </c>
      <c r="C29" s="4">
        <v>43718</v>
      </c>
      <c r="D29">
        <v>8.5009999999999994</v>
      </c>
      <c r="E29">
        <v>18.3</v>
      </c>
      <c r="F29">
        <v>49.8</v>
      </c>
      <c r="G29">
        <v>2.2799999999999998</v>
      </c>
    </row>
    <row r="30" spans="1:7">
      <c r="A30">
        <v>5</v>
      </c>
      <c r="B30">
        <v>7</v>
      </c>
      <c r="C30" s="4">
        <v>43718</v>
      </c>
      <c r="D30">
        <v>8.5419999999999998</v>
      </c>
      <c r="E30">
        <v>20.9</v>
      </c>
      <c r="F30">
        <v>49.7</v>
      </c>
      <c r="G30">
        <v>2.33</v>
      </c>
    </row>
    <row r="31" spans="1:7">
      <c r="A31">
        <v>6</v>
      </c>
      <c r="B31">
        <v>7</v>
      </c>
      <c r="C31" s="4">
        <v>43718</v>
      </c>
      <c r="D31">
        <v>8.5129999999999999</v>
      </c>
      <c r="E31">
        <v>20.2</v>
      </c>
      <c r="F31">
        <v>49.8</v>
      </c>
      <c r="G31">
        <v>2.2400000000000002</v>
      </c>
    </row>
    <row r="32" spans="1:7">
      <c r="A32">
        <v>7</v>
      </c>
      <c r="B32">
        <v>7</v>
      </c>
      <c r="C32" s="4">
        <v>43718</v>
      </c>
      <c r="D32">
        <v>8.5060000000000002</v>
      </c>
      <c r="E32">
        <v>20.100000000000001</v>
      </c>
      <c r="F32">
        <v>49.7</v>
      </c>
      <c r="G32">
        <v>2.15</v>
      </c>
    </row>
    <row r="33" spans="1:7">
      <c r="A33">
        <v>8</v>
      </c>
      <c r="B33">
        <v>7</v>
      </c>
      <c r="C33" s="4">
        <v>43718</v>
      </c>
      <c r="D33">
        <v>8.5440000000000005</v>
      </c>
      <c r="E33">
        <v>20.6</v>
      </c>
      <c r="F33">
        <v>49.7</v>
      </c>
      <c r="G33">
        <v>2.33</v>
      </c>
    </row>
    <row r="34" spans="1:7">
      <c r="A34">
        <v>9</v>
      </c>
      <c r="B34">
        <v>7</v>
      </c>
      <c r="C34" s="4">
        <v>43718</v>
      </c>
      <c r="D34">
        <v>8.4809999999999999</v>
      </c>
      <c r="E34">
        <v>20.3</v>
      </c>
      <c r="F34">
        <v>49.8</v>
      </c>
      <c r="G34">
        <v>2.0099999999999998</v>
      </c>
    </row>
    <row r="35" spans="1:7">
      <c r="A35">
        <v>10</v>
      </c>
      <c r="B35">
        <v>7</v>
      </c>
      <c r="C35" s="4">
        <v>43718</v>
      </c>
      <c r="D35">
        <v>8.4960000000000004</v>
      </c>
      <c r="E35">
        <v>17.2</v>
      </c>
      <c r="F35">
        <v>50</v>
      </c>
      <c r="G35">
        <v>1.87</v>
      </c>
    </row>
    <row r="36" spans="1:7">
      <c r="A36">
        <v>11</v>
      </c>
      <c r="B36">
        <v>7</v>
      </c>
      <c r="C36" s="4">
        <v>43718</v>
      </c>
      <c r="D36">
        <v>8.548</v>
      </c>
      <c r="E36">
        <v>15.9</v>
      </c>
      <c r="F36">
        <v>50.1</v>
      </c>
      <c r="G36">
        <v>1.82</v>
      </c>
    </row>
    <row r="37" spans="1:7">
      <c r="A37">
        <v>12</v>
      </c>
      <c r="B37">
        <v>7</v>
      </c>
      <c r="C37" s="4">
        <v>43718</v>
      </c>
      <c r="D37">
        <v>8.6219999999999999</v>
      </c>
      <c r="E37">
        <v>15.9</v>
      </c>
      <c r="F37">
        <v>50</v>
      </c>
      <c r="G37">
        <v>1.83</v>
      </c>
    </row>
    <row r="38" spans="1:7">
      <c r="A38">
        <v>1</v>
      </c>
      <c r="B38">
        <v>11</v>
      </c>
      <c r="C38" s="4">
        <v>43726</v>
      </c>
      <c r="D38">
        <v>8.5129999999999999</v>
      </c>
      <c r="E38">
        <v>18</v>
      </c>
      <c r="F38">
        <v>49.2</v>
      </c>
      <c r="G38">
        <v>2.17</v>
      </c>
    </row>
    <row r="39" spans="1:7">
      <c r="A39">
        <v>2</v>
      </c>
      <c r="B39">
        <v>11</v>
      </c>
      <c r="C39" s="4">
        <v>43726</v>
      </c>
      <c r="D39">
        <v>8.6050000000000004</v>
      </c>
      <c r="E39">
        <v>16.2</v>
      </c>
      <c r="F39">
        <v>49.4</v>
      </c>
      <c r="G39">
        <v>2.42</v>
      </c>
    </row>
    <row r="40" spans="1:7">
      <c r="A40">
        <v>3</v>
      </c>
      <c r="B40">
        <v>11</v>
      </c>
      <c r="C40" s="4">
        <v>43726</v>
      </c>
      <c r="D40">
        <v>8.6519999999999992</v>
      </c>
      <c r="E40">
        <v>21.2</v>
      </c>
      <c r="F40">
        <v>49.4</v>
      </c>
      <c r="G40">
        <v>2.41</v>
      </c>
    </row>
    <row r="41" spans="1:7">
      <c r="A41">
        <v>4</v>
      </c>
      <c r="B41">
        <v>11</v>
      </c>
      <c r="C41" s="4">
        <v>43726</v>
      </c>
      <c r="D41">
        <v>8.5500000000000007</v>
      </c>
      <c r="E41">
        <v>18.399999999999999</v>
      </c>
      <c r="F41">
        <v>49.2</v>
      </c>
      <c r="G41">
        <v>2.16</v>
      </c>
    </row>
    <row r="42" spans="1:7">
      <c r="A42">
        <v>5</v>
      </c>
      <c r="B42">
        <v>11</v>
      </c>
      <c r="C42" s="4">
        <v>43726</v>
      </c>
      <c r="D42">
        <v>8.5109999999999992</v>
      </c>
      <c r="E42">
        <v>21.2</v>
      </c>
      <c r="F42">
        <v>49.2</v>
      </c>
      <c r="G42">
        <v>1.93</v>
      </c>
    </row>
    <row r="43" spans="1:7">
      <c r="A43">
        <v>6</v>
      </c>
      <c r="B43">
        <v>11</v>
      </c>
      <c r="C43" s="4">
        <v>43726</v>
      </c>
      <c r="D43">
        <v>8.516</v>
      </c>
      <c r="E43">
        <v>20.6</v>
      </c>
      <c r="F43">
        <v>49.3</v>
      </c>
      <c r="G43">
        <v>1.84</v>
      </c>
    </row>
    <row r="44" spans="1:7">
      <c r="A44">
        <v>7</v>
      </c>
      <c r="B44">
        <v>11</v>
      </c>
      <c r="C44" s="4">
        <v>43726</v>
      </c>
      <c r="D44">
        <v>8.4939999999999998</v>
      </c>
      <c r="E44">
        <v>20.7</v>
      </c>
      <c r="F44">
        <v>49.2</v>
      </c>
      <c r="G44">
        <v>1.7</v>
      </c>
    </row>
    <row r="45" spans="1:7">
      <c r="A45">
        <v>8</v>
      </c>
      <c r="B45">
        <v>11</v>
      </c>
      <c r="C45" s="4">
        <v>43726</v>
      </c>
      <c r="D45">
        <v>8.4730000000000008</v>
      </c>
      <c r="E45">
        <v>20.9</v>
      </c>
      <c r="F45">
        <v>49.1</v>
      </c>
      <c r="G45">
        <v>1.63</v>
      </c>
    </row>
    <row r="46" spans="1:7">
      <c r="A46">
        <v>9</v>
      </c>
      <c r="B46">
        <v>11</v>
      </c>
      <c r="C46" s="4">
        <v>43726</v>
      </c>
      <c r="D46">
        <v>8.4979999999999993</v>
      </c>
      <c r="E46">
        <v>20.7</v>
      </c>
      <c r="F46">
        <v>49.2</v>
      </c>
      <c r="G46">
        <v>1.64</v>
      </c>
    </row>
    <row r="47" spans="1:7">
      <c r="A47">
        <v>10</v>
      </c>
      <c r="B47">
        <v>11</v>
      </c>
      <c r="C47" s="4">
        <v>43726</v>
      </c>
      <c r="D47">
        <v>8.6050000000000004</v>
      </c>
      <c r="E47">
        <v>16.100000000000001</v>
      </c>
      <c r="F47">
        <v>49.7</v>
      </c>
      <c r="G47">
        <v>1.47</v>
      </c>
    </row>
    <row r="48" spans="1:7">
      <c r="A48">
        <v>11</v>
      </c>
      <c r="B48">
        <v>11</v>
      </c>
      <c r="C48" s="4">
        <v>43726</v>
      </c>
      <c r="D48">
        <v>8.548</v>
      </c>
      <c r="E48">
        <v>16.399999999999999</v>
      </c>
      <c r="F48">
        <v>49.6</v>
      </c>
      <c r="G48">
        <v>1.33</v>
      </c>
    </row>
    <row r="49" spans="1:7">
      <c r="A49">
        <v>12</v>
      </c>
      <c r="B49">
        <v>11</v>
      </c>
      <c r="C49" s="4">
        <v>43726</v>
      </c>
      <c r="D49">
        <v>8.6300000000000008</v>
      </c>
      <c r="E49">
        <v>16.7</v>
      </c>
      <c r="F49">
        <v>49.4</v>
      </c>
      <c r="G49">
        <v>1.58</v>
      </c>
    </row>
    <row r="50" spans="1:7">
      <c r="A50" s="14">
        <v>1</v>
      </c>
      <c r="B50" s="14">
        <v>17</v>
      </c>
      <c r="C50" s="2">
        <v>43739</v>
      </c>
      <c r="D50">
        <v>8.4450000000000003</v>
      </c>
      <c r="E50">
        <v>18</v>
      </c>
      <c r="F50">
        <v>48.3</v>
      </c>
      <c r="G50">
        <v>2.89</v>
      </c>
    </row>
    <row r="51" spans="1:7">
      <c r="A51" s="14">
        <v>2</v>
      </c>
      <c r="B51" s="14">
        <v>17</v>
      </c>
      <c r="C51" s="2">
        <v>43739</v>
      </c>
      <c r="D51">
        <v>8.4380000000000006</v>
      </c>
      <c r="E51">
        <v>18.3</v>
      </c>
      <c r="F51">
        <v>48.5</v>
      </c>
      <c r="G51">
        <v>2.62</v>
      </c>
    </row>
    <row r="52" spans="1:7">
      <c r="A52" s="14">
        <v>3</v>
      </c>
      <c r="B52" s="14">
        <v>17</v>
      </c>
      <c r="C52" s="2">
        <v>43739</v>
      </c>
      <c r="D52">
        <v>8.4610000000000003</v>
      </c>
      <c r="E52">
        <v>18.100000000000001</v>
      </c>
      <c r="F52">
        <v>48.7</v>
      </c>
      <c r="G52">
        <v>2.2799999999999998</v>
      </c>
    </row>
    <row r="53" spans="1:7">
      <c r="A53" s="14">
        <v>4</v>
      </c>
      <c r="B53" s="14">
        <v>17</v>
      </c>
      <c r="C53" s="2">
        <v>43739</v>
      </c>
      <c r="D53">
        <v>8.4809999999999999</v>
      </c>
      <c r="E53">
        <v>17.899999999999999</v>
      </c>
      <c r="F53">
        <v>48.4</v>
      </c>
      <c r="G53">
        <v>2.59</v>
      </c>
    </row>
    <row r="54" spans="1:7">
      <c r="A54" s="14">
        <v>5</v>
      </c>
      <c r="B54" s="14">
        <v>17</v>
      </c>
      <c r="C54" s="2">
        <v>43739</v>
      </c>
      <c r="D54">
        <v>8.6010000000000009</v>
      </c>
      <c r="E54">
        <v>18.100000000000001</v>
      </c>
      <c r="F54">
        <v>48.6</v>
      </c>
      <c r="G54">
        <v>2.89</v>
      </c>
    </row>
    <row r="55" spans="1:7">
      <c r="A55" s="14">
        <v>6</v>
      </c>
      <c r="B55" s="14">
        <v>17</v>
      </c>
      <c r="C55" s="2">
        <v>43739</v>
      </c>
      <c r="D55">
        <v>8.44</v>
      </c>
      <c r="E55">
        <v>16.3</v>
      </c>
      <c r="F55">
        <v>48.8</v>
      </c>
      <c r="G55">
        <v>2.35</v>
      </c>
    </row>
    <row r="56" spans="1:7">
      <c r="A56" s="14">
        <v>7</v>
      </c>
      <c r="B56" s="14">
        <v>17</v>
      </c>
      <c r="C56" s="2">
        <v>43739</v>
      </c>
      <c r="D56">
        <v>8.452</v>
      </c>
      <c r="E56">
        <v>16.2</v>
      </c>
      <c r="F56">
        <v>48.5</v>
      </c>
      <c r="G56">
        <v>2.36</v>
      </c>
    </row>
    <row r="57" spans="1:7">
      <c r="A57" s="14">
        <v>8</v>
      </c>
      <c r="B57" s="14">
        <v>17</v>
      </c>
      <c r="C57" s="2">
        <v>43739</v>
      </c>
      <c r="D57">
        <v>8.4209999999999994</v>
      </c>
      <c r="E57">
        <v>21</v>
      </c>
      <c r="F57">
        <v>48.2</v>
      </c>
      <c r="G57">
        <v>2.54</v>
      </c>
    </row>
    <row r="58" spans="1:7">
      <c r="A58" s="14">
        <v>9</v>
      </c>
      <c r="B58" s="14">
        <v>17</v>
      </c>
      <c r="C58" s="2">
        <v>43739</v>
      </c>
      <c r="D58">
        <v>8.5340000000000007</v>
      </c>
      <c r="E58">
        <v>20.9</v>
      </c>
      <c r="F58">
        <v>48.4</v>
      </c>
      <c r="G58">
        <v>3.13</v>
      </c>
    </row>
    <row r="59" spans="1:7">
      <c r="A59" s="14">
        <v>10</v>
      </c>
      <c r="B59" s="14">
        <v>17</v>
      </c>
      <c r="C59" s="2">
        <v>43739</v>
      </c>
      <c r="D59">
        <v>8.5950000000000006</v>
      </c>
      <c r="E59">
        <v>18.5</v>
      </c>
      <c r="F59">
        <v>48.5</v>
      </c>
      <c r="G59">
        <v>2.87</v>
      </c>
    </row>
    <row r="60" spans="1:7">
      <c r="A60" s="14">
        <v>11</v>
      </c>
      <c r="B60" s="14">
        <v>17</v>
      </c>
      <c r="C60" s="2">
        <v>43739</v>
      </c>
      <c r="D60">
        <v>8.4939999999999998</v>
      </c>
      <c r="E60">
        <v>18.2</v>
      </c>
      <c r="F60">
        <v>48.7</v>
      </c>
      <c r="G60">
        <v>2.52</v>
      </c>
    </row>
    <row r="61" spans="1:7">
      <c r="A61" s="14">
        <v>12</v>
      </c>
      <c r="B61" s="14">
        <v>17</v>
      </c>
      <c r="C61" s="2">
        <v>43739</v>
      </c>
      <c r="D61">
        <v>8.4730000000000008</v>
      </c>
      <c r="E61">
        <v>18.3</v>
      </c>
      <c r="F61">
        <v>48.9</v>
      </c>
      <c r="G61">
        <v>2.5299999999999998</v>
      </c>
    </row>
  </sheetData>
  <printOptions gridLines="1"/>
  <pageMargins left="0.75" right="0.75" top="1" bottom="1" header="0.5" footer="0.5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8DE7-B5BC-5B46-B993-8D16031A497D}">
  <dimension ref="A1:D5391"/>
  <sheetViews>
    <sheetView workbookViewId="0">
      <selection activeCell="D13" sqref="D13"/>
    </sheetView>
  </sheetViews>
  <sheetFormatPr baseColWidth="10" defaultRowHeight="16"/>
  <cols>
    <col min="1" max="4" width="10.83203125" style="94"/>
  </cols>
  <sheetData>
    <row r="1" spans="1:4">
      <c r="A1" s="94" t="s">
        <v>2</v>
      </c>
      <c r="B1" s="94" t="s">
        <v>1</v>
      </c>
      <c r="C1" s="94" t="s">
        <v>243</v>
      </c>
      <c r="D1" s="94" t="s">
        <v>284</v>
      </c>
    </row>
    <row r="2" spans="1:4">
      <c r="A2" s="94">
        <v>1</v>
      </c>
      <c r="B2" s="94">
        <v>0</v>
      </c>
      <c r="C2" s="94" t="s">
        <v>285</v>
      </c>
      <c r="D2" s="94">
        <v>24.026037572887802</v>
      </c>
    </row>
    <row r="3" spans="1:4">
      <c r="A3" s="94">
        <v>1</v>
      </c>
      <c r="B3" s="94">
        <v>0</v>
      </c>
      <c r="C3" s="94" t="s">
        <v>286</v>
      </c>
      <c r="D3" s="94">
        <v>253.87449540828999</v>
      </c>
    </row>
    <row r="4" spans="1:4">
      <c r="A4" s="94">
        <v>1</v>
      </c>
      <c r="B4" s="94">
        <v>0</v>
      </c>
      <c r="C4" s="94" t="s">
        <v>287</v>
      </c>
      <c r="D4" s="94">
        <v>0</v>
      </c>
    </row>
    <row r="5" spans="1:4">
      <c r="A5" s="94">
        <v>1</v>
      </c>
      <c r="B5" s="94">
        <v>0</v>
      </c>
      <c r="C5" s="94" t="s">
        <v>288</v>
      </c>
      <c r="D5" s="94">
        <v>0</v>
      </c>
    </row>
    <row r="6" spans="1:4">
      <c r="A6" s="94">
        <v>1</v>
      </c>
      <c r="B6" s="94">
        <v>0</v>
      </c>
      <c r="C6" s="94" t="s">
        <v>289</v>
      </c>
      <c r="D6" s="94">
        <v>1506.68844815904</v>
      </c>
    </row>
    <row r="7" spans="1:4">
      <c r="A7" s="94">
        <v>1</v>
      </c>
      <c r="B7" s="94">
        <v>0</v>
      </c>
      <c r="C7" s="94" t="s">
        <v>290</v>
      </c>
      <c r="D7" s="94">
        <v>2855.1713105285498</v>
      </c>
    </row>
    <row r="8" spans="1:4">
      <c r="A8" s="94">
        <v>1</v>
      </c>
      <c r="B8" s="94">
        <v>0</v>
      </c>
      <c r="C8" s="94" t="s">
        <v>291</v>
      </c>
      <c r="D8" s="94">
        <v>231.283101685969</v>
      </c>
    </row>
    <row r="9" spans="1:4">
      <c r="A9" s="94">
        <v>1</v>
      </c>
      <c r="B9" s="94">
        <v>0</v>
      </c>
      <c r="C9" s="94" t="s">
        <v>292</v>
      </c>
      <c r="D9" s="94">
        <v>13.2505925750821</v>
      </c>
    </row>
    <row r="10" spans="1:4">
      <c r="A10" s="94">
        <v>1</v>
      </c>
      <c r="B10" s="94">
        <v>0</v>
      </c>
      <c r="C10" s="94" t="s">
        <v>293</v>
      </c>
      <c r="D10" s="94">
        <v>507.98486500261299</v>
      </c>
    </row>
    <row r="11" spans="1:4">
      <c r="A11" s="94">
        <v>1</v>
      </c>
      <c r="B11" s="94">
        <v>0</v>
      </c>
      <c r="C11" s="94" t="s">
        <v>294</v>
      </c>
      <c r="D11" s="94">
        <v>0</v>
      </c>
    </row>
    <row r="12" spans="1:4">
      <c r="A12" s="94">
        <v>1</v>
      </c>
      <c r="B12" s="94">
        <v>0</v>
      </c>
      <c r="C12" s="94" t="s">
        <v>295</v>
      </c>
      <c r="D12" s="94">
        <v>0</v>
      </c>
    </row>
    <row r="13" spans="1:4">
      <c r="A13" s="94">
        <v>1</v>
      </c>
      <c r="B13" s="94">
        <v>0</v>
      </c>
      <c r="C13" s="94" t="s">
        <v>296</v>
      </c>
      <c r="D13" s="94">
        <v>283.44829595145899</v>
      </c>
    </row>
    <row r="14" spans="1:4">
      <c r="A14" s="94">
        <v>1</v>
      </c>
      <c r="B14" s="94">
        <v>0</v>
      </c>
      <c r="C14" s="94" t="s">
        <v>297</v>
      </c>
      <c r="D14" s="94">
        <v>0</v>
      </c>
    </row>
    <row r="15" spans="1:4">
      <c r="A15" s="94">
        <v>1</v>
      </c>
      <c r="B15" s="94">
        <v>0</v>
      </c>
      <c r="C15" s="94" t="s">
        <v>298</v>
      </c>
      <c r="D15" s="94">
        <v>120.049382245979</v>
      </c>
    </row>
    <row r="16" spans="1:4">
      <c r="A16" s="94">
        <v>1</v>
      </c>
      <c r="B16" s="94">
        <v>0</v>
      </c>
      <c r="C16" s="94" t="s">
        <v>299</v>
      </c>
      <c r="D16" s="94">
        <v>24.428145249179099</v>
      </c>
    </row>
    <row r="17" spans="1:4">
      <c r="A17" s="94">
        <v>1</v>
      </c>
      <c r="B17" s="94">
        <v>0</v>
      </c>
      <c r="C17" s="94" t="s">
        <v>300</v>
      </c>
      <c r="D17" s="94">
        <v>90.625099278715496</v>
      </c>
    </row>
    <row r="18" spans="1:4">
      <c r="A18" s="94">
        <v>1</v>
      </c>
      <c r="B18" s="94">
        <v>0</v>
      </c>
      <c r="C18" s="94" t="s">
        <v>301</v>
      </c>
      <c r="D18" s="94">
        <v>114.012879403573</v>
      </c>
    </row>
    <row r="19" spans="1:4">
      <c r="A19" s="94">
        <v>1</v>
      </c>
      <c r="B19" s="94">
        <v>0</v>
      </c>
      <c r="C19" s="94" t="s">
        <v>302</v>
      </c>
      <c r="D19" s="94">
        <v>1077.1074598277901</v>
      </c>
    </row>
    <row r="20" spans="1:4">
      <c r="A20" s="94">
        <v>1</v>
      </c>
      <c r="B20" s="94">
        <v>0</v>
      </c>
      <c r="C20" s="94" t="s">
        <v>303</v>
      </c>
      <c r="D20" s="94">
        <v>164.007811151917</v>
      </c>
    </row>
    <row r="21" spans="1:4">
      <c r="A21" s="94">
        <v>1</v>
      </c>
      <c r="B21" s="94">
        <v>0</v>
      </c>
      <c r="C21" s="94" t="s">
        <v>304</v>
      </c>
      <c r="D21" s="94">
        <v>0</v>
      </c>
    </row>
    <row r="22" spans="1:4">
      <c r="A22" s="94">
        <v>1</v>
      </c>
      <c r="B22" s="94">
        <v>0</v>
      </c>
      <c r="C22" s="94" t="s">
        <v>305</v>
      </c>
      <c r="D22" s="94">
        <v>128.82592022953699</v>
      </c>
    </row>
    <row r="23" spans="1:4">
      <c r="A23" s="94">
        <v>1</v>
      </c>
      <c r="B23" s="94">
        <v>0</v>
      </c>
      <c r="C23" s="94" t="s">
        <v>306</v>
      </c>
      <c r="D23" s="94">
        <v>0</v>
      </c>
    </row>
    <row r="24" spans="1:4">
      <c r="A24" s="94">
        <v>2</v>
      </c>
      <c r="B24" s="94">
        <v>0</v>
      </c>
      <c r="C24" s="94" t="s">
        <v>285</v>
      </c>
      <c r="D24" s="94">
        <v>108.68422961924701</v>
      </c>
    </row>
    <row r="25" spans="1:4">
      <c r="A25" s="94">
        <v>2</v>
      </c>
      <c r="B25" s="94">
        <v>0</v>
      </c>
      <c r="C25" s="94" t="s">
        <v>286</v>
      </c>
      <c r="D25" s="94">
        <v>251.615491556932</v>
      </c>
    </row>
    <row r="26" spans="1:4">
      <c r="A26" s="94">
        <v>2</v>
      </c>
      <c r="B26" s="94">
        <v>0</v>
      </c>
      <c r="C26" s="94" t="s">
        <v>287</v>
      </c>
      <c r="D26" s="94">
        <v>0</v>
      </c>
    </row>
    <row r="27" spans="1:4">
      <c r="A27" s="94">
        <v>2</v>
      </c>
      <c r="B27" s="94">
        <v>0</v>
      </c>
      <c r="C27" s="94" t="s">
        <v>288</v>
      </c>
      <c r="D27" s="94">
        <v>53.252725239879801</v>
      </c>
    </row>
    <row r="28" spans="1:4">
      <c r="A28" s="94">
        <v>2</v>
      </c>
      <c r="B28" s="94">
        <v>0</v>
      </c>
      <c r="C28" s="94" t="s">
        <v>289</v>
      </c>
      <c r="D28" s="94">
        <v>583.825448788519</v>
      </c>
    </row>
    <row r="29" spans="1:4">
      <c r="A29" s="94">
        <v>2</v>
      </c>
      <c r="B29" s="94">
        <v>0</v>
      </c>
      <c r="C29" s="94" t="s">
        <v>290</v>
      </c>
      <c r="D29" s="94">
        <v>3158.5315493733201</v>
      </c>
    </row>
    <row r="30" spans="1:4">
      <c r="A30" s="94">
        <v>2</v>
      </c>
      <c r="B30" s="94">
        <v>0</v>
      </c>
      <c r="C30" s="94" t="s">
        <v>291</v>
      </c>
      <c r="D30" s="94">
        <v>142.159020457542</v>
      </c>
    </row>
    <row r="31" spans="1:4">
      <c r="A31" s="94">
        <v>2</v>
      </c>
      <c r="B31" s="94">
        <v>0</v>
      </c>
      <c r="C31" s="94" t="s">
        <v>292</v>
      </c>
      <c r="D31" s="94">
        <v>11.408857792621401</v>
      </c>
    </row>
    <row r="32" spans="1:4">
      <c r="A32" s="94">
        <v>2</v>
      </c>
      <c r="B32" s="94">
        <v>0</v>
      </c>
      <c r="C32" s="94" t="s">
        <v>293</v>
      </c>
      <c r="D32" s="94">
        <v>547.412678859636</v>
      </c>
    </row>
    <row r="33" spans="1:4">
      <c r="A33" s="94">
        <v>2</v>
      </c>
      <c r="B33" s="94">
        <v>0</v>
      </c>
      <c r="C33" s="94" t="s">
        <v>294</v>
      </c>
      <c r="D33" s="94">
        <v>0</v>
      </c>
    </row>
    <row r="34" spans="1:4">
      <c r="A34" s="94">
        <v>2</v>
      </c>
      <c r="B34" s="94">
        <v>0</v>
      </c>
      <c r="C34" s="94" t="s">
        <v>295</v>
      </c>
      <c r="D34" s="94">
        <v>0</v>
      </c>
    </row>
    <row r="35" spans="1:4">
      <c r="A35" s="94">
        <v>2</v>
      </c>
      <c r="B35" s="94">
        <v>0</v>
      </c>
      <c r="C35" s="94" t="s">
        <v>296</v>
      </c>
      <c r="D35" s="94">
        <v>237.85141749464401</v>
      </c>
    </row>
    <row r="36" spans="1:4">
      <c r="A36" s="94">
        <v>2</v>
      </c>
      <c r="B36" s="94">
        <v>0</v>
      </c>
      <c r="C36" s="94" t="s">
        <v>297</v>
      </c>
      <c r="D36" s="94">
        <v>0</v>
      </c>
    </row>
    <row r="37" spans="1:4">
      <c r="A37" s="94">
        <v>2</v>
      </c>
      <c r="B37" s="94">
        <v>0</v>
      </c>
      <c r="C37" s="94" t="s">
        <v>298</v>
      </c>
      <c r="D37" s="94">
        <v>124.042190016736</v>
      </c>
    </row>
    <row r="38" spans="1:4">
      <c r="A38" s="94">
        <v>2</v>
      </c>
      <c r="B38" s="94">
        <v>0</v>
      </c>
      <c r="C38" s="94" t="s">
        <v>299</v>
      </c>
      <c r="D38" s="94">
        <v>167.26131601201001</v>
      </c>
    </row>
    <row r="39" spans="1:4">
      <c r="A39" s="94">
        <v>2</v>
      </c>
      <c r="B39" s="94">
        <v>0</v>
      </c>
      <c r="C39" s="94" t="s">
        <v>300</v>
      </c>
      <c r="D39" s="94">
        <v>4.1731602077930896</v>
      </c>
    </row>
    <row r="40" spans="1:4">
      <c r="A40" s="94">
        <v>2</v>
      </c>
      <c r="B40" s="94">
        <v>0</v>
      </c>
      <c r="C40" s="94" t="s">
        <v>301</v>
      </c>
      <c r="D40" s="94">
        <v>289.99398339157801</v>
      </c>
    </row>
    <row r="41" spans="1:4">
      <c r="A41" s="94">
        <v>2</v>
      </c>
      <c r="B41" s="94">
        <v>0</v>
      </c>
      <c r="C41" s="94" t="s">
        <v>302</v>
      </c>
      <c r="D41" s="94">
        <v>1797.5967621065499</v>
      </c>
    </row>
    <row r="42" spans="1:4">
      <c r="A42" s="94">
        <v>2</v>
      </c>
      <c r="B42" s="94">
        <v>0</v>
      </c>
      <c r="C42" s="94" t="s">
        <v>303</v>
      </c>
      <c r="D42" s="94">
        <v>126.74622937695599</v>
      </c>
    </row>
    <row r="43" spans="1:4">
      <c r="A43" s="94">
        <v>2</v>
      </c>
      <c r="B43" s="94">
        <v>0</v>
      </c>
      <c r="C43" s="94" t="s">
        <v>304</v>
      </c>
      <c r="D43" s="94">
        <v>0</v>
      </c>
    </row>
    <row r="44" spans="1:4">
      <c r="A44" s="94">
        <v>2</v>
      </c>
      <c r="B44" s="94">
        <v>0</v>
      </c>
      <c r="C44" s="94" t="s">
        <v>305</v>
      </c>
      <c r="D44" s="94">
        <v>100.658589312823</v>
      </c>
    </row>
    <row r="45" spans="1:4">
      <c r="A45" s="94">
        <v>2</v>
      </c>
      <c r="B45" s="94">
        <v>0</v>
      </c>
      <c r="C45" s="94" t="s">
        <v>306</v>
      </c>
      <c r="D45" s="94">
        <v>0</v>
      </c>
    </row>
    <row r="46" spans="1:4">
      <c r="A46" s="94">
        <v>3</v>
      </c>
      <c r="B46" s="94">
        <v>0</v>
      </c>
      <c r="C46" s="94" t="s">
        <v>285</v>
      </c>
      <c r="D46" s="94">
        <v>5.9419591052830603</v>
      </c>
    </row>
    <row r="47" spans="1:4">
      <c r="A47" s="94">
        <v>3</v>
      </c>
      <c r="B47" s="94">
        <v>0</v>
      </c>
      <c r="C47" s="94" t="s">
        <v>286</v>
      </c>
      <c r="D47" s="94">
        <v>375.754602830875</v>
      </c>
    </row>
    <row r="48" spans="1:4">
      <c r="A48" s="94">
        <v>3</v>
      </c>
      <c r="B48" s="94">
        <v>0</v>
      </c>
      <c r="C48" s="94" t="s">
        <v>287</v>
      </c>
      <c r="D48" s="94">
        <v>0</v>
      </c>
    </row>
    <row r="49" spans="1:4">
      <c r="A49" s="94">
        <v>3</v>
      </c>
      <c r="B49" s="94">
        <v>0</v>
      </c>
      <c r="C49" s="94" t="s">
        <v>288</v>
      </c>
      <c r="D49" s="94">
        <v>0</v>
      </c>
    </row>
    <row r="50" spans="1:4">
      <c r="A50" s="94">
        <v>3</v>
      </c>
      <c r="B50" s="94">
        <v>0</v>
      </c>
      <c r="C50" s="94" t="s">
        <v>289</v>
      </c>
      <c r="D50" s="94">
        <v>782.15016450847099</v>
      </c>
    </row>
    <row r="51" spans="1:4">
      <c r="A51" s="94">
        <v>3</v>
      </c>
      <c r="B51" s="94">
        <v>0</v>
      </c>
      <c r="C51" s="94" t="s">
        <v>290</v>
      </c>
      <c r="D51" s="94">
        <v>2578.4297486935102</v>
      </c>
    </row>
    <row r="52" spans="1:4">
      <c r="A52" s="94">
        <v>3</v>
      </c>
      <c r="B52" s="94">
        <v>0</v>
      </c>
      <c r="C52" s="94" t="s">
        <v>291</v>
      </c>
      <c r="D52" s="94">
        <v>186.25285604810099</v>
      </c>
    </row>
    <row r="53" spans="1:4">
      <c r="A53" s="94">
        <v>3</v>
      </c>
      <c r="B53" s="94">
        <v>0</v>
      </c>
      <c r="C53" s="94" t="s">
        <v>292</v>
      </c>
      <c r="D53" s="94">
        <v>11.7509753873591</v>
      </c>
    </row>
    <row r="54" spans="1:4">
      <c r="A54" s="94">
        <v>3</v>
      </c>
      <c r="B54" s="94">
        <v>0</v>
      </c>
      <c r="C54" s="94" t="s">
        <v>293</v>
      </c>
      <c r="D54" s="94">
        <v>421.60803871872201</v>
      </c>
    </row>
    <row r="55" spans="1:4">
      <c r="A55" s="94">
        <v>3</v>
      </c>
      <c r="B55" s="94">
        <v>0</v>
      </c>
      <c r="C55" s="94" t="s">
        <v>294</v>
      </c>
      <c r="D55" s="94">
        <v>0</v>
      </c>
    </row>
    <row r="56" spans="1:4">
      <c r="A56" s="94">
        <v>3</v>
      </c>
      <c r="B56" s="94">
        <v>0</v>
      </c>
      <c r="C56" s="94" t="s">
        <v>295</v>
      </c>
      <c r="D56" s="94">
        <v>34.744963199001603</v>
      </c>
    </row>
    <row r="57" spans="1:4">
      <c r="A57" s="94">
        <v>3</v>
      </c>
      <c r="B57" s="94">
        <v>0</v>
      </c>
      <c r="C57" s="94" t="s">
        <v>296</v>
      </c>
      <c r="D57" s="94">
        <v>246.327460219024</v>
      </c>
    </row>
    <row r="58" spans="1:4">
      <c r="A58" s="94">
        <v>3</v>
      </c>
      <c r="B58" s="94">
        <v>0</v>
      </c>
      <c r="C58" s="94" t="s">
        <v>297</v>
      </c>
      <c r="D58" s="94">
        <v>0</v>
      </c>
    </row>
    <row r="59" spans="1:4">
      <c r="A59" s="94">
        <v>3</v>
      </c>
      <c r="B59" s="94">
        <v>0</v>
      </c>
      <c r="C59" s="94" t="s">
        <v>298</v>
      </c>
      <c r="D59" s="94">
        <v>294.82387984807502</v>
      </c>
    </row>
    <row r="60" spans="1:4">
      <c r="A60" s="94">
        <v>3</v>
      </c>
      <c r="B60" s="94">
        <v>0</v>
      </c>
      <c r="C60" s="94" t="s">
        <v>299</v>
      </c>
      <c r="D60" s="94">
        <v>0</v>
      </c>
    </row>
    <row r="61" spans="1:4">
      <c r="A61" s="94">
        <v>3</v>
      </c>
      <c r="B61" s="94">
        <v>0</v>
      </c>
      <c r="C61" s="94" t="s">
        <v>300</v>
      </c>
      <c r="D61" s="94">
        <v>69.985937078706499</v>
      </c>
    </row>
    <row r="62" spans="1:4">
      <c r="A62" s="94">
        <v>3</v>
      </c>
      <c r="B62" s="94">
        <v>0</v>
      </c>
      <c r="C62" s="94" t="s">
        <v>301</v>
      </c>
      <c r="D62" s="94">
        <v>265.47598866846897</v>
      </c>
    </row>
    <row r="63" spans="1:4">
      <c r="A63" s="94">
        <v>3</v>
      </c>
      <c r="B63" s="94">
        <v>0</v>
      </c>
      <c r="C63" s="94" t="s">
        <v>302</v>
      </c>
      <c r="D63" s="94">
        <v>1284.7190710510099</v>
      </c>
    </row>
    <row r="64" spans="1:4">
      <c r="A64" s="94">
        <v>3</v>
      </c>
      <c r="B64" s="94">
        <v>0</v>
      </c>
      <c r="C64" s="94" t="s">
        <v>303</v>
      </c>
      <c r="D64" s="94">
        <v>94.014339769110705</v>
      </c>
    </row>
    <row r="65" spans="1:4">
      <c r="A65" s="94">
        <v>3</v>
      </c>
      <c r="B65" s="94">
        <v>0</v>
      </c>
      <c r="C65" s="94" t="s">
        <v>304</v>
      </c>
      <c r="D65" s="94">
        <v>0</v>
      </c>
    </row>
    <row r="66" spans="1:4">
      <c r="A66" s="94">
        <v>3</v>
      </c>
      <c r="B66" s="94">
        <v>0</v>
      </c>
      <c r="C66" s="94" t="s">
        <v>305</v>
      </c>
      <c r="D66" s="94">
        <v>109.022925433076</v>
      </c>
    </row>
    <row r="67" spans="1:4">
      <c r="A67" s="94">
        <v>3</v>
      </c>
      <c r="B67" s="94">
        <v>0</v>
      </c>
      <c r="C67" s="94" t="s">
        <v>306</v>
      </c>
      <c r="D67" s="94">
        <v>0</v>
      </c>
    </row>
    <row r="68" spans="1:4">
      <c r="A68" s="94">
        <v>4</v>
      </c>
      <c r="B68" s="94">
        <v>0</v>
      </c>
      <c r="C68" s="94" t="s">
        <v>285</v>
      </c>
      <c r="D68" s="94">
        <v>53.358191533115502</v>
      </c>
    </row>
    <row r="69" spans="1:4">
      <c r="A69" s="94">
        <v>4</v>
      </c>
      <c r="B69" s="94">
        <v>0</v>
      </c>
      <c r="C69" s="94" t="s">
        <v>286</v>
      </c>
      <c r="D69" s="94">
        <v>34.556945801141097</v>
      </c>
    </row>
    <row r="70" spans="1:4">
      <c r="A70" s="94">
        <v>4</v>
      </c>
      <c r="B70" s="94">
        <v>0</v>
      </c>
      <c r="C70" s="94" t="s">
        <v>287</v>
      </c>
      <c r="D70" s="94">
        <v>0</v>
      </c>
    </row>
    <row r="71" spans="1:4">
      <c r="A71" s="94">
        <v>4</v>
      </c>
      <c r="B71" s="94">
        <v>0</v>
      </c>
      <c r="C71" s="94" t="s">
        <v>288</v>
      </c>
      <c r="D71" s="94">
        <v>5.5829277980383996</v>
      </c>
    </row>
    <row r="72" spans="1:4">
      <c r="A72" s="94">
        <v>4</v>
      </c>
      <c r="B72" s="94">
        <v>0</v>
      </c>
      <c r="C72" s="94" t="s">
        <v>289</v>
      </c>
      <c r="D72" s="94">
        <v>1283.1201481952</v>
      </c>
    </row>
    <row r="73" spans="1:4">
      <c r="A73" s="94">
        <v>4</v>
      </c>
      <c r="B73" s="94">
        <v>0</v>
      </c>
      <c r="C73" s="94" t="s">
        <v>290</v>
      </c>
      <c r="D73" s="94">
        <v>3021.2443159836198</v>
      </c>
    </row>
    <row r="74" spans="1:4">
      <c r="A74" s="94">
        <v>4</v>
      </c>
      <c r="B74" s="94">
        <v>0</v>
      </c>
      <c r="C74" s="94" t="s">
        <v>291</v>
      </c>
      <c r="D74" s="94">
        <v>117.647355222312</v>
      </c>
    </row>
    <row r="75" spans="1:4">
      <c r="A75" s="94">
        <v>4</v>
      </c>
      <c r="B75" s="94">
        <v>0</v>
      </c>
      <c r="C75" s="94" t="s">
        <v>292</v>
      </c>
      <c r="D75" s="94">
        <v>50.844570040048801</v>
      </c>
    </row>
    <row r="76" spans="1:4">
      <c r="A76" s="94">
        <v>4</v>
      </c>
      <c r="B76" s="94">
        <v>0</v>
      </c>
      <c r="C76" s="94" t="s">
        <v>293</v>
      </c>
      <c r="D76" s="94">
        <v>491.237235820433</v>
      </c>
    </row>
    <row r="77" spans="1:4">
      <c r="A77" s="94">
        <v>4</v>
      </c>
      <c r="B77" s="94">
        <v>0</v>
      </c>
      <c r="C77" s="94" t="s">
        <v>294</v>
      </c>
      <c r="D77" s="94">
        <v>0</v>
      </c>
    </row>
    <row r="78" spans="1:4">
      <c r="A78" s="94">
        <v>4</v>
      </c>
      <c r="B78" s="94">
        <v>0</v>
      </c>
      <c r="C78" s="94" t="s">
        <v>295</v>
      </c>
      <c r="D78" s="94">
        <v>74.198953647531198</v>
      </c>
    </row>
    <row r="79" spans="1:4">
      <c r="A79" s="94">
        <v>4</v>
      </c>
      <c r="B79" s="94">
        <v>0</v>
      </c>
      <c r="C79" s="94" t="s">
        <v>296</v>
      </c>
      <c r="D79" s="94">
        <v>282.75067165533397</v>
      </c>
    </row>
    <row r="80" spans="1:4">
      <c r="A80" s="94">
        <v>4</v>
      </c>
      <c r="B80" s="94">
        <v>0</v>
      </c>
      <c r="C80" s="94" t="s">
        <v>297</v>
      </c>
      <c r="D80" s="94">
        <v>0</v>
      </c>
    </row>
    <row r="81" spans="1:4">
      <c r="A81" s="94">
        <v>4</v>
      </c>
      <c r="B81" s="94">
        <v>0</v>
      </c>
      <c r="C81" s="94" t="s">
        <v>298</v>
      </c>
      <c r="D81" s="94">
        <v>24.8664702974405</v>
      </c>
    </row>
    <row r="82" spans="1:4">
      <c r="A82" s="94">
        <v>4</v>
      </c>
      <c r="B82" s="94">
        <v>0</v>
      </c>
      <c r="C82" s="94" t="s">
        <v>299</v>
      </c>
      <c r="D82" s="94">
        <v>0</v>
      </c>
    </row>
    <row r="83" spans="1:4">
      <c r="A83" s="94">
        <v>4</v>
      </c>
      <c r="B83" s="94">
        <v>0</v>
      </c>
      <c r="C83" s="94" t="s">
        <v>300</v>
      </c>
      <c r="D83" s="94">
        <v>21.656952573197501</v>
      </c>
    </row>
    <row r="84" spans="1:4">
      <c r="A84" s="94">
        <v>4</v>
      </c>
      <c r="B84" s="94">
        <v>0</v>
      </c>
      <c r="C84" s="94" t="s">
        <v>301</v>
      </c>
      <c r="D84" s="94">
        <v>252.13689009324</v>
      </c>
    </row>
    <row r="85" spans="1:4">
      <c r="A85" s="94">
        <v>4</v>
      </c>
      <c r="B85" s="94">
        <v>0</v>
      </c>
      <c r="C85" s="94" t="s">
        <v>302</v>
      </c>
      <c r="D85" s="94">
        <v>1379.7308085278901</v>
      </c>
    </row>
    <row r="86" spans="1:4">
      <c r="A86" s="94">
        <v>4</v>
      </c>
      <c r="B86" s="94">
        <v>0</v>
      </c>
      <c r="C86" s="94" t="s">
        <v>303</v>
      </c>
      <c r="D86" s="94">
        <v>58.563162675062998</v>
      </c>
    </row>
    <row r="87" spans="1:4">
      <c r="A87" s="94">
        <v>4</v>
      </c>
      <c r="B87" s="94">
        <v>0</v>
      </c>
      <c r="C87" s="94" t="s">
        <v>304</v>
      </c>
      <c r="D87" s="94">
        <v>0</v>
      </c>
    </row>
    <row r="88" spans="1:4">
      <c r="A88" s="94">
        <v>4</v>
      </c>
      <c r="B88" s="94">
        <v>0</v>
      </c>
      <c r="C88" s="94" t="s">
        <v>305</v>
      </c>
      <c r="D88" s="94">
        <v>221.64900461210399</v>
      </c>
    </row>
    <row r="89" spans="1:4">
      <c r="A89" s="94">
        <v>4</v>
      </c>
      <c r="B89" s="94">
        <v>0</v>
      </c>
      <c r="C89" s="94" t="s">
        <v>306</v>
      </c>
      <c r="D89" s="94">
        <v>0</v>
      </c>
    </row>
    <row r="90" spans="1:4">
      <c r="A90" s="94">
        <v>5</v>
      </c>
      <c r="B90" s="94">
        <v>0</v>
      </c>
      <c r="C90" s="94" t="s">
        <v>285</v>
      </c>
      <c r="D90" s="94">
        <v>7.8920824234120897</v>
      </c>
    </row>
    <row r="91" spans="1:4">
      <c r="A91" s="94">
        <v>5</v>
      </c>
      <c r="B91" s="94">
        <v>0</v>
      </c>
      <c r="C91" s="94" t="s">
        <v>286</v>
      </c>
      <c r="D91" s="94">
        <v>35.735589081180997</v>
      </c>
    </row>
    <row r="92" spans="1:4">
      <c r="A92" s="94">
        <v>5</v>
      </c>
      <c r="B92" s="94">
        <v>0</v>
      </c>
      <c r="C92" s="94" t="s">
        <v>287</v>
      </c>
      <c r="D92" s="94">
        <v>0</v>
      </c>
    </row>
    <row r="93" spans="1:4">
      <c r="A93" s="94">
        <v>5</v>
      </c>
      <c r="B93" s="94">
        <v>0</v>
      </c>
      <c r="C93" s="94" t="s">
        <v>288</v>
      </c>
      <c r="D93" s="94">
        <v>0</v>
      </c>
    </row>
    <row r="94" spans="1:4">
      <c r="A94" s="94">
        <v>5</v>
      </c>
      <c r="B94" s="94">
        <v>0</v>
      </c>
      <c r="C94" s="94" t="s">
        <v>289</v>
      </c>
      <c r="D94" s="94">
        <v>1442.1439153154599</v>
      </c>
    </row>
    <row r="95" spans="1:4">
      <c r="A95" s="94">
        <v>5</v>
      </c>
      <c r="B95" s="94">
        <v>0</v>
      </c>
      <c r="C95" s="94" t="s">
        <v>290</v>
      </c>
      <c r="D95" s="94">
        <v>4918.1570208908997</v>
      </c>
    </row>
    <row r="96" spans="1:4">
      <c r="A96" s="94">
        <v>5</v>
      </c>
      <c r="B96" s="94">
        <v>0</v>
      </c>
      <c r="C96" s="94" t="s">
        <v>291</v>
      </c>
      <c r="D96" s="94">
        <v>242.85744373790899</v>
      </c>
    </row>
    <row r="97" spans="1:4">
      <c r="A97" s="94">
        <v>5</v>
      </c>
      <c r="B97" s="94">
        <v>0</v>
      </c>
      <c r="C97" s="94" t="s">
        <v>292</v>
      </c>
      <c r="D97" s="94">
        <v>0</v>
      </c>
    </row>
    <row r="98" spans="1:4">
      <c r="A98" s="94">
        <v>5</v>
      </c>
      <c r="B98" s="94">
        <v>0</v>
      </c>
      <c r="C98" s="94" t="s">
        <v>293</v>
      </c>
      <c r="D98" s="94">
        <v>890.56767369966599</v>
      </c>
    </row>
    <row r="99" spans="1:4">
      <c r="A99" s="94">
        <v>5</v>
      </c>
      <c r="B99" s="94">
        <v>0</v>
      </c>
      <c r="C99" s="94" t="s">
        <v>294</v>
      </c>
      <c r="D99" s="94">
        <v>0</v>
      </c>
    </row>
    <row r="100" spans="1:4">
      <c r="A100" s="94">
        <v>5</v>
      </c>
      <c r="B100" s="94">
        <v>0</v>
      </c>
      <c r="C100" s="94" t="s">
        <v>295</v>
      </c>
      <c r="D100" s="94">
        <v>0</v>
      </c>
    </row>
    <row r="101" spans="1:4">
      <c r="A101" s="94">
        <v>5</v>
      </c>
      <c r="B101" s="94">
        <v>0</v>
      </c>
      <c r="C101" s="94" t="s">
        <v>296</v>
      </c>
      <c r="D101" s="94">
        <v>588.18511273506294</v>
      </c>
    </row>
    <row r="102" spans="1:4">
      <c r="A102" s="94">
        <v>5</v>
      </c>
      <c r="B102" s="94">
        <v>0</v>
      </c>
      <c r="C102" s="94" t="s">
        <v>297</v>
      </c>
      <c r="D102" s="94">
        <v>41.000726697011999</v>
      </c>
    </row>
    <row r="103" spans="1:4">
      <c r="A103" s="94">
        <v>5</v>
      </c>
      <c r="B103" s="94">
        <v>0</v>
      </c>
      <c r="C103" s="94" t="s">
        <v>298</v>
      </c>
      <c r="D103" s="94">
        <v>50.6991519202926</v>
      </c>
    </row>
    <row r="104" spans="1:4">
      <c r="A104" s="94">
        <v>5</v>
      </c>
      <c r="B104" s="94">
        <v>0</v>
      </c>
      <c r="C104" s="94" t="s">
        <v>299</v>
      </c>
      <c r="D104" s="94">
        <v>365.36059416198202</v>
      </c>
    </row>
    <row r="105" spans="1:4">
      <c r="A105" s="94">
        <v>5</v>
      </c>
      <c r="B105" s="94">
        <v>0</v>
      </c>
      <c r="C105" s="94" t="s">
        <v>300</v>
      </c>
      <c r="D105" s="94">
        <v>9.7864152567715106</v>
      </c>
    </row>
    <row r="106" spans="1:4">
      <c r="A106" s="94">
        <v>5</v>
      </c>
      <c r="B106" s="94">
        <v>0</v>
      </c>
      <c r="C106" s="94" t="s">
        <v>301</v>
      </c>
      <c r="D106" s="94">
        <v>180.23497404549499</v>
      </c>
    </row>
    <row r="107" spans="1:4">
      <c r="A107" s="94">
        <v>5</v>
      </c>
      <c r="B107" s="94">
        <v>0</v>
      </c>
      <c r="C107" s="94" t="s">
        <v>302</v>
      </c>
      <c r="D107" s="94">
        <v>1967.0021944039399</v>
      </c>
    </row>
    <row r="108" spans="1:4">
      <c r="A108" s="94">
        <v>5</v>
      </c>
      <c r="B108" s="94">
        <v>0</v>
      </c>
      <c r="C108" s="94" t="s">
        <v>303</v>
      </c>
      <c r="D108" s="94">
        <v>180.02538782102499</v>
      </c>
    </row>
    <row r="109" spans="1:4">
      <c r="A109" s="94">
        <v>5</v>
      </c>
      <c r="B109" s="94">
        <v>0</v>
      </c>
      <c r="C109" s="94" t="s">
        <v>304</v>
      </c>
      <c r="D109" s="94">
        <v>0</v>
      </c>
    </row>
    <row r="110" spans="1:4">
      <c r="A110" s="94">
        <v>5</v>
      </c>
      <c r="B110" s="94">
        <v>0</v>
      </c>
      <c r="C110" s="94" t="s">
        <v>305</v>
      </c>
      <c r="D110" s="94">
        <v>267.10909879298998</v>
      </c>
    </row>
    <row r="111" spans="1:4">
      <c r="A111" s="94">
        <v>5</v>
      </c>
      <c r="B111" s="94">
        <v>0</v>
      </c>
      <c r="C111" s="94" t="s">
        <v>306</v>
      </c>
      <c r="D111" s="94">
        <v>0</v>
      </c>
    </row>
    <row r="112" spans="1:4">
      <c r="A112" s="94">
        <v>6</v>
      </c>
      <c r="B112" s="94">
        <v>0</v>
      </c>
      <c r="C112" s="94" t="s">
        <v>285</v>
      </c>
      <c r="D112" s="94">
        <v>21.384966559934998</v>
      </c>
    </row>
    <row r="113" spans="1:4">
      <c r="A113" s="94">
        <v>6</v>
      </c>
      <c r="B113" s="94">
        <v>0</v>
      </c>
      <c r="C113" s="94" t="s">
        <v>286</v>
      </c>
      <c r="D113" s="94">
        <v>339.88095006892502</v>
      </c>
    </row>
    <row r="114" spans="1:4">
      <c r="A114" s="94">
        <v>6</v>
      </c>
      <c r="B114" s="94">
        <v>0</v>
      </c>
      <c r="C114" s="94" t="s">
        <v>287</v>
      </c>
      <c r="D114" s="94">
        <v>0</v>
      </c>
    </row>
    <row r="115" spans="1:4">
      <c r="A115" s="94">
        <v>6</v>
      </c>
      <c r="B115" s="94">
        <v>0</v>
      </c>
      <c r="C115" s="94" t="s">
        <v>288</v>
      </c>
      <c r="D115" s="94">
        <v>16.2162987285094</v>
      </c>
    </row>
    <row r="116" spans="1:4">
      <c r="A116" s="94">
        <v>6</v>
      </c>
      <c r="B116" s="94">
        <v>0</v>
      </c>
      <c r="C116" s="94" t="s">
        <v>289</v>
      </c>
      <c r="D116" s="94">
        <v>995.76284044207898</v>
      </c>
    </row>
    <row r="117" spans="1:4">
      <c r="A117" s="94">
        <v>6</v>
      </c>
      <c r="B117" s="94">
        <v>0</v>
      </c>
      <c r="C117" s="94" t="s">
        <v>290</v>
      </c>
      <c r="D117" s="94">
        <v>4919.6779995967399</v>
      </c>
    </row>
    <row r="118" spans="1:4">
      <c r="A118" s="94">
        <v>6</v>
      </c>
      <c r="B118" s="94">
        <v>0</v>
      </c>
      <c r="C118" s="94" t="s">
        <v>291</v>
      </c>
      <c r="D118" s="94">
        <v>124.483317094648</v>
      </c>
    </row>
    <row r="119" spans="1:4">
      <c r="A119" s="94">
        <v>6</v>
      </c>
      <c r="B119" s="94">
        <v>0</v>
      </c>
      <c r="C119" s="94" t="s">
        <v>292</v>
      </c>
      <c r="D119" s="94">
        <v>19.2805807100493</v>
      </c>
    </row>
    <row r="120" spans="1:4">
      <c r="A120" s="94">
        <v>6</v>
      </c>
      <c r="B120" s="94">
        <v>0</v>
      </c>
      <c r="C120" s="94" t="s">
        <v>293</v>
      </c>
      <c r="D120" s="94">
        <v>823.22796149284295</v>
      </c>
    </row>
    <row r="121" spans="1:4">
      <c r="A121" s="94">
        <v>6</v>
      </c>
      <c r="B121" s="94">
        <v>0</v>
      </c>
      <c r="C121" s="94" t="s">
        <v>294</v>
      </c>
      <c r="D121" s="94">
        <v>0</v>
      </c>
    </row>
    <row r="122" spans="1:4">
      <c r="A122" s="94">
        <v>6</v>
      </c>
      <c r="B122" s="94">
        <v>0</v>
      </c>
      <c r="C122" s="94" t="s">
        <v>295</v>
      </c>
      <c r="D122" s="94">
        <v>0</v>
      </c>
    </row>
    <row r="123" spans="1:4">
      <c r="A123" s="94">
        <v>6</v>
      </c>
      <c r="B123" s="94">
        <v>0</v>
      </c>
      <c r="C123" s="94" t="s">
        <v>296</v>
      </c>
      <c r="D123" s="94">
        <v>442.80296737334402</v>
      </c>
    </row>
    <row r="124" spans="1:4">
      <c r="A124" s="94">
        <v>6</v>
      </c>
      <c r="B124" s="94">
        <v>0</v>
      </c>
      <c r="C124" s="94" t="s">
        <v>297</v>
      </c>
      <c r="D124" s="94">
        <v>0</v>
      </c>
    </row>
    <row r="125" spans="1:4">
      <c r="A125" s="94">
        <v>6</v>
      </c>
      <c r="B125" s="94">
        <v>0</v>
      </c>
      <c r="C125" s="94" t="s">
        <v>298</v>
      </c>
      <c r="D125" s="94">
        <v>78.645631992112101</v>
      </c>
    </row>
    <row r="126" spans="1:4">
      <c r="A126" s="94">
        <v>6</v>
      </c>
      <c r="B126" s="94">
        <v>0</v>
      </c>
      <c r="C126" s="94" t="s">
        <v>299</v>
      </c>
      <c r="D126" s="94">
        <v>152.63668692069999</v>
      </c>
    </row>
    <row r="127" spans="1:4">
      <c r="A127" s="94">
        <v>6</v>
      </c>
      <c r="B127" s="94">
        <v>0</v>
      </c>
      <c r="C127" s="94" t="s">
        <v>300</v>
      </c>
      <c r="D127" s="94">
        <v>11.017001363494</v>
      </c>
    </row>
    <row r="128" spans="1:4">
      <c r="A128" s="94">
        <v>6</v>
      </c>
      <c r="B128" s="94">
        <v>0</v>
      </c>
      <c r="C128" s="94" t="s">
        <v>301</v>
      </c>
      <c r="D128" s="94">
        <v>279.46637111227801</v>
      </c>
    </row>
    <row r="129" spans="1:4">
      <c r="A129" s="94">
        <v>6</v>
      </c>
      <c r="B129" s="94">
        <v>0</v>
      </c>
      <c r="C129" s="94" t="s">
        <v>302</v>
      </c>
      <c r="D129" s="94">
        <v>2422.2073850809002</v>
      </c>
    </row>
    <row r="130" spans="1:4">
      <c r="A130" s="94">
        <v>6</v>
      </c>
      <c r="B130" s="94">
        <v>0</v>
      </c>
      <c r="C130" s="94" t="s">
        <v>303</v>
      </c>
      <c r="D130" s="94">
        <v>80.796128847796993</v>
      </c>
    </row>
    <row r="131" spans="1:4">
      <c r="A131" s="94">
        <v>6</v>
      </c>
      <c r="B131" s="94">
        <v>0</v>
      </c>
      <c r="C131" s="94" t="s">
        <v>304</v>
      </c>
      <c r="D131" s="94">
        <v>0</v>
      </c>
    </row>
    <row r="132" spans="1:4">
      <c r="A132" s="94">
        <v>6</v>
      </c>
      <c r="B132" s="94">
        <v>0</v>
      </c>
      <c r="C132" s="94" t="s">
        <v>305</v>
      </c>
      <c r="D132" s="94">
        <v>155.46425088854599</v>
      </c>
    </row>
    <row r="133" spans="1:4">
      <c r="A133" s="94">
        <v>6</v>
      </c>
      <c r="B133" s="94">
        <v>0</v>
      </c>
      <c r="C133" s="94" t="s">
        <v>306</v>
      </c>
      <c r="D133" s="94">
        <v>0</v>
      </c>
    </row>
    <row r="134" spans="1:4">
      <c r="A134" s="94">
        <v>7</v>
      </c>
      <c r="B134" s="94">
        <v>0</v>
      </c>
      <c r="C134" s="94" t="s">
        <v>285</v>
      </c>
      <c r="D134" s="94">
        <v>48.595583024156497</v>
      </c>
    </row>
    <row r="135" spans="1:4">
      <c r="A135" s="94">
        <v>7</v>
      </c>
      <c r="B135" s="94">
        <v>0</v>
      </c>
      <c r="C135" s="94" t="s">
        <v>286</v>
      </c>
      <c r="D135" s="94">
        <v>343.46460024501198</v>
      </c>
    </row>
    <row r="136" spans="1:4">
      <c r="A136" s="94">
        <v>7</v>
      </c>
      <c r="B136" s="94">
        <v>0</v>
      </c>
      <c r="C136" s="94" t="s">
        <v>287</v>
      </c>
      <c r="D136" s="94">
        <v>0</v>
      </c>
    </row>
    <row r="137" spans="1:4">
      <c r="A137" s="94">
        <v>7</v>
      </c>
      <c r="B137" s="94">
        <v>0</v>
      </c>
      <c r="C137" s="94" t="s">
        <v>288</v>
      </c>
      <c r="D137" s="94">
        <v>0</v>
      </c>
    </row>
    <row r="138" spans="1:4">
      <c r="A138" s="94">
        <v>7</v>
      </c>
      <c r="B138" s="94">
        <v>0</v>
      </c>
      <c r="C138" s="94" t="s">
        <v>289</v>
      </c>
      <c r="D138" s="94">
        <v>1135.35982905118</v>
      </c>
    </row>
    <row r="139" spans="1:4">
      <c r="A139" s="94">
        <v>7</v>
      </c>
      <c r="B139" s="94">
        <v>0</v>
      </c>
      <c r="C139" s="94" t="s">
        <v>290</v>
      </c>
      <c r="D139" s="94">
        <v>5139.4918045528602</v>
      </c>
    </row>
    <row r="140" spans="1:4">
      <c r="A140" s="94">
        <v>7</v>
      </c>
      <c r="B140" s="94">
        <v>0</v>
      </c>
      <c r="C140" s="94" t="s">
        <v>291</v>
      </c>
      <c r="D140" s="94">
        <v>85.450111428133496</v>
      </c>
    </row>
    <row r="141" spans="1:4">
      <c r="A141" s="94">
        <v>7</v>
      </c>
      <c r="B141" s="94">
        <v>0</v>
      </c>
      <c r="C141" s="94" t="s">
        <v>292</v>
      </c>
      <c r="D141" s="94">
        <v>33.478368196644197</v>
      </c>
    </row>
    <row r="142" spans="1:4">
      <c r="A142" s="94">
        <v>7</v>
      </c>
      <c r="B142" s="94">
        <v>0</v>
      </c>
      <c r="C142" s="94" t="s">
        <v>293</v>
      </c>
      <c r="D142" s="94">
        <v>905.72572030605795</v>
      </c>
    </row>
    <row r="143" spans="1:4">
      <c r="A143" s="94">
        <v>7</v>
      </c>
      <c r="B143" s="94">
        <v>0</v>
      </c>
      <c r="C143" s="94" t="s">
        <v>294</v>
      </c>
      <c r="D143" s="94">
        <v>0</v>
      </c>
    </row>
    <row r="144" spans="1:4">
      <c r="A144" s="94">
        <v>7</v>
      </c>
      <c r="B144" s="94">
        <v>0</v>
      </c>
      <c r="C144" s="94" t="s">
        <v>295</v>
      </c>
      <c r="D144" s="94">
        <v>0</v>
      </c>
    </row>
    <row r="145" spans="1:4">
      <c r="A145" s="94">
        <v>7</v>
      </c>
      <c r="B145" s="94">
        <v>0</v>
      </c>
      <c r="C145" s="94" t="s">
        <v>296</v>
      </c>
      <c r="D145" s="94">
        <v>421.06402937441902</v>
      </c>
    </row>
    <row r="146" spans="1:4">
      <c r="A146" s="94">
        <v>7</v>
      </c>
      <c r="B146" s="94">
        <v>0</v>
      </c>
      <c r="C146" s="94" t="s">
        <v>297</v>
      </c>
      <c r="D146" s="94">
        <v>0</v>
      </c>
    </row>
    <row r="147" spans="1:4">
      <c r="A147" s="94">
        <v>7</v>
      </c>
      <c r="B147" s="94">
        <v>0</v>
      </c>
      <c r="C147" s="94" t="s">
        <v>298</v>
      </c>
      <c r="D147" s="94">
        <v>0</v>
      </c>
    </row>
    <row r="148" spans="1:4">
      <c r="A148" s="94">
        <v>7</v>
      </c>
      <c r="B148" s="94">
        <v>0</v>
      </c>
      <c r="C148" s="94" t="s">
        <v>299</v>
      </c>
      <c r="D148" s="94">
        <v>60.751793680103297</v>
      </c>
    </row>
    <row r="149" spans="1:4">
      <c r="A149" s="94">
        <v>7</v>
      </c>
      <c r="B149" s="94">
        <v>0</v>
      </c>
      <c r="C149" s="94" t="s">
        <v>300</v>
      </c>
      <c r="D149" s="94">
        <v>18.059379881880901</v>
      </c>
    </row>
    <row r="150" spans="1:4">
      <c r="A150" s="94">
        <v>7</v>
      </c>
      <c r="B150" s="94">
        <v>0</v>
      </c>
      <c r="C150" s="94" t="s">
        <v>301</v>
      </c>
      <c r="D150" s="94">
        <v>143.63455906912901</v>
      </c>
    </row>
    <row r="151" spans="1:4">
      <c r="A151" s="94">
        <v>7</v>
      </c>
      <c r="B151" s="94">
        <v>0</v>
      </c>
      <c r="C151" s="94" t="s">
        <v>302</v>
      </c>
      <c r="D151" s="94">
        <v>2606.7927056074</v>
      </c>
    </row>
    <row r="152" spans="1:4">
      <c r="A152" s="94">
        <v>7</v>
      </c>
      <c r="B152" s="94">
        <v>0</v>
      </c>
      <c r="C152" s="94" t="s">
        <v>303</v>
      </c>
      <c r="D152" s="94">
        <v>108.19572753366801</v>
      </c>
    </row>
    <row r="153" spans="1:4">
      <c r="A153" s="94">
        <v>7</v>
      </c>
      <c r="B153" s="94">
        <v>0</v>
      </c>
      <c r="C153" s="94" t="s">
        <v>304</v>
      </c>
      <c r="D153" s="94">
        <v>0</v>
      </c>
    </row>
    <row r="154" spans="1:4">
      <c r="A154" s="94">
        <v>7</v>
      </c>
      <c r="B154" s="94">
        <v>0</v>
      </c>
      <c r="C154" s="94" t="s">
        <v>305</v>
      </c>
      <c r="D154" s="94">
        <v>200.95490836649299</v>
      </c>
    </row>
    <row r="155" spans="1:4">
      <c r="A155" s="94">
        <v>7</v>
      </c>
      <c r="B155" s="94">
        <v>0</v>
      </c>
      <c r="C155" s="94" t="s">
        <v>306</v>
      </c>
      <c r="D155" s="94">
        <v>0</v>
      </c>
    </row>
    <row r="156" spans="1:4">
      <c r="A156" s="94">
        <v>8</v>
      </c>
      <c r="B156" s="94">
        <v>0</v>
      </c>
      <c r="C156" s="94" t="s">
        <v>285</v>
      </c>
      <c r="D156" s="94">
        <v>27.254916692156701</v>
      </c>
    </row>
    <row r="157" spans="1:4">
      <c r="A157" s="94">
        <v>8</v>
      </c>
      <c r="B157" s="94">
        <v>0</v>
      </c>
      <c r="C157" s="94" t="s">
        <v>286</v>
      </c>
      <c r="D157" s="94">
        <v>334.48508575613403</v>
      </c>
    </row>
    <row r="158" spans="1:4">
      <c r="A158" s="94">
        <v>8</v>
      </c>
      <c r="B158" s="94">
        <v>0</v>
      </c>
      <c r="C158" s="94" t="s">
        <v>287</v>
      </c>
      <c r="D158" s="94">
        <v>0</v>
      </c>
    </row>
    <row r="159" spans="1:4">
      <c r="A159" s="94">
        <v>8</v>
      </c>
      <c r="B159" s="94">
        <v>0</v>
      </c>
      <c r="C159" s="94" t="s">
        <v>288</v>
      </c>
      <c r="D159" s="94">
        <v>9.0871069133973492</v>
      </c>
    </row>
    <row r="160" spans="1:4">
      <c r="A160" s="94">
        <v>8</v>
      </c>
      <c r="B160" s="94">
        <v>0</v>
      </c>
      <c r="C160" s="94" t="s">
        <v>289</v>
      </c>
      <c r="D160" s="94">
        <v>698.071487010542</v>
      </c>
    </row>
    <row r="161" spans="1:4">
      <c r="A161" s="94">
        <v>8</v>
      </c>
      <c r="B161" s="94">
        <v>0</v>
      </c>
      <c r="C161" s="94" t="s">
        <v>290</v>
      </c>
      <c r="D161" s="94">
        <v>4548.90378932155</v>
      </c>
    </row>
    <row r="162" spans="1:4">
      <c r="A162" s="94">
        <v>8</v>
      </c>
      <c r="B162" s="94">
        <v>0</v>
      </c>
      <c r="C162" s="94" t="s">
        <v>291</v>
      </c>
      <c r="D162" s="94">
        <v>139.33504305343999</v>
      </c>
    </row>
    <row r="163" spans="1:4">
      <c r="A163" s="94">
        <v>8</v>
      </c>
      <c r="B163" s="94">
        <v>0</v>
      </c>
      <c r="C163" s="94" t="s">
        <v>292</v>
      </c>
      <c r="D163" s="94">
        <v>4.6118712347378104</v>
      </c>
    </row>
    <row r="164" spans="1:4">
      <c r="A164" s="94">
        <v>8</v>
      </c>
      <c r="B164" s="94">
        <v>0</v>
      </c>
      <c r="C164" s="94" t="s">
        <v>293</v>
      </c>
      <c r="D164" s="94">
        <v>793.99114380162803</v>
      </c>
    </row>
    <row r="165" spans="1:4">
      <c r="A165" s="94">
        <v>8</v>
      </c>
      <c r="B165" s="94">
        <v>0</v>
      </c>
      <c r="C165" s="94" t="s">
        <v>294</v>
      </c>
      <c r="D165" s="94">
        <v>0</v>
      </c>
    </row>
    <row r="166" spans="1:4">
      <c r="A166" s="94">
        <v>8</v>
      </c>
      <c r="B166" s="94">
        <v>0</v>
      </c>
      <c r="C166" s="94" t="s">
        <v>295</v>
      </c>
      <c r="D166" s="94">
        <v>0</v>
      </c>
    </row>
    <row r="167" spans="1:4">
      <c r="A167" s="94">
        <v>8</v>
      </c>
      <c r="B167" s="94">
        <v>0</v>
      </c>
      <c r="C167" s="94" t="s">
        <v>296</v>
      </c>
      <c r="D167" s="94">
        <v>313.89882282629901</v>
      </c>
    </row>
    <row r="168" spans="1:4">
      <c r="A168" s="94">
        <v>8</v>
      </c>
      <c r="B168" s="94">
        <v>0</v>
      </c>
      <c r="C168" s="94" t="s">
        <v>297</v>
      </c>
      <c r="D168" s="94">
        <v>0</v>
      </c>
    </row>
    <row r="169" spans="1:4">
      <c r="A169" s="94">
        <v>8</v>
      </c>
      <c r="B169" s="94">
        <v>0</v>
      </c>
      <c r="C169" s="94" t="s">
        <v>298</v>
      </c>
      <c r="D169" s="94">
        <v>108.340944830941</v>
      </c>
    </row>
    <row r="170" spans="1:4">
      <c r="A170" s="94">
        <v>8</v>
      </c>
      <c r="B170" s="94">
        <v>0</v>
      </c>
      <c r="C170" s="94" t="s">
        <v>299</v>
      </c>
      <c r="D170" s="94">
        <v>470.31000079898399</v>
      </c>
    </row>
    <row r="171" spans="1:4">
      <c r="A171" s="94">
        <v>8</v>
      </c>
      <c r="B171" s="94">
        <v>0</v>
      </c>
      <c r="C171" s="94" t="s">
        <v>300</v>
      </c>
      <c r="D171" s="94">
        <v>4.3547780133363503</v>
      </c>
    </row>
    <row r="172" spans="1:4">
      <c r="A172" s="94">
        <v>8</v>
      </c>
      <c r="B172" s="94">
        <v>0</v>
      </c>
      <c r="C172" s="94" t="s">
        <v>301</v>
      </c>
      <c r="D172" s="94">
        <v>278.478065626508</v>
      </c>
    </row>
    <row r="173" spans="1:4">
      <c r="A173" s="94">
        <v>8</v>
      </c>
      <c r="B173" s="94">
        <v>0</v>
      </c>
      <c r="C173" s="94" t="s">
        <v>302</v>
      </c>
      <c r="D173" s="94">
        <v>2669.6405655619601</v>
      </c>
    </row>
    <row r="174" spans="1:4">
      <c r="A174" s="94">
        <v>8</v>
      </c>
      <c r="B174" s="94">
        <v>0</v>
      </c>
      <c r="C174" s="94" t="s">
        <v>303</v>
      </c>
      <c r="D174" s="94">
        <v>89.614169473475798</v>
      </c>
    </row>
    <row r="175" spans="1:4">
      <c r="A175" s="94">
        <v>8</v>
      </c>
      <c r="B175" s="94">
        <v>0</v>
      </c>
      <c r="C175" s="94" t="s">
        <v>304</v>
      </c>
      <c r="D175" s="94">
        <v>0</v>
      </c>
    </row>
    <row r="176" spans="1:4">
      <c r="A176" s="94">
        <v>8</v>
      </c>
      <c r="B176" s="94">
        <v>0</v>
      </c>
      <c r="C176" s="94" t="s">
        <v>305</v>
      </c>
      <c r="D176" s="94">
        <v>117.53943163206699</v>
      </c>
    </row>
    <row r="177" spans="1:4">
      <c r="A177" s="94">
        <v>8</v>
      </c>
      <c r="B177" s="94">
        <v>0</v>
      </c>
      <c r="C177" s="94" t="s">
        <v>306</v>
      </c>
      <c r="D177" s="94">
        <v>13.8958720963192</v>
      </c>
    </row>
    <row r="178" spans="1:4">
      <c r="A178" s="94">
        <v>9</v>
      </c>
      <c r="B178" s="94">
        <v>0</v>
      </c>
      <c r="C178" s="94" t="s">
        <v>285</v>
      </c>
      <c r="D178" s="94">
        <v>16.445723377411401</v>
      </c>
    </row>
    <row r="179" spans="1:4">
      <c r="A179" s="94">
        <v>9</v>
      </c>
      <c r="B179" s="94">
        <v>0</v>
      </c>
      <c r="C179" s="94" t="s">
        <v>286</v>
      </c>
      <c r="D179" s="94">
        <v>116.62152689356699</v>
      </c>
    </row>
    <row r="180" spans="1:4">
      <c r="A180" s="94">
        <v>9</v>
      </c>
      <c r="B180" s="94">
        <v>0</v>
      </c>
      <c r="C180" s="94" t="s">
        <v>287</v>
      </c>
      <c r="D180" s="94">
        <v>0</v>
      </c>
    </row>
    <row r="181" spans="1:4">
      <c r="A181" s="94">
        <v>9</v>
      </c>
      <c r="B181" s="94">
        <v>0</v>
      </c>
      <c r="C181" s="94" t="s">
        <v>288</v>
      </c>
      <c r="D181" s="94">
        <v>100.077774316625</v>
      </c>
    </row>
    <row r="182" spans="1:4">
      <c r="A182" s="94">
        <v>9</v>
      </c>
      <c r="B182" s="94">
        <v>0</v>
      </c>
      <c r="C182" s="94" t="s">
        <v>289</v>
      </c>
      <c r="D182" s="94">
        <v>445.698574197065</v>
      </c>
    </row>
    <row r="183" spans="1:4">
      <c r="A183" s="94">
        <v>9</v>
      </c>
      <c r="B183" s="94">
        <v>0</v>
      </c>
      <c r="C183" s="94" t="s">
        <v>290</v>
      </c>
      <c r="D183" s="94">
        <v>5213.2309034938598</v>
      </c>
    </row>
    <row r="184" spans="1:4">
      <c r="A184" s="94">
        <v>9</v>
      </c>
      <c r="B184" s="94">
        <v>0</v>
      </c>
      <c r="C184" s="94" t="s">
        <v>291</v>
      </c>
      <c r="D184" s="94">
        <v>196.131552186791</v>
      </c>
    </row>
    <row r="185" spans="1:4">
      <c r="A185" s="94">
        <v>9</v>
      </c>
      <c r="B185" s="94">
        <v>0</v>
      </c>
      <c r="C185" s="94" t="s">
        <v>292</v>
      </c>
      <c r="D185" s="94">
        <v>10.339218126539</v>
      </c>
    </row>
    <row r="186" spans="1:4">
      <c r="A186" s="94">
        <v>9</v>
      </c>
      <c r="B186" s="94">
        <v>0</v>
      </c>
      <c r="C186" s="94" t="s">
        <v>293</v>
      </c>
      <c r="D186" s="94">
        <v>930.06027399053801</v>
      </c>
    </row>
    <row r="187" spans="1:4">
      <c r="A187" s="94">
        <v>9</v>
      </c>
      <c r="B187" s="94">
        <v>0</v>
      </c>
      <c r="C187" s="94" t="s">
        <v>294</v>
      </c>
      <c r="D187" s="94">
        <v>0</v>
      </c>
    </row>
    <row r="188" spans="1:4">
      <c r="A188" s="94">
        <v>9</v>
      </c>
      <c r="B188" s="94">
        <v>0</v>
      </c>
      <c r="C188" s="94" t="s">
        <v>295</v>
      </c>
      <c r="D188" s="94">
        <v>15.9905393077919</v>
      </c>
    </row>
    <row r="189" spans="1:4">
      <c r="A189" s="94">
        <v>9</v>
      </c>
      <c r="B189" s="94">
        <v>0</v>
      </c>
      <c r="C189" s="94" t="s">
        <v>296</v>
      </c>
      <c r="D189" s="94">
        <v>431.023705057732</v>
      </c>
    </row>
    <row r="190" spans="1:4">
      <c r="A190" s="94">
        <v>9</v>
      </c>
      <c r="B190" s="94">
        <v>0</v>
      </c>
      <c r="C190" s="94" t="s">
        <v>297</v>
      </c>
      <c r="D190" s="94">
        <v>0</v>
      </c>
    </row>
    <row r="191" spans="1:4">
      <c r="A191" s="94">
        <v>9</v>
      </c>
      <c r="B191" s="94">
        <v>0</v>
      </c>
      <c r="C191" s="94" t="s">
        <v>298</v>
      </c>
      <c r="D191" s="94">
        <v>85.335256123077599</v>
      </c>
    </row>
    <row r="192" spans="1:4">
      <c r="A192" s="94">
        <v>9</v>
      </c>
      <c r="B192" s="94">
        <v>0</v>
      </c>
      <c r="C192" s="94" t="s">
        <v>299</v>
      </c>
      <c r="D192" s="94">
        <v>180.68735889483199</v>
      </c>
    </row>
    <row r="193" spans="1:4">
      <c r="A193" s="94">
        <v>9</v>
      </c>
      <c r="B193" s="94">
        <v>0</v>
      </c>
      <c r="C193" s="94" t="s">
        <v>300</v>
      </c>
      <c r="D193" s="94">
        <v>4.15239288435831</v>
      </c>
    </row>
    <row r="194" spans="1:4">
      <c r="A194" s="94">
        <v>9</v>
      </c>
      <c r="B194" s="94">
        <v>0</v>
      </c>
      <c r="C194" s="94" t="s">
        <v>301</v>
      </c>
      <c r="D194" s="94">
        <v>142.41481664587499</v>
      </c>
    </row>
    <row r="195" spans="1:4">
      <c r="A195" s="94">
        <v>9</v>
      </c>
      <c r="B195" s="94">
        <v>0</v>
      </c>
      <c r="C195" s="94" t="s">
        <v>302</v>
      </c>
      <c r="D195" s="94">
        <v>2979.78435169773</v>
      </c>
    </row>
    <row r="196" spans="1:4">
      <c r="A196" s="94">
        <v>9</v>
      </c>
      <c r="B196" s="94">
        <v>0</v>
      </c>
      <c r="C196" s="94" t="s">
        <v>303</v>
      </c>
      <c r="D196" s="94">
        <v>162.49204281372599</v>
      </c>
    </row>
    <row r="197" spans="1:4">
      <c r="A197" s="94">
        <v>9</v>
      </c>
      <c r="B197" s="94">
        <v>0</v>
      </c>
      <c r="C197" s="94" t="s">
        <v>304</v>
      </c>
      <c r="D197" s="94">
        <v>0</v>
      </c>
    </row>
    <row r="198" spans="1:4">
      <c r="A198" s="94">
        <v>9</v>
      </c>
      <c r="B198" s="94">
        <v>0</v>
      </c>
      <c r="C198" s="94" t="s">
        <v>305</v>
      </c>
      <c r="D198" s="94">
        <v>110.59227024000501</v>
      </c>
    </row>
    <row r="199" spans="1:4">
      <c r="A199" s="94">
        <v>9</v>
      </c>
      <c r="B199" s="94">
        <v>0</v>
      </c>
      <c r="C199" s="94" t="s">
        <v>306</v>
      </c>
      <c r="D199" s="94">
        <v>0</v>
      </c>
    </row>
    <row r="200" spans="1:4">
      <c r="A200" s="94">
        <v>10</v>
      </c>
      <c r="B200" s="94">
        <v>0</v>
      </c>
      <c r="C200" s="94" t="s">
        <v>285</v>
      </c>
      <c r="D200" s="94">
        <v>11.952750561549299</v>
      </c>
    </row>
    <row r="201" spans="1:4">
      <c r="A201" s="94">
        <v>10</v>
      </c>
      <c r="B201" s="94">
        <v>0</v>
      </c>
      <c r="C201" s="94" t="s">
        <v>286</v>
      </c>
      <c r="D201" s="94">
        <v>136.45191965956499</v>
      </c>
    </row>
    <row r="202" spans="1:4">
      <c r="A202" s="94">
        <v>10</v>
      </c>
      <c r="B202" s="94">
        <v>0</v>
      </c>
      <c r="C202" s="94" t="s">
        <v>287</v>
      </c>
      <c r="D202" s="94">
        <v>0</v>
      </c>
    </row>
    <row r="203" spans="1:4">
      <c r="A203" s="94">
        <v>10</v>
      </c>
      <c r="B203" s="94">
        <v>0</v>
      </c>
      <c r="C203" s="94" t="s">
        <v>288</v>
      </c>
      <c r="D203" s="94">
        <v>61.704806819774703</v>
      </c>
    </row>
    <row r="204" spans="1:4">
      <c r="A204" s="94">
        <v>10</v>
      </c>
      <c r="B204" s="94">
        <v>0</v>
      </c>
      <c r="C204" s="94" t="s">
        <v>289</v>
      </c>
      <c r="D204" s="94">
        <v>320.64205642765501</v>
      </c>
    </row>
    <row r="205" spans="1:4">
      <c r="A205" s="94">
        <v>10</v>
      </c>
      <c r="B205" s="94">
        <v>0</v>
      </c>
      <c r="C205" s="94" t="s">
        <v>290</v>
      </c>
      <c r="D205" s="94">
        <v>4734.1461567788501</v>
      </c>
    </row>
    <row r="206" spans="1:4">
      <c r="A206" s="94">
        <v>10</v>
      </c>
      <c r="B206" s="94">
        <v>0</v>
      </c>
      <c r="C206" s="94" t="s">
        <v>291</v>
      </c>
      <c r="D206" s="94">
        <v>152.43296607298501</v>
      </c>
    </row>
    <row r="207" spans="1:4">
      <c r="A207" s="94">
        <v>10</v>
      </c>
      <c r="B207" s="94">
        <v>0</v>
      </c>
      <c r="C207" s="94" t="s">
        <v>292</v>
      </c>
      <c r="D207" s="94">
        <v>0.61575242098384098</v>
      </c>
    </row>
    <row r="208" spans="1:4">
      <c r="A208" s="94">
        <v>10</v>
      </c>
      <c r="B208" s="94">
        <v>0</v>
      </c>
      <c r="C208" s="94" t="s">
        <v>293</v>
      </c>
      <c r="D208" s="94">
        <v>879.10330141654504</v>
      </c>
    </row>
    <row r="209" spans="1:4">
      <c r="A209" s="94">
        <v>10</v>
      </c>
      <c r="B209" s="94">
        <v>0</v>
      </c>
      <c r="C209" s="94" t="s">
        <v>294</v>
      </c>
      <c r="D209" s="94">
        <v>0</v>
      </c>
    </row>
    <row r="210" spans="1:4">
      <c r="A210" s="94">
        <v>10</v>
      </c>
      <c r="B210" s="94">
        <v>0</v>
      </c>
      <c r="C210" s="94" t="s">
        <v>295</v>
      </c>
      <c r="D210" s="94">
        <v>0</v>
      </c>
    </row>
    <row r="211" spans="1:4">
      <c r="A211" s="94">
        <v>10</v>
      </c>
      <c r="B211" s="94">
        <v>0</v>
      </c>
      <c r="C211" s="94" t="s">
        <v>296</v>
      </c>
      <c r="D211" s="94">
        <v>345.228339097022</v>
      </c>
    </row>
    <row r="212" spans="1:4">
      <c r="A212" s="94">
        <v>10</v>
      </c>
      <c r="B212" s="94">
        <v>0</v>
      </c>
      <c r="C212" s="94" t="s">
        <v>297</v>
      </c>
      <c r="D212" s="94">
        <v>28.732849138146801</v>
      </c>
    </row>
    <row r="213" spans="1:4">
      <c r="A213" s="94">
        <v>10</v>
      </c>
      <c r="B213" s="94">
        <v>0</v>
      </c>
      <c r="C213" s="94" t="s">
        <v>298</v>
      </c>
      <c r="D213" s="94">
        <v>0</v>
      </c>
    </row>
    <row r="214" spans="1:4">
      <c r="A214" s="94">
        <v>10</v>
      </c>
      <c r="B214" s="94">
        <v>0</v>
      </c>
      <c r="C214" s="94" t="s">
        <v>299</v>
      </c>
      <c r="D214" s="94">
        <v>462.63701358488498</v>
      </c>
    </row>
    <row r="215" spans="1:4">
      <c r="A215" s="94">
        <v>10</v>
      </c>
      <c r="B215" s="94">
        <v>0</v>
      </c>
      <c r="C215" s="94" t="s">
        <v>300</v>
      </c>
      <c r="D215" s="94">
        <v>0</v>
      </c>
    </row>
    <row r="216" spans="1:4">
      <c r="A216" s="94">
        <v>10</v>
      </c>
      <c r="B216" s="94">
        <v>0</v>
      </c>
      <c r="C216" s="94" t="s">
        <v>301</v>
      </c>
      <c r="D216" s="94">
        <v>192.55317108722801</v>
      </c>
    </row>
    <row r="217" spans="1:4">
      <c r="A217" s="94">
        <v>10</v>
      </c>
      <c r="B217" s="94">
        <v>0</v>
      </c>
      <c r="C217" s="94" t="s">
        <v>302</v>
      </c>
      <c r="D217" s="94">
        <v>2644.4259439119101</v>
      </c>
    </row>
    <row r="218" spans="1:4">
      <c r="A218" s="94">
        <v>10</v>
      </c>
      <c r="B218" s="94">
        <v>0</v>
      </c>
      <c r="C218" s="94" t="s">
        <v>303</v>
      </c>
      <c r="D218" s="94">
        <v>131.47315303273101</v>
      </c>
    </row>
    <row r="219" spans="1:4">
      <c r="A219" s="94">
        <v>10</v>
      </c>
      <c r="B219" s="94">
        <v>0</v>
      </c>
      <c r="C219" s="94" t="s">
        <v>304</v>
      </c>
      <c r="D219" s="94">
        <v>3.1354452823575101</v>
      </c>
    </row>
    <row r="220" spans="1:4">
      <c r="A220" s="94">
        <v>10</v>
      </c>
      <c r="B220" s="94">
        <v>0</v>
      </c>
      <c r="C220" s="94" t="s">
        <v>305</v>
      </c>
      <c r="D220" s="94">
        <v>0</v>
      </c>
    </row>
    <row r="221" spans="1:4">
      <c r="A221" s="94">
        <v>10</v>
      </c>
      <c r="B221" s="94">
        <v>0</v>
      </c>
      <c r="C221" s="94" t="s">
        <v>306</v>
      </c>
      <c r="D221" s="94">
        <v>0</v>
      </c>
    </row>
    <row r="222" spans="1:4">
      <c r="A222" s="94">
        <v>11</v>
      </c>
      <c r="B222" s="94">
        <v>0</v>
      </c>
      <c r="C222" s="94" t="s">
        <v>285</v>
      </c>
      <c r="D222" s="94">
        <v>0</v>
      </c>
    </row>
    <row r="223" spans="1:4">
      <c r="A223" s="94">
        <v>11</v>
      </c>
      <c r="B223" s="94">
        <v>0</v>
      </c>
      <c r="C223" s="94" t="s">
        <v>286</v>
      </c>
      <c r="D223" s="94">
        <v>124.802911538708</v>
      </c>
    </row>
    <row r="224" spans="1:4">
      <c r="A224" s="94">
        <v>11</v>
      </c>
      <c r="B224" s="94">
        <v>0</v>
      </c>
      <c r="C224" s="94" t="s">
        <v>287</v>
      </c>
      <c r="D224" s="94">
        <v>0</v>
      </c>
    </row>
    <row r="225" spans="1:4">
      <c r="A225" s="94">
        <v>11</v>
      </c>
      <c r="B225" s="94">
        <v>0</v>
      </c>
      <c r="C225" s="94" t="s">
        <v>288</v>
      </c>
      <c r="D225" s="94">
        <v>53.543977686556701</v>
      </c>
    </row>
    <row r="226" spans="1:4">
      <c r="A226" s="94">
        <v>11</v>
      </c>
      <c r="B226" s="94">
        <v>0</v>
      </c>
      <c r="C226" s="94" t="s">
        <v>289</v>
      </c>
      <c r="D226" s="94">
        <v>185.077651023904</v>
      </c>
    </row>
    <row r="227" spans="1:4">
      <c r="A227" s="94">
        <v>11</v>
      </c>
      <c r="B227" s="94">
        <v>0</v>
      </c>
      <c r="C227" s="94" t="s">
        <v>290</v>
      </c>
      <c r="D227" s="94">
        <v>5316.0191993137996</v>
      </c>
    </row>
    <row r="228" spans="1:4">
      <c r="A228" s="94">
        <v>11</v>
      </c>
      <c r="B228" s="94">
        <v>0</v>
      </c>
      <c r="C228" s="94" t="s">
        <v>291</v>
      </c>
      <c r="D228" s="94">
        <v>257.42465511371802</v>
      </c>
    </row>
    <row r="229" spans="1:4">
      <c r="A229" s="94">
        <v>11</v>
      </c>
      <c r="B229" s="94">
        <v>0</v>
      </c>
      <c r="C229" s="94" t="s">
        <v>292</v>
      </c>
      <c r="D229" s="94">
        <v>0</v>
      </c>
    </row>
    <row r="230" spans="1:4">
      <c r="A230" s="94">
        <v>11</v>
      </c>
      <c r="B230" s="94">
        <v>0</v>
      </c>
      <c r="C230" s="94" t="s">
        <v>293</v>
      </c>
      <c r="D230" s="94">
        <v>936.21129682268997</v>
      </c>
    </row>
    <row r="231" spans="1:4">
      <c r="A231" s="94">
        <v>11</v>
      </c>
      <c r="B231" s="94">
        <v>0</v>
      </c>
      <c r="C231" s="94" t="s">
        <v>294</v>
      </c>
      <c r="D231" s="94">
        <v>0</v>
      </c>
    </row>
    <row r="232" spans="1:4">
      <c r="A232" s="94">
        <v>11</v>
      </c>
      <c r="B232" s="94">
        <v>0</v>
      </c>
      <c r="C232" s="94" t="s">
        <v>295</v>
      </c>
      <c r="D232" s="94">
        <v>0</v>
      </c>
    </row>
    <row r="233" spans="1:4">
      <c r="A233" s="94">
        <v>11</v>
      </c>
      <c r="B233" s="94">
        <v>0</v>
      </c>
      <c r="C233" s="94" t="s">
        <v>296</v>
      </c>
      <c r="D233" s="94">
        <v>215.01732358874301</v>
      </c>
    </row>
    <row r="234" spans="1:4">
      <c r="A234" s="94">
        <v>11</v>
      </c>
      <c r="B234" s="94">
        <v>0</v>
      </c>
      <c r="C234" s="94" t="s">
        <v>297</v>
      </c>
      <c r="D234" s="94">
        <v>0</v>
      </c>
    </row>
    <row r="235" spans="1:4">
      <c r="A235" s="94">
        <v>11</v>
      </c>
      <c r="B235" s="94">
        <v>0</v>
      </c>
      <c r="C235" s="94" t="s">
        <v>298</v>
      </c>
      <c r="D235" s="94">
        <v>224.928549498444</v>
      </c>
    </row>
    <row r="236" spans="1:4">
      <c r="A236" s="94">
        <v>11</v>
      </c>
      <c r="B236" s="94">
        <v>0</v>
      </c>
      <c r="C236" s="94" t="s">
        <v>299</v>
      </c>
      <c r="D236" s="94">
        <v>793.74497348541797</v>
      </c>
    </row>
    <row r="237" spans="1:4">
      <c r="A237" s="94">
        <v>11</v>
      </c>
      <c r="B237" s="94">
        <v>0</v>
      </c>
      <c r="C237" s="94" t="s">
        <v>300</v>
      </c>
      <c r="D237" s="94">
        <v>0</v>
      </c>
    </row>
    <row r="238" spans="1:4">
      <c r="A238" s="94">
        <v>11</v>
      </c>
      <c r="B238" s="94">
        <v>0</v>
      </c>
      <c r="C238" s="94" t="s">
        <v>301</v>
      </c>
      <c r="D238" s="94">
        <v>237.081460533669</v>
      </c>
    </row>
    <row r="239" spans="1:4">
      <c r="A239" s="94">
        <v>11</v>
      </c>
      <c r="B239" s="94">
        <v>0</v>
      </c>
      <c r="C239" s="94" t="s">
        <v>302</v>
      </c>
      <c r="D239" s="94">
        <v>2889.8829950394202</v>
      </c>
    </row>
    <row r="240" spans="1:4">
      <c r="A240" s="94">
        <v>11</v>
      </c>
      <c r="B240" s="94">
        <v>0</v>
      </c>
      <c r="C240" s="94" t="s">
        <v>303</v>
      </c>
      <c r="D240" s="94">
        <v>105.590307115789</v>
      </c>
    </row>
    <row r="241" spans="1:4">
      <c r="A241" s="94">
        <v>11</v>
      </c>
      <c r="B241" s="94">
        <v>0</v>
      </c>
      <c r="C241" s="94" t="s">
        <v>304</v>
      </c>
      <c r="D241" s="94">
        <v>0</v>
      </c>
    </row>
    <row r="242" spans="1:4">
      <c r="A242" s="94">
        <v>11</v>
      </c>
      <c r="B242" s="94">
        <v>0</v>
      </c>
      <c r="C242" s="94" t="s">
        <v>305</v>
      </c>
      <c r="D242" s="94">
        <v>129.673917631016</v>
      </c>
    </row>
    <row r="243" spans="1:4">
      <c r="A243" s="94">
        <v>11</v>
      </c>
      <c r="B243" s="94">
        <v>0</v>
      </c>
      <c r="C243" s="94" t="s">
        <v>306</v>
      </c>
      <c r="D243" s="94">
        <v>12.678662508436</v>
      </c>
    </row>
    <row r="244" spans="1:4">
      <c r="A244" s="94">
        <v>12</v>
      </c>
      <c r="B244" s="94">
        <v>0</v>
      </c>
      <c r="C244" s="94" t="s">
        <v>285</v>
      </c>
      <c r="D244" s="94">
        <v>23.504602610493102</v>
      </c>
    </row>
    <row r="245" spans="1:4">
      <c r="A245" s="94">
        <v>12</v>
      </c>
      <c r="B245" s="94">
        <v>0</v>
      </c>
      <c r="C245" s="94" t="s">
        <v>286</v>
      </c>
      <c r="D245" s="94">
        <v>191.18500610174999</v>
      </c>
    </row>
    <row r="246" spans="1:4">
      <c r="A246" s="94">
        <v>12</v>
      </c>
      <c r="B246" s="94">
        <v>0</v>
      </c>
      <c r="C246" s="94" t="s">
        <v>287</v>
      </c>
      <c r="D246" s="94">
        <v>0</v>
      </c>
    </row>
    <row r="247" spans="1:4">
      <c r="A247" s="94">
        <v>12</v>
      </c>
      <c r="B247" s="94">
        <v>0</v>
      </c>
      <c r="C247" s="94" t="s">
        <v>288</v>
      </c>
      <c r="D247" s="94">
        <v>5.5056148927961699</v>
      </c>
    </row>
    <row r="248" spans="1:4">
      <c r="A248" s="94">
        <v>12</v>
      </c>
      <c r="B248" s="94">
        <v>0</v>
      </c>
      <c r="C248" s="94" t="s">
        <v>289</v>
      </c>
      <c r="D248" s="94">
        <v>480.64594417213902</v>
      </c>
    </row>
    <row r="249" spans="1:4">
      <c r="A249" s="94">
        <v>12</v>
      </c>
      <c r="B249" s="94">
        <v>0</v>
      </c>
      <c r="C249" s="94" t="s">
        <v>290</v>
      </c>
      <c r="D249" s="94">
        <v>6596.72721941699</v>
      </c>
    </row>
    <row r="250" spans="1:4">
      <c r="A250" s="94">
        <v>12</v>
      </c>
      <c r="B250" s="94">
        <v>0</v>
      </c>
      <c r="C250" s="94" t="s">
        <v>291</v>
      </c>
      <c r="D250" s="94">
        <v>213.49346004406101</v>
      </c>
    </row>
    <row r="251" spans="1:4">
      <c r="A251" s="94">
        <v>12</v>
      </c>
      <c r="B251" s="94">
        <v>0</v>
      </c>
      <c r="C251" s="94" t="s">
        <v>292</v>
      </c>
      <c r="D251" s="94">
        <v>10.9396330297168</v>
      </c>
    </row>
    <row r="252" spans="1:4">
      <c r="A252" s="94">
        <v>12</v>
      </c>
      <c r="B252" s="94">
        <v>0</v>
      </c>
      <c r="C252" s="94" t="s">
        <v>293</v>
      </c>
      <c r="D252" s="94">
        <v>1112.31597088632</v>
      </c>
    </row>
    <row r="253" spans="1:4">
      <c r="A253" s="94">
        <v>12</v>
      </c>
      <c r="B253" s="94">
        <v>0</v>
      </c>
      <c r="C253" s="94" t="s">
        <v>294</v>
      </c>
      <c r="D253" s="94">
        <v>0</v>
      </c>
    </row>
    <row r="254" spans="1:4">
      <c r="A254" s="94">
        <v>12</v>
      </c>
      <c r="B254" s="94">
        <v>0</v>
      </c>
      <c r="C254" s="94" t="s">
        <v>295</v>
      </c>
      <c r="D254" s="94">
        <v>0</v>
      </c>
    </row>
    <row r="255" spans="1:4">
      <c r="A255" s="94">
        <v>12</v>
      </c>
      <c r="B255" s="94">
        <v>0</v>
      </c>
      <c r="C255" s="94" t="s">
        <v>296</v>
      </c>
      <c r="D255" s="94">
        <v>102.162822376484</v>
      </c>
    </row>
    <row r="256" spans="1:4">
      <c r="A256" s="94">
        <v>12</v>
      </c>
      <c r="B256" s="94">
        <v>0</v>
      </c>
      <c r="C256" s="94" t="s">
        <v>297</v>
      </c>
      <c r="D256" s="94">
        <v>2.3273552773056099</v>
      </c>
    </row>
    <row r="257" spans="1:4">
      <c r="A257" s="94">
        <v>12</v>
      </c>
      <c r="B257" s="94">
        <v>0</v>
      </c>
      <c r="C257" s="94" t="s">
        <v>298</v>
      </c>
      <c r="D257" s="94">
        <v>0</v>
      </c>
    </row>
    <row r="258" spans="1:4">
      <c r="A258" s="94">
        <v>12</v>
      </c>
      <c r="B258" s="94">
        <v>0</v>
      </c>
      <c r="C258" s="94" t="s">
        <v>299</v>
      </c>
      <c r="D258" s="94">
        <v>1094.6157945651701</v>
      </c>
    </row>
    <row r="259" spans="1:4">
      <c r="A259" s="94">
        <v>12</v>
      </c>
      <c r="B259" s="94">
        <v>0</v>
      </c>
      <c r="C259" s="94" t="s">
        <v>300</v>
      </c>
      <c r="D259" s="94">
        <v>24.421568220498301</v>
      </c>
    </row>
    <row r="260" spans="1:4">
      <c r="A260" s="94">
        <v>12</v>
      </c>
      <c r="B260" s="94">
        <v>0</v>
      </c>
      <c r="C260" s="94" t="s">
        <v>301</v>
      </c>
      <c r="D260" s="94">
        <v>225.695163248635</v>
      </c>
    </row>
    <row r="261" spans="1:4">
      <c r="A261" s="94">
        <v>12</v>
      </c>
      <c r="B261" s="94">
        <v>0</v>
      </c>
      <c r="C261" s="94" t="s">
        <v>302</v>
      </c>
      <c r="D261" s="94">
        <v>3074.7210283427298</v>
      </c>
    </row>
    <row r="262" spans="1:4">
      <c r="A262" s="94">
        <v>12</v>
      </c>
      <c r="B262" s="94">
        <v>0</v>
      </c>
      <c r="C262" s="94" t="s">
        <v>303</v>
      </c>
      <c r="D262" s="94">
        <v>116.793933329903</v>
      </c>
    </row>
    <row r="263" spans="1:4">
      <c r="A263" s="94">
        <v>12</v>
      </c>
      <c r="B263" s="94">
        <v>0</v>
      </c>
      <c r="C263" s="94" t="s">
        <v>304</v>
      </c>
      <c r="D263" s="94">
        <v>0</v>
      </c>
    </row>
    <row r="264" spans="1:4">
      <c r="A264" s="94">
        <v>12</v>
      </c>
      <c r="B264" s="94">
        <v>0</v>
      </c>
      <c r="C264" s="94" t="s">
        <v>305</v>
      </c>
      <c r="D264" s="94">
        <v>19.707032351202798</v>
      </c>
    </row>
    <row r="265" spans="1:4">
      <c r="A265" s="94">
        <v>12</v>
      </c>
      <c r="B265" s="94">
        <v>0</v>
      </c>
      <c r="C265" s="94" t="s">
        <v>306</v>
      </c>
      <c r="D265" s="94">
        <v>0</v>
      </c>
    </row>
    <row r="266" spans="1:4">
      <c r="A266" s="94" t="s">
        <v>307</v>
      </c>
      <c r="B266" s="94">
        <v>1</v>
      </c>
      <c r="C266" s="94" t="s">
        <v>285</v>
      </c>
      <c r="D266" s="94">
        <v>0</v>
      </c>
    </row>
    <row r="267" spans="1:4">
      <c r="A267" s="94" t="s">
        <v>307</v>
      </c>
      <c r="B267" s="94">
        <v>1</v>
      </c>
      <c r="C267" s="94" t="s">
        <v>286</v>
      </c>
      <c r="D267" s="94">
        <v>0</v>
      </c>
    </row>
    <row r="268" spans="1:4">
      <c r="A268" s="94" t="s">
        <v>307</v>
      </c>
      <c r="B268" s="94">
        <v>1</v>
      </c>
      <c r="C268" s="94" t="s">
        <v>287</v>
      </c>
      <c r="D268" s="94">
        <v>0</v>
      </c>
    </row>
    <row r="269" spans="1:4">
      <c r="A269" s="94" t="s">
        <v>307</v>
      </c>
      <c r="B269" s="94">
        <v>1</v>
      </c>
      <c r="C269" s="94" t="s">
        <v>288</v>
      </c>
      <c r="D269" s="94">
        <v>0</v>
      </c>
    </row>
    <row r="270" spans="1:4">
      <c r="A270" s="94" t="s">
        <v>307</v>
      </c>
      <c r="B270" s="94">
        <v>1</v>
      </c>
      <c r="C270" s="94" t="s">
        <v>289</v>
      </c>
      <c r="D270" s="94">
        <v>0</v>
      </c>
    </row>
    <row r="271" spans="1:4">
      <c r="A271" s="94" t="s">
        <v>307</v>
      </c>
      <c r="B271" s="94">
        <v>1</v>
      </c>
      <c r="C271" s="94" t="s">
        <v>290</v>
      </c>
      <c r="D271" s="94">
        <v>0</v>
      </c>
    </row>
    <row r="272" spans="1:4">
      <c r="A272" s="94" t="s">
        <v>307</v>
      </c>
      <c r="B272" s="94">
        <v>1</v>
      </c>
      <c r="C272" s="94" t="s">
        <v>291</v>
      </c>
      <c r="D272" s="94">
        <v>58.865061203246597</v>
      </c>
    </row>
    <row r="273" spans="1:4">
      <c r="A273" s="94" t="s">
        <v>307</v>
      </c>
      <c r="B273" s="94">
        <v>1</v>
      </c>
      <c r="C273" s="94" t="s">
        <v>292</v>
      </c>
      <c r="D273" s="94">
        <v>6.8767372573691503</v>
      </c>
    </row>
    <row r="274" spans="1:4">
      <c r="A274" s="94" t="s">
        <v>307</v>
      </c>
      <c r="B274" s="94">
        <v>1</v>
      </c>
      <c r="C274" s="94" t="s">
        <v>293</v>
      </c>
      <c r="D274" s="94">
        <v>16.402033295398201</v>
      </c>
    </row>
    <row r="275" spans="1:4">
      <c r="A275" s="94" t="s">
        <v>307</v>
      </c>
      <c r="B275" s="94">
        <v>1</v>
      </c>
      <c r="C275" s="94" t="s">
        <v>294</v>
      </c>
      <c r="D275" s="94">
        <v>0</v>
      </c>
    </row>
    <row r="276" spans="1:4">
      <c r="A276" s="94" t="s">
        <v>307</v>
      </c>
      <c r="B276" s="94">
        <v>1</v>
      </c>
      <c r="C276" s="94" t="s">
        <v>295</v>
      </c>
      <c r="D276" s="94">
        <v>0</v>
      </c>
    </row>
    <row r="277" spans="1:4">
      <c r="A277" s="94" t="s">
        <v>307</v>
      </c>
      <c r="B277" s="94">
        <v>1</v>
      </c>
      <c r="C277" s="94" t="s">
        <v>296</v>
      </c>
      <c r="D277" s="94">
        <v>0</v>
      </c>
    </row>
    <row r="278" spans="1:4">
      <c r="A278" s="94" t="s">
        <v>307</v>
      </c>
      <c r="B278" s="94">
        <v>1</v>
      </c>
      <c r="C278" s="94" t="s">
        <v>297</v>
      </c>
      <c r="D278" s="94">
        <v>0</v>
      </c>
    </row>
    <row r="279" spans="1:4">
      <c r="A279" s="94" t="s">
        <v>307</v>
      </c>
      <c r="B279" s="94">
        <v>1</v>
      </c>
      <c r="C279" s="94" t="s">
        <v>298</v>
      </c>
      <c r="D279" s="94">
        <v>0</v>
      </c>
    </row>
    <row r="280" spans="1:4">
      <c r="A280" s="94" t="s">
        <v>307</v>
      </c>
      <c r="B280" s="94">
        <v>1</v>
      </c>
      <c r="C280" s="94" t="s">
        <v>299</v>
      </c>
      <c r="D280" s="94">
        <v>0</v>
      </c>
    </row>
    <row r="281" spans="1:4">
      <c r="A281" s="94" t="s">
        <v>307</v>
      </c>
      <c r="B281" s="94">
        <v>1</v>
      </c>
      <c r="C281" s="94" t="s">
        <v>300</v>
      </c>
      <c r="D281" s="94">
        <v>0</v>
      </c>
    </row>
    <row r="282" spans="1:4">
      <c r="A282" s="94" t="s">
        <v>307</v>
      </c>
      <c r="B282" s="94">
        <v>1</v>
      </c>
      <c r="C282" s="94" t="s">
        <v>301</v>
      </c>
      <c r="D282" s="94">
        <v>0</v>
      </c>
    </row>
    <row r="283" spans="1:4">
      <c r="A283" s="94" t="s">
        <v>307</v>
      </c>
      <c r="B283" s="94">
        <v>1</v>
      </c>
      <c r="C283" s="94" t="s">
        <v>302</v>
      </c>
      <c r="D283" s="94">
        <v>0</v>
      </c>
    </row>
    <row r="284" spans="1:4">
      <c r="A284" s="94" t="s">
        <v>307</v>
      </c>
      <c r="B284" s="94">
        <v>1</v>
      </c>
      <c r="C284" s="94" t="s">
        <v>303</v>
      </c>
      <c r="D284" s="94">
        <v>107.993542621968</v>
      </c>
    </row>
    <row r="285" spans="1:4">
      <c r="A285" s="94" t="s">
        <v>307</v>
      </c>
      <c r="B285" s="94">
        <v>1</v>
      </c>
      <c r="C285" s="94" t="s">
        <v>304</v>
      </c>
      <c r="D285" s="94">
        <v>1.8980709678844701</v>
      </c>
    </row>
    <row r="286" spans="1:4">
      <c r="A286" s="94" t="s">
        <v>307</v>
      </c>
      <c r="B286" s="94">
        <v>1</v>
      </c>
      <c r="C286" s="94" t="s">
        <v>305</v>
      </c>
      <c r="D286" s="94">
        <v>0</v>
      </c>
    </row>
    <row r="287" spans="1:4">
      <c r="A287" s="94" t="s">
        <v>307</v>
      </c>
      <c r="B287" s="94">
        <v>1</v>
      </c>
      <c r="C287" s="94" t="s">
        <v>306</v>
      </c>
      <c r="D287" s="94">
        <v>0</v>
      </c>
    </row>
    <row r="288" spans="1:4">
      <c r="A288" s="94">
        <v>1</v>
      </c>
      <c r="B288" s="94">
        <v>1</v>
      </c>
      <c r="C288" s="94" t="s">
        <v>285</v>
      </c>
      <c r="D288" s="94">
        <v>0</v>
      </c>
    </row>
    <row r="289" spans="1:4">
      <c r="A289" s="94">
        <v>1</v>
      </c>
      <c r="B289" s="94">
        <v>1</v>
      </c>
      <c r="C289" s="94" t="s">
        <v>286</v>
      </c>
      <c r="D289" s="94">
        <v>203.638578894239</v>
      </c>
    </row>
    <row r="290" spans="1:4">
      <c r="A290" s="94">
        <v>1</v>
      </c>
      <c r="B290" s="94">
        <v>1</v>
      </c>
      <c r="C290" s="94" t="s">
        <v>287</v>
      </c>
      <c r="D290" s="94">
        <v>0</v>
      </c>
    </row>
    <row r="291" spans="1:4">
      <c r="A291" s="94">
        <v>1</v>
      </c>
      <c r="B291" s="94">
        <v>1</v>
      </c>
      <c r="C291" s="94" t="s">
        <v>288</v>
      </c>
      <c r="D291" s="94">
        <v>0</v>
      </c>
    </row>
    <row r="292" spans="1:4">
      <c r="A292" s="94">
        <v>1</v>
      </c>
      <c r="B292" s="94">
        <v>1</v>
      </c>
      <c r="C292" s="94" t="s">
        <v>289</v>
      </c>
      <c r="D292" s="94">
        <v>287.57434988874297</v>
      </c>
    </row>
    <row r="293" spans="1:4">
      <c r="A293" s="94">
        <v>1</v>
      </c>
      <c r="B293" s="94">
        <v>1</v>
      </c>
      <c r="C293" s="94" t="s">
        <v>290</v>
      </c>
      <c r="D293" s="94">
        <v>4835.7405389235901</v>
      </c>
    </row>
    <row r="294" spans="1:4">
      <c r="A294" s="94">
        <v>1</v>
      </c>
      <c r="B294" s="94">
        <v>1</v>
      </c>
      <c r="C294" s="94" t="s">
        <v>291</v>
      </c>
      <c r="D294" s="94">
        <v>295.56516383383598</v>
      </c>
    </row>
    <row r="295" spans="1:4">
      <c r="A295" s="94">
        <v>1</v>
      </c>
      <c r="B295" s="94">
        <v>1</v>
      </c>
      <c r="C295" s="94" t="s">
        <v>292</v>
      </c>
      <c r="D295" s="94">
        <v>0</v>
      </c>
    </row>
    <row r="296" spans="1:4">
      <c r="A296" s="94">
        <v>1</v>
      </c>
      <c r="B296" s="94">
        <v>1</v>
      </c>
      <c r="C296" s="94" t="s">
        <v>293</v>
      </c>
      <c r="D296" s="94">
        <v>857.36418779676706</v>
      </c>
    </row>
    <row r="297" spans="1:4">
      <c r="A297" s="94">
        <v>1</v>
      </c>
      <c r="B297" s="94">
        <v>1</v>
      </c>
      <c r="C297" s="94" t="s">
        <v>294</v>
      </c>
      <c r="D297" s="94">
        <v>0</v>
      </c>
    </row>
    <row r="298" spans="1:4">
      <c r="A298" s="94">
        <v>1</v>
      </c>
      <c r="B298" s="94">
        <v>1</v>
      </c>
      <c r="C298" s="94" t="s">
        <v>295</v>
      </c>
      <c r="D298" s="94">
        <v>0</v>
      </c>
    </row>
    <row r="299" spans="1:4">
      <c r="A299" s="94">
        <v>1</v>
      </c>
      <c r="B299" s="94">
        <v>1</v>
      </c>
      <c r="C299" s="94" t="s">
        <v>296</v>
      </c>
      <c r="D299" s="94">
        <v>85.0422218105833</v>
      </c>
    </row>
    <row r="300" spans="1:4">
      <c r="A300" s="94">
        <v>1</v>
      </c>
      <c r="B300" s="94">
        <v>1</v>
      </c>
      <c r="C300" s="94" t="s">
        <v>297</v>
      </c>
      <c r="D300" s="94">
        <v>217.560772695103</v>
      </c>
    </row>
    <row r="301" spans="1:4">
      <c r="A301" s="94">
        <v>1</v>
      </c>
      <c r="B301" s="94">
        <v>1</v>
      </c>
      <c r="C301" s="94" t="s">
        <v>298</v>
      </c>
      <c r="D301" s="94">
        <v>0</v>
      </c>
    </row>
    <row r="302" spans="1:4">
      <c r="A302" s="94">
        <v>1</v>
      </c>
      <c r="B302" s="94">
        <v>1</v>
      </c>
      <c r="C302" s="94" t="s">
        <v>299</v>
      </c>
      <c r="D302" s="94">
        <v>580.64513555578606</v>
      </c>
    </row>
    <row r="303" spans="1:4">
      <c r="A303" s="94">
        <v>1</v>
      </c>
      <c r="B303" s="94">
        <v>1</v>
      </c>
      <c r="C303" s="94" t="s">
        <v>300</v>
      </c>
      <c r="D303" s="94">
        <v>0</v>
      </c>
    </row>
    <row r="304" spans="1:4">
      <c r="A304" s="94">
        <v>1</v>
      </c>
      <c r="B304" s="94">
        <v>1</v>
      </c>
      <c r="C304" s="94" t="s">
        <v>301</v>
      </c>
      <c r="D304" s="94">
        <v>310.79496892524702</v>
      </c>
    </row>
    <row r="305" spans="1:4">
      <c r="A305" s="94">
        <v>1</v>
      </c>
      <c r="B305" s="94">
        <v>1</v>
      </c>
      <c r="C305" s="94" t="s">
        <v>302</v>
      </c>
      <c r="D305" s="94">
        <v>2890.25808532478</v>
      </c>
    </row>
    <row r="306" spans="1:4">
      <c r="A306" s="94">
        <v>1</v>
      </c>
      <c r="B306" s="94">
        <v>1</v>
      </c>
      <c r="C306" s="94" t="s">
        <v>303</v>
      </c>
      <c r="D306" s="94">
        <v>480.85192053200802</v>
      </c>
    </row>
    <row r="307" spans="1:4">
      <c r="A307" s="94">
        <v>1</v>
      </c>
      <c r="B307" s="94">
        <v>1</v>
      </c>
      <c r="C307" s="94" t="s">
        <v>304</v>
      </c>
      <c r="D307" s="94">
        <v>0</v>
      </c>
    </row>
    <row r="308" spans="1:4">
      <c r="A308" s="94">
        <v>1</v>
      </c>
      <c r="B308" s="94">
        <v>1</v>
      </c>
      <c r="C308" s="94" t="s">
        <v>305</v>
      </c>
      <c r="D308" s="94">
        <v>129.329848587284</v>
      </c>
    </row>
    <row r="309" spans="1:4">
      <c r="A309" s="94">
        <v>1</v>
      </c>
      <c r="B309" s="94">
        <v>1</v>
      </c>
      <c r="C309" s="94" t="s">
        <v>306</v>
      </c>
      <c r="D309" s="94">
        <v>0</v>
      </c>
    </row>
    <row r="310" spans="1:4">
      <c r="A310" s="94">
        <v>2</v>
      </c>
      <c r="B310" s="94">
        <v>1</v>
      </c>
      <c r="C310" s="94" t="s">
        <v>285</v>
      </c>
      <c r="D310" s="94">
        <v>0</v>
      </c>
    </row>
    <row r="311" spans="1:4">
      <c r="A311" s="94">
        <v>2</v>
      </c>
      <c r="B311" s="94">
        <v>1</v>
      </c>
      <c r="C311" s="94" t="s">
        <v>286</v>
      </c>
      <c r="D311" s="94">
        <v>0</v>
      </c>
    </row>
    <row r="312" spans="1:4">
      <c r="A312" s="94">
        <v>2</v>
      </c>
      <c r="B312" s="94">
        <v>1</v>
      </c>
      <c r="C312" s="94" t="s">
        <v>287</v>
      </c>
      <c r="D312" s="94">
        <v>0</v>
      </c>
    </row>
    <row r="313" spans="1:4">
      <c r="A313" s="94">
        <v>2</v>
      </c>
      <c r="B313" s="94">
        <v>1</v>
      </c>
      <c r="C313" s="94" t="s">
        <v>288</v>
      </c>
      <c r="D313" s="94">
        <v>0</v>
      </c>
    </row>
    <row r="314" spans="1:4">
      <c r="A314" s="94">
        <v>2</v>
      </c>
      <c r="B314" s="94">
        <v>1</v>
      </c>
      <c r="C314" s="94" t="s">
        <v>289</v>
      </c>
      <c r="D314" s="94">
        <v>369.01048581366501</v>
      </c>
    </row>
    <row r="315" spans="1:4">
      <c r="A315" s="94">
        <v>2</v>
      </c>
      <c r="B315" s="94">
        <v>1</v>
      </c>
      <c r="C315" s="94" t="s">
        <v>290</v>
      </c>
      <c r="D315" s="94">
        <v>6399.0263319121204</v>
      </c>
    </row>
    <row r="316" spans="1:4">
      <c r="A316" s="94">
        <v>2</v>
      </c>
      <c r="B316" s="94">
        <v>1</v>
      </c>
      <c r="C316" s="94" t="s">
        <v>291</v>
      </c>
      <c r="D316" s="94">
        <v>472.450705150369</v>
      </c>
    </row>
    <row r="317" spans="1:4">
      <c r="A317" s="94">
        <v>2</v>
      </c>
      <c r="B317" s="94">
        <v>1</v>
      </c>
      <c r="C317" s="94" t="s">
        <v>292</v>
      </c>
      <c r="D317" s="94">
        <v>0</v>
      </c>
    </row>
    <row r="318" spans="1:4">
      <c r="A318" s="94">
        <v>2</v>
      </c>
      <c r="B318" s="94">
        <v>1</v>
      </c>
      <c r="C318" s="94" t="s">
        <v>293</v>
      </c>
      <c r="D318" s="94">
        <v>1142.14056238528</v>
      </c>
    </row>
    <row r="319" spans="1:4">
      <c r="A319" s="94">
        <v>2</v>
      </c>
      <c r="B319" s="94">
        <v>1</v>
      </c>
      <c r="C319" s="94" t="s">
        <v>294</v>
      </c>
      <c r="D319" s="94">
        <v>0</v>
      </c>
    </row>
    <row r="320" spans="1:4">
      <c r="A320" s="94">
        <v>2</v>
      </c>
      <c r="B320" s="94">
        <v>1</v>
      </c>
      <c r="C320" s="94" t="s">
        <v>295</v>
      </c>
      <c r="D320" s="94">
        <v>0</v>
      </c>
    </row>
    <row r="321" spans="1:4">
      <c r="A321" s="94">
        <v>2</v>
      </c>
      <c r="B321" s="94">
        <v>1</v>
      </c>
      <c r="C321" s="94" t="s">
        <v>296</v>
      </c>
      <c r="D321" s="94">
        <v>304.52031242162599</v>
      </c>
    </row>
    <row r="322" spans="1:4">
      <c r="A322" s="94">
        <v>2</v>
      </c>
      <c r="B322" s="94">
        <v>1</v>
      </c>
      <c r="C322" s="94" t="s">
        <v>297</v>
      </c>
      <c r="D322" s="94">
        <v>581.68533836844301</v>
      </c>
    </row>
    <row r="323" spans="1:4">
      <c r="A323" s="94">
        <v>2</v>
      </c>
      <c r="B323" s="94">
        <v>1</v>
      </c>
      <c r="C323" s="94" t="s">
        <v>298</v>
      </c>
      <c r="D323" s="94">
        <v>0</v>
      </c>
    </row>
    <row r="324" spans="1:4">
      <c r="A324" s="94">
        <v>2</v>
      </c>
      <c r="B324" s="94">
        <v>1</v>
      </c>
      <c r="C324" s="94" t="s">
        <v>299</v>
      </c>
      <c r="D324" s="94">
        <v>1034.84010191536</v>
      </c>
    </row>
    <row r="325" spans="1:4">
      <c r="A325" s="94">
        <v>2</v>
      </c>
      <c r="B325" s="94">
        <v>1</v>
      </c>
      <c r="C325" s="94" t="s">
        <v>300</v>
      </c>
      <c r="D325" s="94">
        <v>0</v>
      </c>
    </row>
    <row r="326" spans="1:4">
      <c r="A326" s="94">
        <v>2</v>
      </c>
      <c r="B326" s="94">
        <v>1</v>
      </c>
      <c r="C326" s="94" t="s">
        <v>301</v>
      </c>
      <c r="D326" s="94">
        <v>294.023426805322</v>
      </c>
    </row>
    <row r="327" spans="1:4">
      <c r="A327" s="94">
        <v>2</v>
      </c>
      <c r="B327" s="94">
        <v>1</v>
      </c>
      <c r="C327" s="94" t="s">
        <v>302</v>
      </c>
      <c r="D327" s="94">
        <v>3389.9116755355699</v>
      </c>
    </row>
    <row r="328" spans="1:4">
      <c r="A328" s="94">
        <v>2</v>
      </c>
      <c r="B328" s="94">
        <v>1</v>
      </c>
      <c r="C328" s="94" t="s">
        <v>303</v>
      </c>
      <c r="D328" s="94">
        <v>768.04501614588401</v>
      </c>
    </row>
    <row r="329" spans="1:4">
      <c r="A329" s="94">
        <v>2</v>
      </c>
      <c r="B329" s="94">
        <v>1</v>
      </c>
      <c r="C329" s="94" t="s">
        <v>304</v>
      </c>
      <c r="D329" s="94">
        <v>0</v>
      </c>
    </row>
    <row r="330" spans="1:4">
      <c r="A330" s="94">
        <v>2</v>
      </c>
      <c r="B330" s="94">
        <v>1</v>
      </c>
      <c r="C330" s="94" t="s">
        <v>305</v>
      </c>
      <c r="D330" s="94">
        <v>51.991031700985801</v>
      </c>
    </row>
    <row r="331" spans="1:4">
      <c r="A331" s="94">
        <v>2</v>
      </c>
      <c r="B331" s="94">
        <v>1</v>
      </c>
      <c r="C331" s="94" t="s">
        <v>306</v>
      </c>
      <c r="D331" s="94">
        <v>0</v>
      </c>
    </row>
    <row r="332" spans="1:4">
      <c r="A332" s="94">
        <v>3</v>
      </c>
      <c r="B332" s="94">
        <v>1</v>
      </c>
      <c r="C332" s="94" t="s">
        <v>285</v>
      </c>
      <c r="D332" s="94">
        <v>0</v>
      </c>
    </row>
    <row r="333" spans="1:4">
      <c r="A333" s="94">
        <v>3</v>
      </c>
      <c r="B333" s="94">
        <v>1</v>
      </c>
      <c r="C333" s="94" t="s">
        <v>286</v>
      </c>
      <c r="D333" s="94">
        <v>0</v>
      </c>
    </row>
    <row r="334" spans="1:4">
      <c r="A334" s="94">
        <v>3</v>
      </c>
      <c r="B334" s="94">
        <v>1</v>
      </c>
      <c r="C334" s="94" t="s">
        <v>287</v>
      </c>
      <c r="D334" s="94">
        <v>0</v>
      </c>
    </row>
    <row r="335" spans="1:4">
      <c r="A335" s="94">
        <v>3</v>
      </c>
      <c r="B335" s="94">
        <v>1</v>
      </c>
      <c r="C335" s="94" t="s">
        <v>288</v>
      </c>
      <c r="D335" s="94">
        <v>0</v>
      </c>
    </row>
    <row r="336" spans="1:4">
      <c r="A336" s="94">
        <v>3</v>
      </c>
      <c r="B336" s="94">
        <v>1</v>
      </c>
      <c r="C336" s="94" t="s">
        <v>289</v>
      </c>
      <c r="D336" s="94">
        <v>0</v>
      </c>
    </row>
    <row r="337" spans="1:4">
      <c r="A337" s="94">
        <v>3</v>
      </c>
      <c r="B337" s="94">
        <v>1</v>
      </c>
      <c r="C337" s="94" t="s">
        <v>290</v>
      </c>
      <c r="D337" s="94">
        <v>6312.3588917122997</v>
      </c>
    </row>
    <row r="338" spans="1:4">
      <c r="A338" s="94">
        <v>3</v>
      </c>
      <c r="B338" s="94">
        <v>1</v>
      </c>
      <c r="C338" s="94" t="s">
        <v>291</v>
      </c>
      <c r="D338" s="94">
        <v>103.018402378478</v>
      </c>
    </row>
    <row r="339" spans="1:4">
      <c r="A339" s="94">
        <v>3</v>
      </c>
      <c r="B339" s="94">
        <v>1</v>
      </c>
      <c r="C339" s="94" t="s">
        <v>292</v>
      </c>
      <c r="D339" s="94">
        <v>0</v>
      </c>
    </row>
    <row r="340" spans="1:4">
      <c r="A340" s="94">
        <v>3</v>
      </c>
      <c r="B340" s="94">
        <v>1</v>
      </c>
      <c r="C340" s="94" t="s">
        <v>293</v>
      </c>
      <c r="D340" s="94">
        <v>1182.0536605689001</v>
      </c>
    </row>
    <row r="341" spans="1:4">
      <c r="A341" s="94">
        <v>3</v>
      </c>
      <c r="B341" s="94">
        <v>1</v>
      </c>
      <c r="C341" s="94" t="s">
        <v>294</v>
      </c>
      <c r="D341" s="94">
        <v>0</v>
      </c>
    </row>
    <row r="342" spans="1:4">
      <c r="A342" s="94">
        <v>3</v>
      </c>
      <c r="B342" s="94">
        <v>1</v>
      </c>
      <c r="C342" s="94" t="s">
        <v>295</v>
      </c>
      <c r="D342" s="94">
        <v>0</v>
      </c>
    </row>
    <row r="343" spans="1:4">
      <c r="A343" s="94">
        <v>3</v>
      </c>
      <c r="B343" s="94">
        <v>1</v>
      </c>
      <c r="C343" s="94" t="s">
        <v>296</v>
      </c>
      <c r="D343" s="94">
        <v>255.93456778521201</v>
      </c>
    </row>
    <row r="344" spans="1:4">
      <c r="A344" s="94">
        <v>3</v>
      </c>
      <c r="B344" s="94">
        <v>1</v>
      </c>
      <c r="C344" s="94" t="s">
        <v>297</v>
      </c>
      <c r="D344" s="94">
        <v>581.76109178250704</v>
      </c>
    </row>
    <row r="345" spans="1:4">
      <c r="A345" s="94">
        <v>3</v>
      </c>
      <c r="B345" s="94">
        <v>1</v>
      </c>
      <c r="C345" s="94" t="s">
        <v>298</v>
      </c>
      <c r="D345" s="94">
        <v>0</v>
      </c>
    </row>
    <row r="346" spans="1:4">
      <c r="A346" s="94">
        <v>3</v>
      </c>
      <c r="B346" s="94">
        <v>1</v>
      </c>
      <c r="C346" s="94" t="s">
        <v>299</v>
      </c>
      <c r="D346" s="94">
        <v>0</v>
      </c>
    </row>
    <row r="347" spans="1:4">
      <c r="A347" s="94">
        <v>3</v>
      </c>
      <c r="B347" s="94">
        <v>1</v>
      </c>
      <c r="C347" s="94" t="s">
        <v>300</v>
      </c>
      <c r="D347" s="94">
        <v>0</v>
      </c>
    </row>
    <row r="348" spans="1:4">
      <c r="A348" s="94">
        <v>3</v>
      </c>
      <c r="B348" s="94">
        <v>1</v>
      </c>
      <c r="C348" s="94" t="s">
        <v>301</v>
      </c>
      <c r="D348" s="94">
        <v>689.05343759658297</v>
      </c>
    </row>
    <row r="349" spans="1:4">
      <c r="A349" s="94">
        <v>3</v>
      </c>
      <c r="B349" s="94">
        <v>1</v>
      </c>
      <c r="C349" s="94" t="s">
        <v>302</v>
      </c>
      <c r="D349" s="94">
        <v>4059.98474079779</v>
      </c>
    </row>
    <row r="350" spans="1:4">
      <c r="A350" s="94">
        <v>3</v>
      </c>
      <c r="B350" s="94">
        <v>1</v>
      </c>
      <c r="C350" s="94" t="s">
        <v>303</v>
      </c>
      <c r="D350" s="94">
        <v>410.67265695418899</v>
      </c>
    </row>
    <row r="351" spans="1:4">
      <c r="A351" s="94">
        <v>3</v>
      </c>
      <c r="B351" s="94">
        <v>1</v>
      </c>
      <c r="C351" s="94" t="s">
        <v>304</v>
      </c>
      <c r="D351" s="94">
        <v>0</v>
      </c>
    </row>
    <row r="352" spans="1:4">
      <c r="A352" s="94">
        <v>3</v>
      </c>
      <c r="B352" s="94">
        <v>1</v>
      </c>
      <c r="C352" s="94" t="s">
        <v>305</v>
      </c>
      <c r="D352" s="94">
        <v>57.443129496961902</v>
      </c>
    </row>
    <row r="353" spans="1:4">
      <c r="A353" s="94">
        <v>3</v>
      </c>
      <c r="B353" s="94">
        <v>1</v>
      </c>
      <c r="C353" s="94" t="s">
        <v>306</v>
      </c>
      <c r="D353" s="94">
        <v>0</v>
      </c>
    </row>
    <row r="354" spans="1:4">
      <c r="A354" s="94">
        <v>4</v>
      </c>
      <c r="B354" s="94">
        <v>1</v>
      </c>
      <c r="C354" s="94" t="s">
        <v>285</v>
      </c>
      <c r="D354" s="94">
        <v>0</v>
      </c>
    </row>
    <row r="355" spans="1:4">
      <c r="A355" s="94">
        <v>4</v>
      </c>
      <c r="B355" s="94">
        <v>1</v>
      </c>
      <c r="C355" s="94" t="s">
        <v>286</v>
      </c>
      <c r="D355" s="94">
        <v>0</v>
      </c>
    </row>
    <row r="356" spans="1:4">
      <c r="A356" s="94">
        <v>4</v>
      </c>
      <c r="B356" s="94">
        <v>1</v>
      </c>
      <c r="C356" s="94" t="s">
        <v>287</v>
      </c>
      <c r="D356" s="94">
        <v>0</v>
      </c>
    </row>
    <row r="357" spans="1:4">
      <c r="A357" s="94">
        <v>4</v>
      </c>
      <c r="B357" s="94">
        <v>1</v>
      </c>
      <c r="C357" s="94" t="s">
        <v>288</v>
      </c>
      <c r="D357" s="94">
        <v>0</v>
      </c>
    </row>
    <row r="358" spans="1:4">
      <c r="A358" s="94">
        <v>4</v>
      </c>
      <c r="B358" s="94">
        <v>1</v>
      </c>
      <c r="C358" s="94" t="s">
        <v>289</v>
      </c>
      <c r="D358" s="94">
        <v>82.750889318098103</v>
      </c>
    </row>
    <row r="359" spans="1:4">
      <c r="A359" s="94">
        <v>4</v>
      </c>
      <c r="B359" s="94">
        <v>1</v>
      </c>
      <c r="C359" s="94" t="s">
        <v>290</v>
      </c>
      <c r="D359" s="94">
        <v>5369.1250464295199</v>
      </c>
    </row>
    <row r="360" spans="1:4">
      <c r="A360" s="94">
        <v>4</v>
      </c>
      <c r="B360" s="94">
        <v>1</v>
      </c>
      <c r="C360" s="94" t="s">
        <v>291</v>
      </c>
      <c r="D360" s="94">
        <v>238.050233097762</v>
      </c>
    </row>
    <row r="361" spans="1:4">
      <c r="A361" s="94">
        <v>4</v>
      </c>
      <c r="B361" s="94">
        <v>1</v>
      </c>
      <c r="C361" s="94" t="s">
        <v>292</v>
      </c>
      <c r="D361" s="94">
        <v>0</v>
      </c>
    </row>
    <row r="362" spans="1:4">
      <c r="A362" s="94">
        <v>4</v>
      </c>
      <c r="B362" s="94">
        <v>1</v>
      </c>
      <c r="C362" s="94" t="s">
        <v>293</v>
      </c>
      <c r="D362" s="94">
        <v>977.43168781628697</v>
      </c>
    </row>
    <row r="363" spans="1:4">
      <c r="A363" s="94">
        <v>4</v>
      </c>
      <c r="B363" s="94">
        <v>1</v>
      </c>
      <c r="C363" s="94" t="s">
        <v>294</v>
      </c>
      <c r="D363" s="94">
        <v>0</v>
      </c>
    </row>
    <row r="364" spans="1:4">
      <c r="A364" s="94">
        <v>4</v>
      </c>
      <c r="B364" s="94">
        <v>1</v>
      </c>
      <c r="C364" s="94" t="s">
        <v>295</v>
      </c>
      <c r="D364" s="94">
        <v>0</v>
      </c>
    </row>
    <row r="365" spans="1:4">
      <c r="A365" s="94">
        <v>4</v>
      </c>
      <c r="B365" s="94">
        <v>1</v>
      </c>
      <c r="C365" s="94" t="s">
        <v>296</v>
      </c>
      <c r="D365" s="94">
        <v>159.217238166339</v>
      </c>
    </row>
    <row r="366" spans="1:4">
      <c r="A366" s="94">
        <v>4</v>
      </c>
      <c r="B366" s="94">
        <v>1</v>
      </c>
      <c r="C366" s="94" t="s">
        <v>297</v>
      </c>
      <c r="D366" s="94">
        <v>449.18368061687698</v>
      </c>
    </row>
    <row r="367" spans="1:4">
      <c r="A367" s="94">
        <v>4</v>
      </c>
      <c r="B367" s="94">
        <v>1</v>
      </c>
      <c r="C367" s="94" t="s">
        <v>298</v>
      </c>
      <c r="D367" s="94">
        <v>0</v>
      </c>
    </row>
    <row r="368" spans="1:4">
      <c r="A368" s="94">
        <v>4</v>
      </c>
      <c r="B368" s="94">
        <v>1</v>
      </c>
      <c r="C368" s="94" t="s">
        <v>299</v>
      </c>
      <c r="D368" s="94">
        <v>973.255478538234</v>
      </c>
    </row>
    <row r="369" spans="1:4">
      <c r="A369" s="94">
        <v>4</v>
      </c>
      <c r="B369" s="94">
        <v>1</v>
      </c>
      <c r="C369" s="94" t="s">
        <v>300</v>
      </c>
      <c r="D369" s="94">
        <v>0</v>
      </c>
    </row>
    <row r="370" spans="1:4">
      <c r="A370" s="94">
        <v>4</v>
      </c>
      <c r="B370" s="94">
        <v>1</v>
      </c>
      <c r="C370" s="94" t="s">
        <v>301</v>
      </c>
      <c r="D370" s="94">
        <v>836.10284138037503</v>
      </c>
    </row>
    <row r="371" spans="1:4">
      <c r="A371" s="94">
        <v>4</v>
      </c>
      <c r="B371" s="94">
        <v>1</v>
      </c>
      <c r="C371" s="94" t="s">
        <v>302</v>
      </c>
      <c r="D371" s="94">
        <v>3195.8725560306302</v>
      </c>
    </row>
    <row r="372" spans="1:4">
      <c r="A372" s="94">
        <v>4</v>
      </c>
      <c r="B372" s="94">
        <v>1</v>
      </c>
      <c r="C372" s="94" t="s">
        <v>303</v>
      </c>
      <c r="D372" s="94">
        <v>669.02027980578805</v>
      </c>
    </row>
    <row r="373" spans="1:4">
      <c r="A373" s="94">
        <v>4</v>
      </c>
      <c r="B373" s="94">
        <v>1</v>
      </c>
      <c r="C373" s="94" t="s">
        <v>304</v>
      </c>
      <c r="D373" s="94">
        <v>0</v>
      </c>
    </row>
    <row r="374" spans="1:4">
      <c r="A374" s="94">
        <v>4</v>
      </c>
      <c r="B374" s="94">
        <v>1</v>
      </c>
      <c r="C374" s="94" t="s">
        <v>305</v>
      </c>
      <c r="D374" s="94">
        <v>0</v>
      </c>
    </row>
    <row r="375" spans="1:4">
      <c r="A375" s="94">
        <v>4</v>
      </c>
      <c r="B375" s="94">
        <v>1</v>
      </c>
      <c r="C375" s="94" t="s">
        <v>306</v>
      </c>
      <c r="D375" s="94">
        <v>0</v>
      </c>
    </row>
    <row r="376" spans="1:4">
      <c r="A376" s="94">
        <v>5</v>
      </c>
      <c r="B376" s="94">
        <v>1</v>
      </c>
      <c r="C376" s="94" t="s">
        <v>285</v>
      </c>
      <c r="D376" s="94">
        <v>0</v>
      </c>
    </row>
    <row r="377" spans="1:4">
      <c r="A377" s="94">
        <v>5</v>
      </c>
      <c r="B377" s="94">
        <v>1</v>
      </c>
      <c r="C377" s="94" t="s">
        <v>286</v>
      </c>
      <c r="D377" s="94">
        <v>0</v>
      </c>
    </row>
    <row r="378" spans="1:4">
      <c r="A378" s="94">
        <v>5</v>
      </c>
      <c r="B378" s="94">
        <v>1</v>
      </c>
      <c r="C378" s="94" t="s">
        <v>287</v>
      </c>
      <c r="D378" s="94">
        <v>0</v>
      </c>
    </row>
    <row r="379" spans="1:4">
      <c r="A379" s="94">
        <v>5</v>
      </c>
      <c r="B379" s="94">
        <v>1</v>
      </c>
      <c r="C379" s="94" t="s">
        <v>288</v>
      </c>
      <c r="D379" s="94">
        <v>86.354117508921803</v>
      </c>
    </row>
    <row r="380" spans="1:4">
      <c r="A380" s="94">
        <v>5</v>
      </c>
      <c r="B380" s="94">
        <v>1</v>
      </c>
      <c r="C380" s="94" t="s">
        <v>289</v>
      </c>
      <c r="D380" s="94">
        <v>628.08800484533106</v>
      </c>
    </row>
    <row r="381" spans="1:4">
      <c r="A381" s="94">
        <v>5</v>
      </c>
      <c r="B381" s="94">
        <v>1</v>
      </c>
      <c r="C381" s="94" t="s">
        <v>290</v>
      </c>
      <c r="D381" s="94">
        <v>5195.9006923270299</v>
      </c>
    </row>
    <row r="382" spans="1:4">
      <c r="A382" s="94">
        <v>5</v>
      </c>
      <c r="B382" s="94">
        <v>1</v>
      </c>
      <c r="C382" s="94" t="s">
        <v>291</v>
      </c>
      <c r="D382" s="94">
        <v>187.72361737829399</v>
      </c>
    </row>
    <row r="383" spans="1:4">
      <c r="A383" s="94">
        <v>5</v>
      </c>
      <c r="B383" s="94">
        <v>1</v>
      </c>
      <c r="C383" s="94" t="s">
        <v>292</v>
      </c>
      <c r="D383" s="94">
        <v>0</v>
      </c>
    </row>
    <row r="384" spans="1:4">
      <c r="A384" s="94">
        <v>5</v>
      </c>
      <c r="B384" s="94">
        <v>1</v>
      </c>
      <c r="C384" s="94" t="s">
        <v>293</v>
      </c>
      <c r="D384" s="94">
        <v>934.14474535255704</v>
      </c>
    </row>
    <row r="385" spans="1:4">
      <c r="A385" s="94">
        <v>5</v>
      </c>
      <c r="B385" s="94">
        <v>1</v>
      </c>
      <c r="C385" s="94" t="s">
        <v>294</v>
      </c>
      <c r="D385" s="94">
        <v>0</v>
      </c>
    </row>
    <row r="386" spans="1:4">
      <c r="A386" s="94">
        <v>5</v>
      </c>
      <c r="B386" s="94">
        <v>1</v>
      </c>
      <c r="C386" s="94" t="s">
        <v>295</v>
      </c>
      <c r="D386" s="94">
        <v>0</v>
      </c>
    </row>
    <row r="387" spans="1:4">
      <c r="A387" s="94">
        <v>5</v>
      </c>
      <c r="B387" s="94">
        <v>1</v>
      </c>
      <c r="C387" s="94" t="s">
        <v>296</v>
      </c>
      <c r="D387" s="94">
        <v>150.50490631167901</v>
      </c>
    </row>
    <row r="388" spans="1:4">
      <c r="A388" s="94">
        <v>5</v>
      </c>
      <c r="B388" s="94">
        <v>1</v>
      </c>
      <c r="C388" s="94" t="s">
        <v>297</v>
      </c>
      <c r="D388" s="94">
        <v>0</v>
      </c>
    </row>
    <row r="389" spans="1:4">
      <c r="A389" s="94">
        <v>5</v>
      </c>
      <c r="B389" s="94">
        <v>1</v>
      </c>
      <c r="C389" s="94" t="s">
        <v>298</v>
      </c>
      <c r="D389" s="94">
        <v>0</v>
      </c>
    </row>
    <row r="390" spans="1:4">
      <c r="A390" s="94">
        <v>5</v>
      </c>
      <c r="B390" s="94">
        <v>1</v>
      </c>
      <c r="C390" s="94" t="s">
        <v>299</v>
      </c>
      <c r="D390" s="94">
        <v>497.367437443217</v>
      </c>
    </row>
    <row r="391" spans="1:4">
      <c r="A391" s="94">
        <v>5</v>
      </c>
      <c r="B391" s="94">
        <v>1</v>
      </c>
      <c r="C391" s="94" t="s">
        <v>300</v>
      </c>
      <c r="D391" s="94">
        <v>0</v>
      </c>
    </row>
    <row r="392" spans="1:4">
      <c r="A392" s="94">
        <v>5</v>
      </c>
      <c r="B392" s="94">
        <v>1</v>
      </c>
      <c r="C392" s="94" t="s">
        <v>301</v>
      </c>
      <c r="D392" s="94">
        <v>388.38577287431599</v>
      </c>
    </row>
    <row r="393" spans="1:4">
      <c r="A393" s="94">
        <v>5</v>
      </c>
      <c r="B393" s="94">
        <v>1</v>
      </c>
      <c r="C393" s="94" t="s">
        <v>302</v>
      </c>
      <c r="D393" s="94">
        <v>2960.9643505561899</v>
      </c>
    </row>
    <row r="394" spans="1:4">
      <c r="A394" s="94">
        <v>5</v>
      </c>
      <c r="B394" s="94">
        <v>1</v>
      </c>
      <c r="C394" s="94" t="s">
        <v>303</v>
      </c>
      <c r="D394" s="94">
        <v>140.45405951876401</v>
      </c>
    </row>
    <row r="395" spans="1:4">
      <c r="A395" s="94">
        <v>5</v>
      </c>
      <c r="B395" s="94">
        <v>1</v>
      </c>
      <c r="C395" s="94" t="s">
        <v>304</v>
      </c>
      <c r="D395" s="94">
        <v>0</v>
      </c>
    </row>
    <row r="396" spans="1:4">
      <c r="A396" s="94">
        <v>5</v>
      </c>
      <c r="B396" s="94">
        <v>1</v>
      </c>
      <c r="C396" s="94" t="s">
        <v>305</v>
      </c>
      <c r="D396" s="94">
        <v>277.749768895643</v>
      </c>
    </row>
    <row r="397" spans="1:4">
      <c r="A397" s="94">
        <v>5</v>
      </c>
      <c r="B397" s="94">
        <v>1</v>
      </c>
      <c r="C397" s="94" t="s">
        <v>306</v>
      </c>
      <c r="D397" s="94">
        <v>0</v>
      </c>
    </row>
    <row r="398" spans="1:4">
      <c r="A398" s="94">
        <v>6</v>
      </c>
      <c r="B398" s="94">
        <v>1</v>
      </c>
      <c r="C398" s="94" t="s">
        <v>285</v>
      </c>
      <c r="D398" s="94">
        <v>0</v>
      </c>
    </row>
    <row r="399" spans="1:4">
      <c r="A399" s="94">
        <v>6</v>
      </c>
      <c r="B399" s="94">
        <v>1</v>
      </c>
      <c r="C399" s="94" t="s">
        <v>286</v>
      </c>
      <c r="D399" s="94">
        <v>0</v>
      </c>
    </row>
    <row r="400" spans="1:4">
      <c r="A400" s="94">
        <v>6</v>
      </c>
      <c r="B400" s="94">
        <v>1</v>
      </c>
      <c r="C400" s="94" t="s">
        <v>287</v>
      </c>
      <c r="D400" s="94">
        <v>0</v>
      </c>
    </row>
    <row r="401" spans="1:4">
      <c r="A401" s="94">
        <v>6</v>
      </c>
      <c r="B401" s="94">
        <v>1</v>
      </c>
      <c r="C401" s="94" t="s">
        <v>288</v>
      </c>
      <c r="D401" s="94">
        <v>402.08834314016701</v>
      </c>
    </row>
    <row r="402" spans="1:4">
      <c r="A402" s="94">
        <v>6</v>
      </c>
      <c r="B402" s="94">
        <v>1</v>
      </c>
      <c r="C402" s="94" t="s">
        <v>289</v>
      </c>
      <c r="D402" s="94">
        <v>19.877093443228301</v>
      </c>
    </row>
    <row r="403" spans="1:4">
      <c r="A403" s="94">
        <v>6</v>
      </c>
      <c r="B403" s="94">
        <v>1</v>
      </c>
      <c r="C403" s="94" t="s">
        <v>290</v>
      </c>
      <c r="D403" s="94">
        <v>4901.9786883795396</v>
      </c>
    </row>
    <row r="404" spans="1:4">
      <c r="A404" s="94">
        <v>6</v>
      </c>
      <c r="B404" s="94">
        <v>1</v>
      </c>
      <c r="C404" s="94" t="s">
        <v>291</v>
      </c>
      <c r="D404" s="94">
        <v>15.3534840344907</v>
      </c>
    </row>
    <row r="405" spans="1:4">
      <c r="A405" s="94">
        <v>6</v>
      </c>
      <c r="B405" s="94">
        <v>1</v>
      </c>
      <c r="C405" s="94" t="s">
        <v>292</v>
      </c>
      <c r="D405" s="94">
        <v>0</v>
      </c>
    </row>
    <row r="406" spans="1:4">
      <c r="A406" s="94">
        <v>6</v>
      </c>
      <c r="B406" s="94">
        <v>1</v>
      </c>
      <c r="C406" s="94" t="s">
        <v>293</v>
      </c>
      <c r="D406" s="94">
        <v>909.59320746640299</v>
      </c>
    </row>
    <row r="407" spans="1:4">
      <c r="A407" s="94">
        <v>6</v>
      </c>
      <c r="B407" s="94">
        <v>1</v>
      </c>
      <c r="C407" s="94" t="s">
        <v>294</v>
      </c>
      <c r="D407" s="94">
        <v>0</v>
      </c>
    </row>
    <row r="408" spans="1:4">
      <c r="A408" s="94">
        <v>6</v>
      </c>
      <c r="B408" s="94">
        <v>1</v>
      </c>
      <c r="C408" s="94" t="s">
        <v>295</v>
      </c>
      <c r="D408" s="94">
        <v>0</v>
      </c>
    </row>
    <row r="409" spans="1:4">
      <c r="A409" s="94">
        <v>6</v>
      </c>
      <c r="B409" s="94">
        <v>1</v>
      </c>
      <c r="C409" s="94" t="s">
        <v>296</v>
      </c>
      <c r="D409" s="94">
        <v>358.076452287743</v>
      </c>
    </row>
    <row r="410" spans="1:4">
      <c r="A410" s="94">
        <v>6</v>
      </c>
      <c r="B410" s="94">
        <v>1</v>
      </c>
      <c r="C410" s="94" t="s">
        <v>297</v>
      </c>
      <c r="D410" s="94">
        <v>0</v>
      </c>
    </row>
    <row r="411" spans="1:4">
      <c r="A411" s="94">
        <v>6</v>
      </c>
      <c r="B411" s="94">
        <v>1</v>
      </c>
      <c r="C411" s="94" t="s">
        <v>298</v>
      </c>
      <c r="D411" s="94">
        <v>0</v>
      </c>
    </row>
    <row r="412" spans="1:4">
      <c r="A412" s="94">
        <v>6</v>
      </c>
      <c r="B412" s="94">
        <v>1</v>
      </c>
      <c r="C412" s="94" t="s">
        <v>299</v>
      </c>
      <c r="D412" s="94">
        <v>3.9576471446629702</v>
      </c>
    </row>
    <row r="413" spans="1:4">
      <c r="A413" s="94">
        <v>6</v>
      </c>
      <c r="B413" s="94">
        <v>1</v>
      </c>
      <c r="C413" s="94" t="s">
        <v>300</v>
      </c>
      <c r="D413" s="94">
        <v>0</v>
      </c>
    </row>
    <row r="414" spans="1:4">
      <c r="A414" s="94">
        <v>6</v>
      </c>
      <c r="B414" s="94">
        <v>1</v>
      </c>
      <c r="C414" s="94" t="s">
        <v>301</v>
      </c>
      <c r="D414" s="94">
        <v>370.62366957928401</v>
      </c>
    </row>
    <row r="415" spans="1:4">
      <c r="A415" s="94">
        <v>6</v>
      </c>
      <c r="B415" s="94">
        <v>1</v>
      </c>
      <c r="C415" s="94" t="s">
        <v>302</v>
      </c>
      <c r="D415" s="94">
        <v>3624.9977147007098</v>
      </c>
    </row>
    <row r="416" spans="1:4">
      <c r="A416" s="94">
        <v>6</v>
      </c>
      <c r="B416" s="94">
        <v>1</v>
      </c>
      <c r="C416" s="94" t="s">
        <v>303</v>
      </c>
      <c r="D416" s="94">
        <v>619.80041694233</v>
      </c>
    </row>
    <row r="417" spans="1:4">
      <c r="A417" s="94">
        <v>6</v>
      </c>
      <c r="B417" s="94">
        <v>1</v>
      </c>
      <c r="C417" s="94" t="s">
        <v>304</v>
      </c>
      <c r="D417" s="94">
        <v>0</v>
      </c>
    </row>
    <row r="418" spans="1:4">
      <c r="A418" s="94">
        <v>6</v>
      </c>
      <c r="B418" s="94">
        <v>1</v>
      </c>
      <c r="C418" s="94" t="s">
        <v>305</v>
      </c>
      <c r="D418" s="94">
        <v>34.0101059031592</v>
      </c>
    </row>
    <row r="419" spans="1:4">
      <c r="A419" s="94">
        <v>6</v>
      </c>
      <c r="B419" s="94">
        <v>1</v>
      </c>
      <c r="C419" s="94" t="s">
        <v>306</v>
      </c>
      <c r="D419" s="94">
        <v>0</v>
      </c>
    </row>
    <row r="420" spans="1:4">
      <c r="A420" s="94">
        <v>7</v>
      </c>
      <c r="B420" s="94">
        <v>1</v>
      </c>
      <c r="C420" s="94" t="s">
        <v>285</v>
      </c>
      <c r="D420" s="94">
        <v>0</v>
      </c>
    </row>
    <row r="421" spans="1:4">
      <c r="A421" s="94">
        <v>7</v>
      </c>
      <c r="B421" s="94">
        <v>1</v>
      </c>
      <c r="C421" s="94" t="s">
        <v>286</v>
      </c>
      <c r="D421" s="94">
        <v>0</v>
      </c>
    </row>
    <row r="422" spans="1:4">
      <c r="A422" s="94">
        <v>7</v>
      </c>
      <c r="B422" s="94">
        <v>1</v>
      </c>
      <c r="C422" s="94" t="s">
        <v>287</v>
      </c>
      <c r="D422" s="94">
        <v>0</v>
      </c>
    </row>
    <row r="423" spans="1:4">
      <c r="A423" s="94">
        <v>7</v>
      </c>
      <c r="B423" s="94">
        <v>1</v>
      </c>
      <c r="C423" s="94" t="s">
        <v>288</v>
      </c>
      <c r="D423" s="94">
        <v>0</v>
      </c>
    </row>
    <row r="424" spans="1:4">
      <c r="A424" s="94">
        <v>7</v>
      </c>
      <c r="B424" s="94">
        <v>1</v>
      </c>
      <c r="C424" s="94" t="s">
        <v>289</v>
      </c>
      <c r="D424" s="94">
        <v>531.57130316825703</v>
      </c>
    </row>
    <row r="425" spans="1:4">
      <c r="A425" s="94">
        <v>7</v>
      </c>
      <c r="B425" s="94">
        <v>1</v>
      </c>
      <c r="C425" s="94" t="s">
        <v>290</v>
      </c>
      <c r="D425" s="94">
        <v>4984.5595168589298</v>
      </c>
    </row>
    <row r="426" spans="1:4">
      <c r="A426" s="94">
        <v>7</v>
      </c>
      <c r="B426" s="94">
        <v>1</v>
      </c>
      <c r="C426" s="94" t="s">
        <v>291</v>
      </c>
      <c r="D426" s="94">
        <v>321.8839182607</v>
      </c>
    </row>
    <row r="427" spans="1:4">
      <c r="A427" s="94">
        <v>7</v>
      </c>
      <c r="B427" s="94">
        <v>1</v>
      </c>
      <c r="C427" s="94" t="s">
        <v>292</v>
      </c>
      <c r="D427" s="94">
        <v>0</v>
      </c>
    </row>
    <row r="428" spans="1:4">
      <c r="A428" s="94">
        <v>7</v>
      </c>
      <c r="B428" s="94">
        <v>1</v>
      </c>
      <c r="C428" s="94" t="s">
        <v>293</v>
      </c>
      <c r="D428" s="94">
        <v>890.50818325770695</v>
      </c>
    </row>
    <row r="429" spans="1:4">
      <c r="A429" s="94">
        <v>7</v>
      </c>
      <c r="B429" s="94">
        <v>1</v>
      </c>
      <c r="C429" s="94" t="s">
        <v>294</v>
      </c>
      <c r="D429" s="94">
        <v>0</v>
      </c>
    </row>
    <row r="430" spans="1:4">
      <c r="A430" s="94">
        <v>7</v>
      </c>
      <c r="B430" s="94">
        <v>1</v>
      </c>
      <c r="C430" s="94" t="s">
        <v>295</v>
      </c>
      <c r="D430" s="94">
        <v>0</v>
      </c>
    </row>
    <row r="431" spans="1:4">
      <c r="A431" s="94">
        <v>7</v>
      </c>
      <c r="B431" s="94">
        <v>1</v>
      </c>
      <c r="C431" s="94" t="s">
        <v>296</v>
      </c>
      <c r="D431" s="94">
        <v>48.494171340766499</v>
      </c>
    </row>
    <row r="432" spans="1:4">
      <c r="A432" s="94">
        <v>7</v>
      </c>
      <c r="B432" s="94">
        <v>1</v>
      </c>
      <c r="C432" s="94" t="s">
        <v>297</v>
      </c>
      <c r="D432" s="94">
        <v>115.84501826234199</v>
      </c>
    </row>
    <row r="433" spans="1:4">
      <c r="A433" s="94">
        <v>7</v>
      </c>
      <c r="B433" s="94">
        <v>1</v>
      </c>
      <c r="C433" s="94" t="s">
        <v>298</v>
      </c>
      <c r="D433" s="94">
        <v>0</v>
      </c>
    </row>
    <row r="434" spans="1:4">
      <c r="A434" s="94">
        <v>7</v>
      </c>
      <c r="B434" s="94">
        <v>1</v>
      </c>
      <c r="C434" s="94" t="s">
        <v>299</v>
      </c>
      <c r="D434" s="94">
        <v>1438.83001316942</v>
      </c>
    </row>
    <row r="435" spans="1:4">
      <c r="A435" s="94">
        <v>7</v>
      </c>
      <c r="B435" s="94">
        <v>1</v>
      </c>
      <c r="C435" s="94" t="s">
        <v>300</v>
      </c>
      <c r="D435" s="94">
        <v>0</v>
      </c>
    </row>
    <row r="436" spans="1:4">
      <c r="A436" s="94">
        <v>7</v>
      </c>
      <c r="B436" s="94">
        <v>1</v>
      </c>
      <c r="C436" s="94" t="s">
        <v>301</v>
      </c>
      <c r="D436" s="94">
        <v>661.13115136255999</v>
      </c>
    </row>
    <row r="437" spans="1:4">
      <c r="A437" s="94">
        <v>7</v>
      </c>
      <c r="B437" s="94">
        <v>1</v>
      </c>
      <c r="C437" s="94" t="s">
        <v>302</v>
      </c>
      <c r="D437" s="94">
        <v>2514.2441765840199</v>
      </c>
    </row>
    <row r="438" spans="1:4">
      <c r="A438" s="94">
        <v>7</v>
      </c>
      <c r="B438" s="94">
        <v>1</v>
      </c>
      <c r="C438" s="94" t="s">
        <v>303</v>
      </c>
      <c r="D438" s="94">
        <v>681.81290231235096</v>
      </c>
    </row>
    <row r="439" spans="1:4">
      <c r="A439" s="94">
        <v>7</v>
      </c>
      <c r="B439" s="94">
        <v>1</v>
      </c>
      <c r="C439" s="94" t="s">
        <v>304</v>
      </c>
      <c r="D439" s="94">
        <v>0</v>
      </c>
    </row>
    <row r="440" spans="1:4">
      <c r="A440" s="94">
        <v>7</v>
      </c>
      <c r="B440" s="94">
        <v>1</v>
      </c>
      <c r="C440" s="94" t="s">
        <v>305</v>
      </c>
      <c r="D440" s="94">
        <v>51.044673274465303</v>
      </c>
    </row>
    <row r="441" spans="1:4">
      <c r="A441" s="94">
        <v>7</v>
      </c>
      <c r="B441" s="94">
        <v>1</v>
      </c>
      <c r="C441" s="94" t="s">
        <v>306</v>
      </c>
      <c r="D441" s="94">
        <v>0</v>
      </c>
    </row>
    <row r="442" spans="1:4">
      <c r="A442" s="94">
        <v>8</v>
      </c>
      <c r="B442" s="94">
        <v>1</v>
      </c>
      <c r="C442" s="94" t="s">
        <v>285</v>
      </c>
      <c r="D442" s="94">
        <v>0</v>
      </c>
    </row>
    <row r="443" spans="1:4">
      <c r="A443" s="94">
        <v>8</v>
      </c>
      <c r="B443" s="94">
        <v>1</v>
      </c>
      <c r="C443" s="94" t="s">
        <v>286</v>
      </c>
      <c r="D443" s="94">
        <v>0</v>
      </c>
    </row>
    <row r="444" spans="1:4">
      <c r="A444" s="94">
        <v>8</v>
      </c>
      <c r="B444" s="94">
        <v>1</v>
      </c>
      <c r="C444" s="94" t="s">
        <v>287</v>
      </c>
      <c r="D444" s="94">
        <v>0</v>
      </c>
    </row>
    <row r="445" spans="1:4">
      <c r="A445" s="94">
        <v>8</v>
      </c>
      <c r="B445" s="94">
        <v>1</v>
      </c>
      <c r="C445" s="94" t="s">
        <v>288</v>
      </c>
      <c r="D445" s="94">
        <v>0</v>
      </c>
    </row>
    <row r="446" spans="1:4">
      <c r="A446" s="94">
        <v>8</v>
      </c>
      <c r="B446" s="94">
        <v>1</v>
      </c>
      <c r="C446" s="94" t="s">
        <v>289</v>
      </c>
      <c r="D446" s="94">
        <v>256.43482192631097</v>
      </c>
    </row>
    <row r="447" spans="1:4">
      <c r="A447" s="94">
        <v>8</v>
      </c>
      <c r="B447" s="94">
        <v>1</v>
      </c>
      <c r="C447" s="94" t="s">
        <v>290</v>
      </c>
      <c r="D447" s="94">
        <v>4624.23734596741</v>
      </c>
    </row>
    <row r="448" spans="1:4">
      <c r="A448" s="94">
        <v>8</v>
      </c>
      <c r="B448" s="94">
        <v>1</v>
      </c>
      <c r="C448" s="94" t="s">
        <v>291</v>
      </c>
      <c r="D448" s="94">
        <v>576.39017968964902</v>
      </c>
    </row>
    <row r="449" spans="1:4">
      <c r="A449" s="94">
        <v>8</v>
      </c>
      <c r="B449" s="94">
        <v>1</v>
      </c>
      <c r="C449" s="94" t="s">
        <v>292</v>
      </c>
      <c r="D449" s="94">
        <v>0</v>
      </c>
    </row>
    <row r="450" spans="1:4">
      <c r="A450" s="94">
        <v>8</v>
      </c>
      <c r="B450" s="94">
        <v>1</v>
      </c>
      <c r="C450" s="94" t="s">
        <v>293</v>
      </c>
      <c r="D450" s="94">
        <v>775.26334797191703</v>
      </c>
    </row>
    <row r="451" spans="1:4">
      <c r="A451" s="94">
        <v>8</v>
      </c>
      <c r="B451" s="94">
        <v>1</v>
      </c>
      <c r="C451" s="94" t="s">
        <v>294</v>
      </c>
      <c r="D451" s="94">
        <v>0</v>
      </c>
    </row>
    <row r="452" spans="1:4">
      <c r="A452" s="94">
        <v>8</v>
      </c>
      <c r="B452" s="94">
        <v>1</v>
      </c>
      <c r="C452" s="94" t="s">
        <v>295</v>
      </c>
      <c r="D452" s="94">
        <v>0</v>
      </c>
    </row>
    <row r="453" spans="1:4">
      <c r="A453" s="94">
        <v>8</v>
      </c>
      <c r="B453" s="94">
        <v>1</v>
      </c>
      <c r="C453" s="94" t="s">
        <v>296</v>
      </c>
      <c r="D453" s="94">
        <v>39.209178201815</v>
      </c>
    </row>
    <row r="454" spans="1:4">
      <c r="A454" s="94">
        <v>8</v>
      </c>
      <c r="B454" s="94">
        <v>1</v>
      </c>
      <c r="C454" s="94" t="s">
        <v>297</v>
      </c>
      <c r="D454" s="94">
        <v>95.583700797205907</v>
      </c>
    </row>
    <row r="455" spans="1:4">
      <c r="A455" s="94">
        <v>8</v>
      </c>
      <c r="B455" s="94">
        <v>1</v>
      </c>
      <c r="C455" s="94" t="s">
        <v>298</v>
      </c>
      <c r="D455" s="94">
        <v>0</v>
      </c>
    </row>
    <row r="456" spans="1:4">
      <c r="A456" s="94">
        <v>8</v>
      </c>
      <c r="B456" s="94">
        <v>1</v>
      </c>
      <c r="C456" s="94" t="s">
        <v>299</v>
      </c>
      <c r="D456" s="94">
        <v>1648.33603641065</v>
      </c>
    </row>
    <row r="457" spans="1:4">
      <c r="A457" s="94">
        <v>8</v>
      </c>
      <c r="B457" s="94">
        <v>1</v>
      </c>
      <c r="C457" s="94" t="s">
        <v>300</v>
      </c>
      <c r="D457" s="94">
        <v>0</v>
      </c>
    </row>
    <row r="458" spans="1:4">
      <c r="A458" s="94">
        <v>8</v>
      </c>
      <c r="B458" s="94">
        <v>1</v>
      </c>
      <c r="C458" s="94" t="s">
        <v>301</v>
      </c>
      <c r="D458" s="94">
        <v>719.27034451688803</v>
      </c>
    </row>
    <row r="459" spans="1:4">
      <c r="A459" s="94">
        <v>8</v>
      </c>
      <c r="B459" s="94">
        <v>1</v>
      </c>
      <c r="C459" s="94" t="s">
        <v>302</v>
      </c>
      <c r="D459" s="94">
        <v>2567.52008623763</v>
      </c>
    </row>
    <row r="460" spans="1:4">
      <c r="A460" s="94">
        <v>8</v>
      </c>
      <c r="B460" s="94">
        <v>1</v>
      </c>
      <c r="C460" s="94" t="s">
        <v>303</v>
      </c>
      <c r="D460" s="94">
        <v>647.31454928181199</v>
      </c>
    </row>
    <row r="461" spans="1:4">
      <c r="A461" s="94">
        <v>8</v>
      </c>
      <c r="B461" s="94">
        <v>1</v>
      </c>
      <c r="C461" s="94" t="s">
        <v>304</v>
      </c>
      <c r="D461" s="94">
        <v>0</v>
      </c>
    </row>
    <row r="462" spans="1:4">
      <c r="A462" s="94">
        <v>8</v>
      </c>
      <c r="B462" s="94">
        <v>1</v>
      </c>
      <c r="C462" s="94" t="s">
        <v>305</v>
      </c>
      <c r="D462" s="94">
        <v>97.931024699860899</v>
      </c>
    </row>
    <row r="463" spans="1:4">
      <c r="A463" s="94">
        <v>8</v>
      </c>
      <c r="B463" s="94">
        <v>1</v>
      </c>
      <c r="C463" s="94" t="s">
        <v>306</v>
      </c>
      <c r="D463" s="94">
        <v>0</v>
      </c>
    </row>
    <row r="464" spans="1:4">
      <c r="A464" s="94">
        <v>9</v>
      </c>
      <c r="B464" s="94">
        <v>1</v>
      </c>
      <c r="C464" s="94" t="s">
        <v>285</v>
      </c>
      <c r="D464" s="94">
        <v>0</v>
      </c>
    </row>
    <row r="465" spans="1:4">
      <c r="A465" s="94">
        <v>9</v>
      </c>
      <c r="B465" s="94">
        <v>1</v>
      </c>
      <c r="C465" s="94" t="s">
        <v>286</v>
      </c>
      <c r="D465" s="94">
        <v>0</v>
      </c>
    </row>
    <row r="466" spans="1:4">
      <c r="A466" s="94">
        <v>9</v>
      </c>
      <c r="B466" s="94">
        <v>1</v>
      </c>
      <c r="C466" s="94" t="s">
        <v>287</v>
      </c>
      <c r="D466" s="94">
        <v>0</v>
      </c>
    </row>
    <row r="467" spans="1:4">
      <c r="A467" s="94">
        <v>9</v>
      </c>
      <c r="B467" s="94">
        <v>1</v>
      </c>
      <c r="C467" s="94" t="s">
        <v>288</v>
      </c>
      <c r="D467" s="94">
        <v>0</v>
      </c>
    </row>
    <row r="468" spans="1:4">
      <c r="A468" s="94">
        <v>9</v>
      </c>
      <c r="B468" s="94">
        <v>1</v>
      </c>
      <c r="C468" s="94" t="s">
        <v>289</v>
      </c>
      <c r="D468" s="94">
        <v>85.330191441157098</v>
      </c>
    </row>
    <row r="469" spans="1:4">
      <c r="A469" s="94">
        <v>9</v>
      </c>
      <c r="B469" s="94">
        <v>1</v>
      </c>
      <c r="C469" s="94" t="s">
        <v>290</v>
      </c>
      <c r="D469" s="94">
        <v>4960.58272730101</v>
      </c>
    </row>
    <row r="470" spans="1:4">
      <c r="A470" s="94">
        <v>9</v>
      </c>
      <c r="B470" s="94">
        <v>1</v>
      </c>
      <c r="C470" s="94" t="s">
        <v>291</v>
      </c>
      <c r="D470" s="94">
        <v>587.95849644002703</v>
      </c>
    </row>
    <row r="471" spans="1:4">
      <c r="A471" s="94">
        <v>9</v>
      </c>
      <c r="B471" s="94">
        <v>1</v>
      </c>
      <c r="C471" s="94" t="s">
        <v>292</v>
      </c>
      <c r="D471" s="94">
        <v>0</v>
      </c>
    </row>
    <row r="472" spans="1:4">
      <c r="A472" s="94">
        <v>9</v>
      </c>
      <c r="B472" s="94">
        <v>1</v>
      </c>
      <c r="C472" s="94" t="s">
        <v>293</v>
      </c>
      <c r="D472" s="94">
        <v>870.58724411140304</v>
      </c>
    </row>
    <row r="473" spans="1:4">
      <c r="A473" s="94">
        <v>9</v>
      </c>
      <c r="B473" s="94">
        <v>1</v>
      </c>
      <c r="C473" s="94" t="s">
        <v>294</v>
      </c>
      <c r="D473" s="94">
        <v>0</v>
      </c>
    </row>
    <row r="474" spans="1:4">
      <c r="A474" s="94">
        <v>9</v>
      </c>
      <c r="B474" s="94">
        <v>1</v>
      </c>
      <c r="C474" s="94" t="s">
        <v>295</v>
      </c>
      <c r="D474" s="94">
        <v>0</v>
      </c>
    </row>
    <row r="475" spans="1:4">
      <c r="A475" s="94">
        <v>9</v>
      </c>
      <c r="B475" s="94">
        <v>1</v>
      </c>
      <c r="C475" s="94" t="s">
        <v>296</v>
      </c>
      <c r="D475" s="94">
        <v>201.99933154899099</v>
      </c>
    </row>
    <row r="476" spans="1:4">
      <c r="A476" s="94">
        <v>9</v>
      </c>
      <c r="B476" s="94">
        <v>1</v>
      </c>
      <c r="C476" s="94" t="s">
        <v>297</v>
      </c>
      <c r="D476" s="94">
        <v>413.01538786295998</v>
      </c>
    </row>
    <row r="477" spans="1:4">
      <c r="A477" s="94">
        <v>9</v>
      </c>
      <c r="B477" s="94">
        <v>1</v>
      </c>
      <c r="C477" s="94" t="s">
        <v>298</v>
      </c>
      <c r="D477" s="94">
        <v>227.623120284305</v>
      </c>
    </row>
    <row r="478" spans="1:4">
      <c r="A478" s="94">
        <v>9</v>
      </c>
      <c r="B478" s="94">
        <v>1</v>
      </c>
      <c r="C478" s="94" t="s">
        <v>299</v>
      </c>
      <c r="D478" s="94">
        <v>731.34780749366996</v>
      </c>
    </row>
    <row r="479" spans="1:4">
      <c r="A479" s="94">
        <v>9</v>
      </c>
      <c r="B479" s="94">
        <v>1</v>
      </c>
      <c r="C479" s="94" t="s">
        <v>300</v>
      </c>
      <c r="D479" s="94">
        <v>0</v>
      </c>
    </row>
    <row r="480" spans="1:4">
      <c r="A480" s="94">
        <v>9</v>
      </c>
      <c r="B480" s="94">
        <v>1</v>
      </c>
      <c r="C480" s="94" t="s">
        <v>301</v>
      </c>
      <c r="D480" s="94">
        <v>661.28451608018202</v>
      </c>
    </row>
    <row r="481" spans="1:4">
      <c r="A481" s="94">
        <v>9</v>
      </c>
      <c r="B481" s="94">
        <v>1</v>
      </c>
      <c r="C481" s="94" t="s">
        <v>302</v>
      </c>
      <c r="D481" s="94">
        <v>3033.6872511727001</v>
      </c>
    </row>
    <row r="482" spans="1:4">
      <c r="A482" s="94">
        <v>9</v>
      </c>
      <c r="B482" s="94">
        <v>1</v>
      </c>
      <c r="C482" s="94" t="s">
        <v>303</v>
      </c>
      <c r="D482" s="94">
        <v>660.003033516541</v>
      </c>
    </row>
    <row r="483" spans="1:4">
      <c r="A483" s="94">
        <v>9</v>
      </c>
      <c r="B483" s="94">
        <v>1</v>
      </c>
      <c r="C483" s="94" t="s">
        <v>304</v>
      </c>
      <c r="D483" s="94">
        <v>0</v>
      </c>
    </row>
    <row r="484" spans="1:4">
      <c r="A484" s="94">
        <v>9</v>
      </c>
      <c r="B484" s="94">
        <v>1</v>
      </c>
      <c r="C484" s="94" t="s">
        <v>305</v>
      </c>
      <c r="D484" s="94">
        <v>77.335514594608696</v>
      </c>
    </row>
    <row r="485" spans="1:4">
      <c r="A485" s="94">
        <v>9</v>
      </c>
      <c r="B485" s="94">
        <v>1</v>
      </c>
      <c r="C485" s="94" t="s">
        <v>306</v>
      </c>
      <c r="D485" s="94">
        <v>0</v>
      </c>
    </row>
    <row r="486" spans="1:4">
      <c r="A486" s="94">
        <v>10</v>
      </c>
      <c r="B486" s="94">
        <v>1</v>
      </c>
      <c r="C486" s="94" t="s">
        <v>285</v>
      </c>
      <c r="D486" s="94">
        <v>1.55453835679632</v>
      </c>
    </row>
    <row r="487" spans="1:4">
      <c r="A487" s="94">
        <v>10</v>
      </c>
      <c r="B487" s="94">
        <v>1</v>
      </c>
      <c r="C487" s="94" t="s">
        <v>286</v>
      </c>
      <c r="D487" s="94">
        <v>135.38114358624</v>
      </c>
    </row>
    <row r="488" spans="1:4">
      <c r="A488" s="94">
        <v>10</v>
      </c>
      <c r="B488" s="94">
        <v>1</v>
      </c>
      <c r="C488" s="94" t="s">
        <v>287</v>
      </c>
      <c r="D488" s="94">
        <v>0</v>
      </c>
    </row>
    <row r="489" spans="1:4">
      <c r="A489" s="94">
        <v>10</v>
      </c>
      <c r="B489" s="94">
        <v>1</v>
      </c>
      <c r="C489" s="94" t="s">
        <v>288</v>
      </c>
      <c r="D489" s="94">
        <v>394.00262962753101</v>
      </c>
    </row>
    <row r="490" spans="1:4">
      <c r="A490" s="94">
        <v>10</v>
      </c>
      <c r="B490" s="94">
        <v>1</v>
      </c>
      <c r="C490" s="94" t="s">
        <v>289</v>
      </c>
      <c r="D490" s="94">
        <v>526.15647249789595</v>
      </c>
    </row>
    <row r="491" spans="1:4">
      <c r="A491" s="94">
        <v>10</v>
      </c>
      <c r="B491" s="94">
        <v>1</v>
      </c>
      <c r="C491" s="94" t="s">
        <v>290</v>
      </c>
      <c r="D491" s="94">
        <v>5925.5624488561898</v>
      </c>
    </row>
    <row r="492" spans="1:4">
      <c r="A492" s="94">
        <v>10</v>
      </c>
      <c r="B492" s="94">
        <v>1</v>
      </c>
      <c r="C492" s="94" t="s">
        <v>291</v>
      </c>
      <c r="D492" s="94">
        <v>0</v>
      </c>
    </row>
    <row r="493" spans="1:4">
      <c r="A493" s="94">
        <v>10</v>
      </c>
      <c r="B493" s="94">
        <v>1</v>
      </c>
      <c r="C493" s="94" t="s">
        <v>292</v>
      </c>
      <c r="D493" s="94">
        <v>31.9671016829409</v>
      </c>
    </row>
    <row r="494" spans="1:4">
      <c r="A494" s="94">
        <v>10</v>
      </c>
      <c r="B494" s="94">
        <v>1</v>
      </c>
      <c r="C494" s="94" t="s">
        <v>293</v>
      </c>
      <c r="D494" s="94">
        <v>1081.21515312015</v>
      </c>
    </row>
    <row r="495" spans="1:4">
      <c r="A495" s="94">
        <v>10</v>
      </c>
      <c r="B495" s="94">
        <v>1</v>
      </c>
      <c r="C495" s="94" t="s">
        <v>294</v>
      </c>
      <c r="D495" s="94">
        <v>0</v>
      </c>
    </row>
    <row r="496" spans="1:4">
      <c r="A496" s="94">
        <v>10</v>
      </c>
      <c r="B496" s="94">
        <v>1</v>
      </c>
      <c r="C496" s="94" t="s">
        <v>295</v>
      </c>
      <c r="D496" s="94">
        <v>0</v>
      </c>
    </row>
    <row r="497" spans="1:4">
      <c r="A497" s="94">
        <v>10</v>
      </c>
      <c r="B497" s="94">
        <v>1</v>
      </c>
      <c r="C497" s="94" t="s">
        <v>296</v>
      </c>
      <c r="D497" s="94">
        <v>76.977681123694794</v>
      </c>
    </row>
    <row r="498" spans="1:4">
      <c r="A498" s="94">
        <v>10</v>
      </c>
      <c r="B498" s="94">
        <v>1</v>
      </c>
      <c r="C498" s="94" t="s">
        <v>297</v>
      </c>
      <c r="D498" s="94">
        <v>0</v>
      </c>
    </row>
    <row r="499" spans="1:4">
      <c r="A499" s="94">
        <v>10</v>
      </c>
      <c r="B499" s="94">
        <v>1</v>
      </c>
      <c r="C499" s="94" t="s">
        <v>298</v>
      </c>
      <c r="D499" s="94">
        <v>693.98986270468299</v>
      </c>
    </row>
    <row r="500" spans="1:4">
      <c r="A500" s="94">
        <v>10</v>
      </c>
      <c r="B500" s="94">
        <v>1</v>
      </c>
      <c r="C500" s="94" t="s">
        <v>299</v>
      </c>
      <c r="D500" s="94">
        <v>318.23288809360599</v>
      </c>
    </row>
    <row r="501" spans="1:4">
      <c r="A501" s="94">
        <v>10</v>
      </c>
      <c r="B501" s="94">
        <v>1</v>
      </c>
      <c r="C501" s="94" t="s">
        <v>300</v>
      </c>
      <c r="D501" s="94">
        <v>0</v>
      </c>
    </row>
    <row r="502" spans="1:4">
      <c r="A502" s="94">
        <v>10</v>
      </c>
      <c r="B502" s="94">
        <v>1</v>
      </c>
      <c r="C502" s="94" t="s">
        <v>301</v>
      </c>
      <c r="D502" s="94">
        <v>583.54253567366197</v>
      </c>
    </row>
    <row r="503" spans="1:4">
      <c r="A503" s="94">
        <v>10</v>
      </c>
      <c r="B503" s="94">
        <v>1</v>
      </c>
      <c r="C503" s="94" t="s">
        <v>302</v>
      </c>
      <c r="D503" s="94">
        <v>2276.94346145086</v>
      </c>
    </row>
    <row r="504" spans="1:4">
      <c r="A504" s="94">
        <v>10</v>
      </c>
      <c r="B504" s="94">
        <v>1</v>
      </c>
      <c r="C504" s="94" t="s">
        <v>303</v>
      </c>
      <c r="D504" s="94">
        <v>172.390447986124</v>
      </c>
    </row>
    <row r="505" spans="1:4">
      <c r="A505" s="94">
        <v>10</v>
      </c>
      <c r="B505" s="94">
        <v>1</v>
      </c>
      <c r="C505" s="94" t="s">
        <v>304</v>
      </c>
      <c r="D505" s="94">
        <v>0</v>
      </c>
    </row>
    <row r="506" spans="1:4">
      <c r="A506" s="94">
        <v>10</v>
      </c>
      <c r="B506" s="94">
        <v>1</v>
      </c>
      <c r="C506" s="94" t="s">
        <v>305</v>
      </c>
      <c r="D506" s="94">
        <v>9.2775446958248207</v>
      </c>
    </row>
    <row r="507" spans="1:4">
      <c r="A507" s="94">
        <v>10</v>
      </c>
      <c r="B507" s="94">
        <v>1</v>
      </c>
      <c r="C507" s="94" t="s">
        <v>306</v>
      </c>
      <c r="D507" s="94">
        <v>0</v>
      </c>
    </row>
    <row r="508" spans="1:4">
      <c r="A508" s="94">
        <v>11</v>
      </c>
      <c r="B508" s="94">
        <v>1</v>
      </c>
      <c r="C508" s="94" t="s">
        <v>285</v>
      </c>
      <c r="D508" s="94">
        <v>0</v>
      </c>
    </row>
    <row r="509" spans="1:4">
      <c r="A509" s="94">
        <v>11</v>
      </c>
      <c r="B509" s="94">
        <v>1</v>
      </c>
      <c r="C509" s="94" t="s">
        <v>286</v>
      </c>
      <c r="D509" s="94">
        <v>0</v>
      </c>
    </row>
    <row r="510" spans="1:4">
      <c r="A510" s="94">
        <v>11</v>
      </c>
      <c r="B510" s="94">
        <v>1</v>
      </c>
      <c r="C510" s="94" t="s">
        <v>287</v>
      </c>
      <c r="D510" s="94">
        <v>0</v>
      </c>
    </row>
    <row r="511" spans="1:4">
      <c r="A511" s="94">
        <v>11</v>
      </c>
      <c r="B511" s="94">
        <v>1</v>
      </c>
      <c r="C511" s="94" t="s">
        <v>288</v>
      </c>
      <c r="D511" s="94">
        <v>0</v>
      </c>
    </row>
    <row r="512" spans="1:4">
      <c r="A512" s="94">
        <v>11</v>
      </c>
      <c r="B512" s="94">
        <v>1</v>
      </c>
      <c r="C512" s="94" t="s">
        <v>289</v>
      </c>
      <c r="D512" s="94">
        <v>0</v>
      </c>
    </row>
    <row r="513" spans="1:4">
      <c r="A513" s="94">
        <v>11</v>
      </c>
      <c r="B513" s="94">
        <v>1</v>
      </c>
      <c r="C513" s="94" t="s">
        <v>290</v>
      </c>
      <c r="D513" s="94">
        <v>5276.8849417990205</v>
      </c>
    </row>
    <row r="514" spans="1:4">
      <c r="A514" s="94">
        <v>11</v>
      </c>
      <c r="B514" s="94">
        <v>1</v>
      </c>
      <c r="C514" s="94" t="s">
        <v>291</v>
      </c>
      <c r="D514" s="94">
        <v>50.787859239463401</v>
      </c>
    </row>
    <row r="515" spans="1:4">
      <c r="A515" s="94">
        <v>11</v>
      </c>
      <c r="B515" s="94">
        <v>1</v>
      </c>
      <c r="C515" s="94" t="s">
        <v>292</v>
      </c>
      <c r="D515" s="94">
        <v>0.87873490201943805</v>
      </c>
    </row>
    <row r="516" spans="1:4">
      <c r="A516" s="94">
        <v>11</v>
      </c>
      <c r="B516" s="94">
        <v>1</v>
      </c>
      <c r="C516" s="94" t="s">
        <v>293</v>
      </c>
      <c r="D516" s="94">
        <v>972.31568263421798</v>
      </c>
    </row>
    <row r="517" spans="1:4">
      <c r="A517" s="94">
        <v>11</v>
      </c>
      <c r="B517" s="94">
        <v>1</v>
      </c>
      <c r="C517" s="94" t="s">
        <v>294</v>
      </c>
      <c r="D517" s="94">
        <v>0</v>
      </c>
    </row>
    <row r="518" spans="1:4">
      <c r="A518" s="94">
        <v>11</v>
      </c>
      <c r="B518" s="94">
        <v>1</v>
      </c>
      <c r="C518" s="94" t="s">
        <v>295</v>
      </c>
      <c r="D518" s="94">
        <v>0</v>
      </c>
    </row>
    <row r="519" spans="1:4">
      <c r="A519" s="94">
        <v>11</v>
      </c>
      <c r="B519" s="94">
        <v>1</v>
      </c>
      <c r="C519" s="94" t="s">
        <v>296</v>
      </c>
      <c r="D519" s="94">
        <v>200.70326771231399</v>
      </c>
    </row>
    <row r="520" spans="1:4">
      <c r="A520" s="94">
        <v>11</v>
      </c>
      <c r="B520" s="94">
        <v>1</v>
      </c>
      <c r="C520" s="94" t="s">
        <v>297</v>
      </c>
      <c r="D520" s="94">
        <v>334.660464479962</v>
      </c>
    </row>
    <row r="521" spans="1:4">
      <c r="A521" s="94">
        <v>11</v>
      </c>
      <c r="B521" s="94">
        <v>1</v>
      </c>
      <c r="C521" s="94" t="s">
        <v>298</v>
      </c>
      <c r="D521" s="94">
        <v>0</v>
      </c>
    </row>
    <row r="522" spans="1:4">
      <c r="A522" s="94">
        <v>11</v>
      </c>
      <c r="B522" s="94">
        <v>1</v>
      </c>
      <c r="C522" s="94" t="s">
        <v>299</v>
      </c>
      <c r="D522" s="94">
        <v>323.91103522749398</v>
      </c>
    </row>
    <row r="523" spans="1:4">
      <c r="A523" s="94">
        <v>11</v>
      </c>
      <c r="B523" s="94">
        <v>1</v>
      </c>
      <c r="C523" s="94" t="s">
        <v>300</v>
      </c>
      <c r="D523" s="94">
        <v>0</v>
      </c>
    </row>
    <row r="524" spans="1:4">
      <c r="A524" s="94">
        <v>11</v>
      </c>
      <c r="B524" s="94">
        <v>1</v>
      </c>
      <c r="C524" s="94" t="s">
        <v>301</v>
      </c>
      <c r="D524" s="94">
        <v>515.17810045026204</v>
      </c>
    </row>
    <row r="525" spans="1:4">
      <c r="A525" s="94">
        <v>11</v>
      </c>
      <c r="B525" s="94">
        <v>1</v>
      </c>
      <c r="C525" s="94" t="s">
        <v>302</v>
      </c>
      <c r="D525" s="94">
        <v>3670.1794191418198</v>
      </c>
    </row>
    <row r="526" spans="1:4">
      <c r="A526" s="94">
        <v>11</v>
      </c>
      <c r="B526" s="94">
        <v>1</v>
      </c>
      <c r="C526" s="94" t="s">
        <v>303</v>
      </c>
      <c r="D526" s="94">
        <v>149.962142815394</v>
      </c>
    </row>
    <row r="527" spans="1:4">
      <c r="A527" s="94">
        <v>11</v>
      </c>
      <c r="B527" s="94">
        <v>1</v>
      </c>
      <c r="C527" s="94" t="s">
        <v>304</v>
      </c>
      <c r="D527" s="94">
        <v>0</v>
      </c>
    </row>
    <row r="528" spans="1:4">
      <c r="A528" s="94">
        <v>11</v>
      </c>
      <c r="B528" s="94">
        <v>1</v>
      </c>
      <c r="C528" s="94" t="s">
        <v>305</v>
      </c>
      <c r="D528" s="94">
        <v>106.406419150229</v>
      </c>
    </row>
    <row r="529" spans="1:4">
      <c r="A529" s="94">
        <v>11</v>
      </c>
      <c r="B529" s="94">
        <v>1</v>
      </c>
      <c r="C529" s="94" t="s">
        <v>306</v>
      </c>
      <c r="D529" s="94">
        <v>0</v>
      </c>
    </row>
    <row r="530" spans="1:4">
      <c r="A530" s="94">
        <v>12</v>
      </c>
      <c r="B530" s="94">
        <v>1</v>
      </c>
      <c r="C530" s="94" t="s">
        <v>285</v>
      </c>
      <c r="D530" s="94">
        <v>0</v>
      </c>
    </row>
    <row r="531" spans="1:4">
      <c r="A531" s="94">
        <v>12</v>
      </c>
      <c r="B531" s="94">
        <v>1</v>
      </c>
      <c r="C531" s="94" t="s">
        <v>286</v>
      </c>
      <c r="D531" s="94">
        <v>0</v>
      </c>
    </row>
    <row r="532" spans="1:4">
      <c r="A532" s="94">
        <v>12</v>
      </c>
      <c r="B532" s="94">
        <v>1</v>
      </c>
      <c r="C532" s="94" t="s">
        <v>287</v>
      </c>
      <c r="D532" s="94">
        <v>0</v>
      </c>
    </row>
    <row r="533" spans="1:4">
      <c r="A533" s="94">
        <v>12</v>
      </c>
      <c r="B533" s="94">
        <v>1</v>
      </c>
      <c r="C533" s="94" t="s">
        <v>288</v>
      </c>
      <c r="D533" s="94">
        <v>0</v>
      </c>
    </row>
    <row r="534" spans="1:4">
      <c r="A534" s="94">
        <v>12</v>
      </c>
      <c r="B534" s="94">
        <v>1</v>
      </c>
      <c r="C534" s="94" t="s">
        <v>289</v>
      </c>
      <c r="D534" s="94">
        <v>68.687557202794693</v>
      </c>
    </row>
    <row r="535" spans="1:4">
      <c r="A535" s="94">
        <v>12</v>
      </c>
      <c r="B535" s="94">
        <v>1</v>
      </c>
      <c r="C535" s="94" t="s">
        <v>290</v>
      </c>
      <c r="D535" s="94">
        <v>6524.2160332091198</v>
      </c>
    </row>
    <row r="536" spans="1:4">
      <c r="A536" s="94">
        <v>12</v>
      </c>
      <c r="B536" s="94">
        <v>1</v>
      </c>
      <c r="C536" s="94" t="s">
        <v>291</v>
      </c>
      <c r="D536" s="94">
        <v>283.32936565241403</v>
      </c>
    </row>
    <row r="537" spans="1:4">
      <c r="A537" s="94">
        <v>12</v>
      </c>
      <c r="B537" s="94">
        <v>1</v>
      </c>
      <c r="C537" s="94" t="s">
        <v>292</v>
      </c>
      <c r="D537" s="94">
        <v>0</v>
      </c>
    </row>
    <row r="538" spans="1:4">
      <c r="A538" s="94">
        <v>12</v>
      </c>
      <c r="B538" s="94">
        <v>1</v>
      </c>
      <c r="C538" s="94" t="s">
        <v>293</v>
      </c>
      <c r="D538" s="94">
        <v>1171.1654677561801</v>
      </c>
    </row>
    <row r="539" spans="1:4">
      <c r="A539" s="94">
        <v>12</v>
      </c>
      <c r="B539" s="94">
        <v>1</v>
      </c>
      <c r="C539" s="94" t="s">
        <v>294</v>
      </c>
      <c r="D539" s="94">
        <v>0</v>
      </c>
    </row>
    <row r="540" spans="1:4">
      <c r="A540" s="94">
        <v>12</v>
      </c>
      <c r="B540" s="94">
        <v>1</v>
      </c>
      <c r="C540" s="94" t="s">
        <v>295</v>
      </c>
      <c r="D540" s="94">
        <v>0</v>
      </c>
    </row>
    <row r="541" spans="1:4">
      <c r="A541" s="94">
        <v>12</v>
      </c>
      <c r="B541" s="94">
        <v>1</v>
      </c>
      <c r="C541" s="94" t="s">
        <v>296</v>
      </c>
      <c r="D541" s="94">
        <v>0</v>
      </c>
    </row>
    <row r="542" spans="1:4">
      <c r="A542" s="94">
        <v>12</v>
      </c>
      <c r="B542" s="94">
        <v>1</v>
      </c>
      <c r="C542" s="94" t="s">
        <v>297</v>
      </c>
      <c r="D542" s="94">
        <v>91.107844427963002</v>
      </c>
    </row>
    <row r="543" spans="1:4">
      <c r="A543" s="94">
        <v>12</v>
      </c>
      <c r="B543" s="94">
        <v>1</v>
      </c>
      <c r="C543" s="94" t="s">
        <v>298</v>
      </c>
      <c r="D543" s="94">
        <v>0</v>
      </c>
    </row>
    <row r="544" spans="1:4">
      <c r="A544" s="94">
        <v>12</v>
      </c>
      <c r="B544" s="94">
        <v>1</v>
      </c>
      <c r="C544" s="94" t="s">
        <v>299</v>
      </c>
      <c r="D544" s="94">
        <v>1517.52835889363</v>
      </c>
    </row>
    <row r="545" spans="1:4">
      <c r="A545" s="94">
        <v>12</v>
      </c>
      <c r="B545" s="94">
        <v>1</v>
      </c>
      <c r="C545" s="94" t="s">
        <v>300</v>
      </c>
      <c r="D545" s="94">
        <v>0</v>
      </c>
    </row>
    <row r="546" spans="1:4">
      <c r="A546" s="94">
        <v>12</v>
      </c>
      <c r="B546" s="94">
        <v>1</v>
      </c>
      <c r="C546" s="94" t="s">
        <v>301</v>
      </c>
      <c r="D546" s="94">
        <v>847.37517497006297</v>
      </c>
    </row>
    <row r="547" spans="1:4">
      <c r="A547" s="94">
        <v>12</v>
      </c>
      <c r="B547" s="94">
        <v>1</v>
      </c>
      <c r="C547" s="94" t="s">
        <v>302</v>
      </c>
      <c r="D547" s="94">
        <v>3593.9451623104601</v>
      </c>
    </row>
    <row r="548" spans="1:4">
      <c r="A548" s="94">
        <v>12</v>
      </c>
      <c r="B548" s="94">
        <v>1</v>
      </c>
      <c r="C548" s="94" t="s">
        <v>303</v>
      </c>
      <c r="D548" s="94">
        <v>440.82672605503501</v>
      </c>
    </row>
    <row r="549" spans="1:4">
      <c r="A549" s="94">
        <v>12</v>
      </c>
      <c r="B549" s="94">
        <v>1</v>
      </c>
      <c r="C549" s="94" t="s">
        <v>304</v>
      </c>
      <c r="D549" s="94">
        <v>0</v>
      </c>
    </row>
    <row r="550" spans="1:4">
      <c r="A550" s="94">
        <v>12</v>
      </c>
      <c r="B550" s="94">
        <v>1</v>
      </c>
      <c r="C550" s="94" t="s">
        <v>305</v>
      </c>
      <c r="D550" s="94">
        <v>134.23683712904801</v>
      </c>
    </row>
    <row r="551" spans="1:4">
      <c r="A551" s="94">
        <v>12</v>
      </c>
      <c r="B551" s="94">
        <v>1</v>
      </c>
      <c r="C551" s="94" t="s">
        <v>306</v>
      </c>
      <c r="D551" s="94">
        <v>0</v>
      </c>
    </row>
    <row r="552" spans="1:4">
      <c r="A552" s="94">
        <v>1</v>
      </c>
      <c r="B552" s="94">
        <v>2</v>
      </c>
      <c r="C552" s="94" t="s">
        <v>285</v>
      </c>
      <c r="D552" s="94">
        <v>0</v>
      </c>
    </row>
    <row r="553" spans="1:4">
      <c r="A553" s="94">
        <v>1</v>
      </c>
      <c r="B553" s="94">
        <v>2</v>
      </c>
      <c r="C553" s="94" t="s">
        <v>286</v>
      </c>
      <c r="D553" s="94">
        <v>63.177121046105803</v>
      </c>
    </row>
    <row r="554" spans="1:4">
      <c r="A554" s="94">
        <v>1</v>
      </c>
      <c r="B554" s="94">
        <v>2</v>
      </c>
      <c r="C554" s="94" t="s">
        <v>287</v>
      </c>
      <c r="D554" s="94">
        <v>0</v>
      </c>
    </row>
    <row r="555" spans="1:4">
      <c r="A555" s="94">
        <v>1</v>
      </c>
      <c r="B555" s="94">
        <v>2</v>
      </c>
      <c r="C555" s="94" t="s">
        <v>288</v>
      </c>
      <c r="D555" s="94">
        <v>106.93176540959099</v>
      </c>
    </row>
    <row r="556" spans="1:4">
      <c r="A556" s="94">
        <v>1</v>
      </c>
      <c r="B556" s="94">
        <v>2</v>
      </c>
      <c r="C556" s="94" t="s">
        <v>289</v>
      </c>
      <c r="D556" s="94">
        <v>425.35624601266102</v>
      </c>
    </row>
    <row r="557" spans="1:4">
      <c r="A557" s="94">
        <v>1</v>
      </c>
      <c r="B557" s="94">
        <v>2</v>
      </c>
      <c r="C557" s="94" t="s">
        <v>290</v>
      </c>
      <c r="D557" s="94">
        <v>6564.87681613111</v>
      </c>
    </row>
    <row r="558" spans="1:4">
      <c r="A558" s="94">
        <v>1</v>
      </c>
      <c r="B558" s="94">
        <v>2</v>
      </c>
      <c r="C558" s="94" t="s">
        <v>291</v>
      </c>
      <c r="D558" s="94">
        <v>186.838865551791</v>
      </c>
    </row>
    <row r="559" spans="1:4">
      <c r="A559" s="94">
        <v>1</v>
      </c>
      <c r="B559" s="94">
        <v>2</v>
      </c>
      <c r="C559" s="94" t="s">
        <v>292</v>
      </c>
      <c r="D559" s="94">
        <v>12.1109255037643</v>
      </c>
    </row>
    <row r="560" spans="1:4">
      <c r="A560" s="94">
        <v>1</v>
      </c>
      <c r="B560" s="94">
        <v>2</v>
      </c>
      <c r="C560" s="94" t="s">
        <v>293</v>
      </c>
      <c r="D560" s="94">
        <v>1064.81247819789</v>
      </c>
    </row>
    <row r="561" spans="1:4">
      <c r="A561" s="94">
        <v>1</v>
      </c>
      <c r="B561" s="94">
        <v>2</v>
      </c>
      <c r="C561" s="94" t="s">
        <v>294</v>
      </c>
      <c r="D561" s="94">
        <v>0</v>
      </c>
    </row>
    <row r="562" spans="1:4">
      <c r="A562" s="94">
        <v>1</v>
      </c>
      <c r="B562" s="94">
        <v>2</v>
      </c>
      <c r="C562" s="94" t="s">
        <v>295</v>
      </c>
      <c r="D562" s="94">
        <v>0</v>
      </c>
    </row>
    <row r="563" spans="1:4">
      <c r="A563" s="94">
        <v>1</v>
      </c>
      <c r="B563" s="94">
        <v>2</v>
      </c>
      <c r="C563" s="94" t="s">
        <v>296</v>
      </c>
      <c r="D563" s="94">
        <v>493.155804460262</v>
      </c>
    </row>
    <row r="564" spans="1:4">
      <c r="A564" s="94">
        <v>1</v>
      </c>
      <c r="B564" s="94">
        <v>2</v>
      </c>
      <c r="C564" s="94" t="s">
        <v>297</v>
      </c>
      <c r="D564" s="94">
        <v>3.0311931075060601</v>
      </c>
    </row>
    <row r="565" spans="1:4">
      <c r="A565" s="94">
        <v>1</v>
      </c>
      <c r="B565" s="94">
        <v>2</v>
      </c>
      <c r="C565" s="94" t="s">
        <v>298</v>
      </c>
      <c r="D565" s="94">
        <v>0</v>
      </c>
    </row>
    <row r="566" spans="1:4">
      <c r="A566" s="94">
        <v>1</v>
      </c>
      <c r="B566" s="94">
        <v>2</v>
      </c>
      <c r="C566" s="94" t="s">
        <v>299</v>
      </c>
      <c r="D566" s="94">
        <v>633.51683838607903</v>
      </c>
    </row>
    <row r="567" spans="1:4">
      <c r="A567" s="94">
        <v>1</v>
      </c>
      <c r="B567" s="94">
        <v>2</v>
      </c>
      <c r="C567" s="94" t="s">
        <v>300</v>
      </c>
      <c r="D567" s="94">
        <v>0</v>
      </c>
    </row>
    <row r="568" spans="1:4">
      <c r="A568" s="94">
        <v>1</v>
      </c>
      <c r="B568" s="94">
        <v>2</v>
      </c>
      <c r="C568" s="94" t="s">
        <v>301</v>
      </c>
      <c r="D568" s="94">
        <v>300.178776216578</v>
      </c>
    </row>
    <row r="569" spans="1:4">
      <c r="A569" s="94">
        <v>1</v>
      </c>
      <c r="B569" s="94">
        <v>2</v>
      </c>
      <c r="C569" s="94" t="s">
        <v>302</v>
      </c>
      <c r="D569" s="94">
        <v>4079.4473162150498</v>
      </c>
    </row>
    <row r="570" spans="1:4">
      <c r="A570" s="94">
        <v>1</v>
      </c>
      <c r="B570" s="94">
        <v>2</v>
      </c>
      <c r="C570" s="94" t="s">
        <v>303</v>
      </c>
      <c r="D570" s="94">
        <v>164.42010663504701</v>
      </c>
    </row>
    <row r="571" spans="1:4">
      <c r="A571" s="94">
        <v>1</v>
      </c>
      <c r="B571" s="94">
        <v>2</v>
      </c>
      <c r="C571" s="94" t="s">
        <v>304</v>
      </c>
      <c r="D571" s="94">
        <v>0</v>
      </c>
    </row>
    <row r="572" spans="1:4">
      <c r="A572" s="94">
        <v>1</v>
      </c>
      <c r="B572" s="94">
        <v>2</v>
      </c>
      <c r="C572" s="94" t="s">
        <v>305</v>
      </c>
      <c r="D572" s="94">
        <v>73.4289751086812</v>
      </c>
    </row>
    <row r="573" spans="1:4">
      <c r="A573" s="94">
        <v>1</v>
      </c>
      <c r="B573" s="94">
        <v>2</v>
      </c>
      <c r="C573" s="94" t="s">
        <v>306</v>
      </c>
      <c r="D573" s="94">
        <v>0</v>
      </c>
    </row>
    <row r="574" spans="1:4">
      <c r="A574" s="94">
        <v>2</v>
      </c>
      <c r="B574" s="94">
        <v>2</v>
      </c>
      <c r="C574" s="94" t="s">
        <v>285</v>
      </c>
      <c r="D574" s="94">
        <v>0</v>
      </c>
    </row>
    <row r="575" spans="1:4">
      <c r="A575" s="94">
        <v>2</v>
      </c>
      <c r="B575" s="94">
        <v>2</v>
      </c>
      <c r="C575" s="94" t="s">
        <v>286</v>
      </c>
      <c r="D575" s="94">
        <v>152.64259626656701</v>
      </c>
    </row>
    <row r="576" spans="1:4">
      <c r="A576" s="94">
        <v>2</v>
      </c>
      <c r="B576" s="94">
        <v>2</v>
      </c>
      <c r="C576" s="94" t="s">
        <v>287</v>
      </c>
      <c r="D576" s="94">
        <v>0</v>
      </c>
    </row>
    <row r="577" spans="1:4">
      <c r="A577" s="94">
        <v>2</v>
      </c>
      <c r="B577" s="94">
        <v>2</v>
      </c>
      <c r="C577" s="94" t="s">
        <v>288</v>
      </c>
      <c r="D577" s="94">
        <v>164.10359140070301</v>
      </c>
    </row>
    <row r="578" spans="1:4">
      <c r="A578" s="94">
        <v>2</v>
      </c>
      <c r="B578" s="94">
        <v>2</v>
      </c>
      <c r="C578" s="94" t="s">
        <v>289</v>
      </c>
      <c r="D578" s="94">
        <v>41.538162075516198</v>
      </c>
    </row>
    <row r="579" spans="1:4">
      <c r="A579" s="94">
        <v>2</v>
      </c>
      <c r="B579" s="94">
        <v>2</v>
      </c>
      <c r="C579" s="94" t="s">
        <v>290</v>
      </c>
      <c r="D579" s="94">
        <v>7495.5593659228698</v>
      </c>
    </row>
    <row r="580" spans="1:4">
      <c r="A580" s="94">
        <v>2</v>
      </c>
      <c r="B580" s="94">
        <v>2</v>
      </c>
      <c r="C580" s="94" t="s">
        <v>291</v>
      </c>
      <c r="D580" s="94">
        <v>125.12302014862099</v>
      </c>
    </row>
    <row r="581" spans="1:4">
      <c r="A581" s="94">
        <v>2</v>
      </c>
      <c r="B581" s="94">
        <v>2</v>
      </c>
      <c r="C581" s="94" t="s">
        <v>292</v>
      </c>
      <c r="D581" s="94">
        <v>19.060279221998901</v>
      </c>
    </row>
    <row r="582" spans="1:4">
      <c r="A582" s="94">
        <v>2</v>
      </c>
      <c r="B582" s="94">
        <v>2</v>
      </c>
      <c r="C582" s="94" t="s">
        <v>293</v>
      </c>
      <c r="D582" s="94">
        <v>1244.53860707644</v>
      </c>
    </row>
    <row r="583" spans="1:4">
      <c r="A583" s="94">
        <v>2</v>
      </c>
      <c r="B583" s="94">
        <v>2</v>
      </c>
      <c r="C583" s="94" t="s">
        <v>294</v>
      </c>
      <c r="D583" s="94">
        <v>0</v>
      </c>
    </row>
    <row r="584" spans="1:4">
      <c r="A584" s="94">
        <v>2</v>
      </c>
      <c r="B584" s="94">
        <v>2</v>
      </c>
      <c r="C584" s="94" t="s">
        <v>295</v>
      </c>
      <c r="D584" s="94">
        <v>0</v>
      </c>
    </row>
    <row r="585" spans="1:4">
      <c r="A585" s="94">
        <v>2</v>
      </c>
      <c r="B585" s="94">
        <v>2</v>
      </c>
      <c r="C585" s="94" t="s">
        <v>296</v>
      </c>
      <c r="D585" s="94">
        <v>510.42707360020501</v>
      </c>
    </row>
    <row r="586" spans="1:4">
      <c r="A586" s="94">
        <v>2</v>
      </c>
      <c r="B586" s="94">
        <v>2</v>
      </c>
      <c r="C586" s="94" t="s">
        <v>297</v>
      </c>
      <c r="D586" s="94">
        <v>16.931992257202701</v>
      </c>
    </row>
    <row r="587" spans="1:4">
      <c r="A587" s="94">
        <v>2</v>
      </c>
      <c r="B587" s="94">
        <v>2</v>
      </c>
      <c r="C587" s="94" t="s">
        <v>298</v>
      </c>
      <c r="D587" s="94">
        <v>0</v>
      </c>
    </row>
    <row r="588" spans="1:4">
      <c r="A588" s="94">
        <v>2</v>
      </c>
      <c r="B588" s="94">
        <v>2</v>
      </c>
      <c r="C588" s="94" t="s">
        <v>299</v>
      </c>
      <c r="D588" s="94">
        <v>244.538765525055</v>
      </c>
    </row>
    <row r="589" spans="1:4">
      <c r="A589" s="94">
        <v>2</v>
      </c>
      <c r="B589" s="94">
        <v>2</v>
      </c>
      <c r="C589" s="94" t="s">
        <v>300</v>
      </c>
      <c r="D589" s="94">
        <v>0</v>
      </c>
    </row>
    <row r="590" spans="1:4">
      <c r="A590" s="94">
        <v>2</v>
      </c>
      <c r="B590" s="94">
        <v>2</v>
      </c>
      <c r="C590" s="94" t="s">
        <v>301</v>
      </c>
      <c r="D590" s="94">
        <v>234.89808115803501</v>
      </c>
    </row>
    <row r="591" spans="1:4">
      <c r="A591" s="94">
        <v>2</v>
      </c>
      <c r="B591" s="94">
        <v>2</v>
      </c>
      <c r="C591" s="94" t="s">
        <v>302</v>
      </c>
      <c r="D591" s="94">
        <v>4935.6447509482196</v>
      </c>
    </row>
    <row r="592" spans="1:4">
      <c r="A592" s="94">
        <v>2</v>
      </c>
      <c r="B592" s="94">
        <v>2</v>
      </c>
      <c r="C592" s="94" t="s">
        <v>303</v>
      </c>
      <c r="D592" s="94">
        <v>95.580546652719605</v>
      </c>
    </row>
    <row r="593" spans="1:4">
      <c r="A593" s="94">
        <v>2</v>
      </c>
      <c r="B593" s="94">
        <v>2</v>
      </c>
      <c r="C593" s="94" t="s">
        <v>304</v>
      </c>
      <c r="D593" s="94">
        <v>0</v>
      </c>
    </row>
    <row r="594" spans="1:4">
      <c r="A594" s="94">
        <v>2</v>
      </c>
      <c r="B594" s="94">
        <v>2</v>
      </c>
      <c r="C594" s="94" t="s">
        <v>305</v>
      </c>
      <c r="D594" s="94">
        <v>101.435993585779</v>
      </c>
    </row>
    <row r="595" spans="1:4">
      <c r="A595" s="94">
        <v>2</v>
      </c>
      <c r="B595" s="94">
        <v>2</v>
      </c>
      <c r="C595" s="94" t="s">
        <v>306</v>
      </c>
      <c r="D595" s="94">
        <v>0</v>
      </c>
    </row>
    <row r="596" spans="1:4">
      <c r="A596" s="94">
        <v>3</v>
      </c>
      <c r="B596" s="94">
        <v>2</v>
      </c>
      <c r="C596" s="94" t="s">
        <v>285</v>
      </c>
      <c r="D596" s="94">
        <v>43.488538498277997</v>
      </c>
    </row>
    <row r="597" spans="1:4">
      <c r="A597" s="94">
        <v>3</v>
      </c>
      <c r="B597" s="94">
        <v>2</v>
      </c>
      <c r="C597" s="94" t="s">
        <v>286</v>
      </c>
      <c r="D597" s="94">
        <v>313.359402673842</v>
      </c>
    </row>
    <row r="598" spans="1:4">
      <c r="A598" s="94">
        <v>3</v>
      </c>
      <c r="B598" s="94">
        <v>2</v>
      </c>
      <c r="C598" s="94" t="s">
        <v>287</v>
      </c>
      <c r="D598" s="94">
        <v>0</v>
      </c>
    </row>
    <row r="599" spans="1:4">
      <c r="A599" s="94">
        <v>3</v>
      </c>
      <c r="B599" s="94">
        <v>2</v>
      </c>
      <c r="C599" s="94" t="s">
        <v>288</v>
      </c>
      <c r="D599" s="94">
        <v>125.51506819335999</v>
      </c>
    </row>
    <row r="600" spans="1:4">
      <c r="A600" s="94">
        <v>3</v>
      </c>
      <c r="B600" s="94">
        <v>2</v>
      </c>
      <c r="C600" s="94" t="s">
        <v>289</v>
      </c>
      <c r="D600" s="94">
        <v>542.15753428119103</v>
      </c>
    </row>
    <row r="601" spans="1:4">
      <c r="A601" s="94">
        <v>3</v>
      </c>
      <c r="B601" s="94">
        <v>2</v>
      </c>
      <c r="C601" s="94" t="s">
        <v>290</v>
      </c>
      <c r="D601" s="94">
        <v>5553.4740699966997</v>
      </c>
    </row>
    <row r="602" spans="1:4">
      <c r="A602" s="94">
        <v>3</v>
      </c>
      <c r="B602" s="94">
        <v>2</v>
      </c>
      <c r="C602" s="94" t="s">
        <v>291</v>
      </c>
      <c r="D602" s="94">
        <v>281.36567066077998</v>
      </c>
    </row>
    <row r="603" spans="1:4">
      <c r="A603" s="94">
        <v>3</v>
      </c>
      <c r="B603" s="94">
        <v>2</v>
      </c>
      <c r="C603" s="94" t="s">
        <v>292</v>
      </c>
      <c r="D603" s="94">
        <v>7.9747337777471099</v>
      </c>
    </row>
    <row r="604" spans="1:4">
      <c r="A604" s="94">
        <v>3</v>
      </c>
      <c r="B604" s="94">
        <v>2</v>
      </c>
      <c r="C604" s="94" t="s">
        <v>293</v>
      </c>
      <c r="D604" s="94">
        <v>848.539496664127</v>
      </c>
    </row>
    <row r="605" spans="1:4">
      <c r="A605" s="94">
        <v>3</v>
      </c>
      <c r="B605" s="94">
        <v>2</v>
      </c>
      <c r="C605" s="94" t="s">
        <v>294</v>
      </c>
      <c r="D605" s="94">
        <v>0</v>
      </c>
    </row>
    <row r="606" spans="1:4">
      <c r="A606" s="94">
        <v>3</v>
      </c>
      <c r="B606" s="94">
        <v>2</v>
      </c>
      <c r="C606" s="94" t="s">
        <v>295</v>
      </c>
      <c r="D606" s="94">
        <v>26.215445489817402</v>
      </c>
    </row>
    <row r="607" spans="1:4">
      <c r="A607" s="94">
        <v>3</v>
      </c>
      <c r="B607" s="94">
        <v>2</v>
      </c>
      <c r="C607" s="94" t="s">
        <v>296</v>
      </c>
      <c r="D607" s="94">
        <v>465.16032255981497</v>
      </c>
    </row>
    <row r="608" spans="1:4">
      <c r="A608" s="94">
        <v>3</v>
      </c>
      <c r="B608" s="94">
        <v>2</v>
      </c>
      <c r="C608" s="94" t="s">
        <v>297</v>
      </c>
      <c r="D608" s="94">
        <v>0</v>
      </c>
    </row>
    <row r="609" spans="1:4">
      <c r="A609" s="94">
        <v>3</v>
      </c>
      <c r="B609" s="94">
        <v>2</v>
      </c>
      <c r="C609" s="94" t="s">
        <v>298</v>
      </c>
      <c r="D609" s="94">
        <v>51.418871493323799</v>
      </c>
    </row>
    <row r="610" spans="1:4">
      <c r="A610" s="94">
        <v>3</v>
      </c>
      <c r="B610" s="94">
        <v>2</v>
      </c>
      <c r="C610" s="94" t="s">
        <v>299</v>
      </c>
      <c r="D610" s="94">
        <v>327.34612819228897</v>
      </c>
    </row>
    <row r="611" spans="1:4">
      <c r="A611" s="94">
        <v>3</v>
      </c>
      <c r="B611" s="94">
        <v>2</v>
      </c>
      <c r="C611" s="94" t="s">
        <v>300</v>
      </c>
      <c r="D611" s="94">
        <v>5.8346508870627298</v>
      </c>
    </row>
    <row r="612" spans="1:4">
      <c r="A612" s="94">
        <v>3</v>
      </c>
      <c r="B612" s="94">
        <v>2</v>
      </c>
      <c r="C612" s="94" t="s">
        <v>301</v>
      </c>
      <c r="D612" s="94">
        <v>179.38361376074701</v>
      </c>
    </row>
    <row r="613" spans="1:4">
      <c r="A613" s="94">
        <v>3</v>
      </c>
      <c r="B613" s="94">
        <v>2</v>
      </c>
      <c r="C613" s="94" t="s">
        <v>302</v>
      </c>
      <c r="D613" s="94">
        <v>3039.1997846187501</v>
      </c>
    </row>
    <row r="614" spans="1:4">
      <c r="A614" s="94">
        <v>3</v>
      </c>
      <c r="B614" s="94">
        <v>2</v>
      </c>
      <c r="C614" s="94" t="s">
        <v>303</v>
      </c>
      <c r="D614" s="94">
        <v>238.918233855908</v>
      </c>
    </row>
    <row r="615" spans="1:4">
      <c r="A615" s="94">
        <v>3</v>
      </c>
      <c r="B615" s="94">
        <v>2</v>
      </c>
      <c r="C615" s="94" t="s">
        <v>304</v>
      </c>
      <c r="D615" s="94">
        <v>0</v>
      </c>
    </row>
    <row r="616" spans="1:4">
      <c r="A616" s="94">
        <v>3</v>
      </c>
      <c r="B616" s="94">
        <v>2</v>
      </c>
      <c r="C616" s="94" t="s">
        <v>305</v>
      </c>
      <c r="D616" s="94">
        <v>57.812429612986499</v>
      </c>
    </row>
    <row r="617" spans="1:4">
      <c r="A617" s="94">
        <v>3</v>
      </c>
      <c r="B617" s="94">
        <v>2</v>
      </c>
      <c r="C617" s="94" t="s">
        <v>306</v>
      </c>
      <c r="D617" s="94">
        <v>0</v>
      </c>
    </row>
    <row r="618" spans="1:4">
      <c r="A618" s="94">
        <v>4</v>
      </c>
      <c r="B618" s="94">
        <v>2</v>
      </c>
      <c r="C618" s="94" t="s">
        <v>285</v>
      </c>
      <c r="D618" s="94">
        <v>13.1986030165651</v>
      </c>
    </row>
    <row r="619" spans="1:4">
      <c r="A619" s="94">
        <v>4</v>
      </c>
      <c r="B619" s="94">
        <v>2</v>
      </c>
      <c r="C619" s="94" t="s">
        <v>286</v>
      </c>
      <c r="D619" s="94">
        <v>149.71325656213199</v>
      </c>
    </row>
    <row r="620" spans="1:4">
      <c r="A620" s="94">
        <v>4</v>
      </c>
      <c r="B620" s="94">
        <v>2</v>
      </c>
      <c r="C620" s="94" t="s">
        <v>287</v>
      </c>
      <c r="D620" s="94">
        <v>0</v>
      </c>
    </row>
    <row r="621" spans="1:4">
      <c r="A621" s="94">
        <v>4</v>
      </c>
      <c r="B621" s="94">
        <v>2</v>
      </c>
      <c r="C621" s="94" t="s">
        <v>288</v>
      </c>
      <c r="D621" s="94">
        <v>53.024519359007897</v>
      </c>
    </row>
    <row r="622" spans="1:4">
      <c r="A622" s="94">
        <v>4</v>
      </c>
      <c r="B622" s="94">
        <v>2</v>
      </c>
      <c r="C622" s="94" t="s">
        <v>289</v>
      </c>
      <c r="D622" s="94">
        <v>693.98921128285804</v>
      </c>
    </row>
    <row r="623" spans="1:4">
      <c r="A623" s="94">
        <v>4</v>
      </c>
      <c r="B623" s="94">
        <v>2</v>
      </c>
      <c r="C623" s="94" t="s">
        <v>290</v>
      </c>
      <c r="D623" s="94">
        <v>5156.5116083521898</v>
      </c>
    </row>
    <row r="624" spans="1:4">
      <c r="A624" s="94">
        <v>4</v>
      </c>
      <c r="B624" s="94">
        <v>2</v>
      </c>
      <c r="C624" s="94" t="s">
        <v>291</v>
      </c>
      <c r="D624" s="94">
        <v>376.52052464991903</v>
      </c>
    </row>
    <row r="625" spans="1:4">
      <c r="A625" s="94">
        <v>4</v>
      </c>
      <c r="B625" s="94">
        <v>2</v>
      </c>
      <c r="C625" s="94" t="s">
        <v>292</v>
      </c>
      <c r="D625" s="94">
        <v>82.953852851385804</v>
      </c>
    </row>
    <row r="626" spans="1:4">
      <c r="A626" s="94">
        <v>4</v>
      </c>
      <c r="B626" s="94">
        <v>2</v>
      </c>
      <c r="C626" s="94" t="s">
        <v>293</v>
      </c>
      <c r="D626" s="94">
        <v>691.45610326332496</v>
      </c>
    </row>
    <row r="627" spans="1:4">
      <c r="A627" s="94">
        <v>4</v>
      </c>
      <c r="B627" s="94">
        <v>2</v>
      </c>
      <c r="C627" s="94" t="s">
        <v>294</v>
      </c>
      <c r="D627" s="94">
        <v>0</v>
      </c>
    </row>
    <row r="628" spans="1:4">
      <c r="A628" s="94">
        <v>4</v>
      </c>
      <c r="B628" s="94">
        <v>2</v>
      </c>
      <c r="C628" s="94" t="s">
        <v>295</v>
      </c>
      <c r="D628" s="94">
        <v>6.8466031596473398</v>
      </c>
    </row>
    <row r="629" spans="1:4">
      <c r="A629" s="94">
        <v>4</v>
      </c>
      <c r="B629" s="94">
        <v>2</v>
      </c>
      <c r="C629" s="94" t="s">
        <v>296</v>
      </c>
      <c r="D629" s="94">
        <v>383.87874222644598</v>
      </c>
    </row>
    <row r="630" spans="1:4">
      <c r="A630" s="94">
        <v>4</v>
      </c>
      <c r="B630" s="94">
        <v>2</v>
      </c>
      <c r="C630" s="94" t="s">
        <v>297</v>
      </c>
      <c r="D630" s="94">
        <v>0</v>
      </c>
    </row>
    <row r="631" spans="1:4">
      <c r="A631" s="94">
        <v>4</v>
      </c>
      <c r="B631" s="94">
        <v>2</v>
      </c>
      <c r="C631" s="94" t="s">
        <v>298</v>
      </c>
      <c r="D631" s="94">
        <v>118.82022740179799</v>
      </c>
    </row>
    <row r="632" spans="1:4">
      <c r="A632" s="94">
        <v>4</v>
      </c>
      <c r="B632" s="94">
        <v>2</v>
      </c>
      <c r="C632" s="94" t="s">
        <v>299</v>
      </c>
      <c r="D632" s="94">
        <v>518.05507713971303</v>
      </c>
    </row>
    <row r="633" spans="1:4">
      <c r="A633" s="94">
        <v>4</v>
      </c>
      <c r="B633" s="94">
        <v>2</v>
      </c>
      <c r="C633" s="94" t="s">
        <v>300</v>
      </c>
      <c r="D633" s="94">
        <v>0</v>
      </c>
    </row>
    <row r="634" spans="1:4">
      <c r="A634" s="94">
        <v>4</v>
      </c>
      <c r="B634" s="94">
        <v>2</v>
      </c>
      <c r="C634" s="94" t="s">
        <v>301</v>
      </c>
      <c r="D634" s="94">
        <v>62.115867757183103</v>
      </c>
    </row>
    <row r="635" spans="1:4">
      <c r="A635" s="94">
        <v>4</v>
      </c>
      <c r="B635" s="94">
        <v>2</v>
      </c>
      <c r="C635" s="94" t="s">
        <v>302</v>
      </c>
      <c r="D635" s="94">
        <v>2443.2863764972599</v>
      </c>
    </row>
    <row r="636" spans="1:4">
      <c r="A636" s="94">
        <v>4</v>
      </c>
      <c r="B636" s="94">
        <v>2</v>
      </c>
      <c r="C636" s="94" t="s">
        <v>303</v>
      </c>
      <c r="D636" s="94">
        <v>183.80808740220499</v>
      </c>
    </row>
    <row r="637" spans="1:4">
      <c r="A637" s="94">
        <v>4</v>
      </c>
      <c r="B637" s="94">
        <v>2</v>
      </c>
      <c r="C637" s="94" t="s">
        <v>304</v>
      </c>
      <c r="D637" s="94">
        <v>0</v>
      </c>
    </row>
    <row r="638" spans="1:4">
      <c r="A638" s="94">
        <v>4</v>
      </c>
      <c r="B638" s="94">
        <v>2</v>
      </c>
      <c r="C638" s="94" t="s">
        <v>305</v>
      </c>
      <c r="D638" s="94">
        <v>121.314675403452</v>
      </c>
    </row>
    <row r="639" spans="1:4">
      <c r="A639" s="94">
        <v>4</v>
      </c>
      <c r="B639" s="94">
        <v>2</v>
      </c>
      <c r="C639" s="94" t="s">
        <v>306</v>
      </c>
      <c r="D639" s="94">
        <v>0</v>
      </c>
    </row>
    <row r="640" spans="1:4">
      <c r="A640" s="94">
        <v>5</v>
      </c>
      <c r="B640" s="94">
        <v>2</v>
      </c>
      <c r="C640" s="94" t="s">
        <v>285</v>
      </c>
      <c r="D640" s="94">
        <v>30.554090418166801</v>
      </c>
    </row>
    <row r="641" spans="1:4">
      <c r="A641" s="94">
        <v>5</v>
      </c>
      <c r="B641" s="94">
        <v>2</v>
      </c>
      <c r="C641" s="94" t="s">
        <v>286</v>
      </c>
      <c r="D641" s="94">
        <v>174.035954514037</v>
      </c>
    </row>
    <row r="642" spans="1:4">
      <c r="A642" s="94">
        <v>5</v>
      </c>
      <c r="B642" s="94">
        <v>2</v>
      </c>
      <c r="C642" s="94" t="s">
        <v>287</v>
      </c>
      <c r="D642" s="94">
        <v>0</v>
      </c>
    </row>
    <row r="643" spans="1:4">
      <c r="A643" s="94">
        <v>5</v>
      </c>
      <c r="B643" s="94">
        <v>2</v>
      </c>
      <c r="C643" s="94" t="s">
        <v>288</v>
      </c>
      <c r="D643" s="94">
        <v>1.88726710510455</v>
      </c>
    </row>
    <row r="644" spans="1:4">
      <c r="A644" s="94">
        <v>5</v>
      </c>
      <c r="B644" s="94">
        <v>2</v>
      </c>
      <c r="C644" s="94" t="s">
        <v>289</v>
      </c>
      <c r="D644" s="94">
        <v>874.01590929751899</v>
      </c>
    </row>
    <row r="645" spans="1:4">
      <c r="A645" s="94">
        <v>5</v>
      </c>
      <c r="B645" s="94">
        <v>2</v>
      </c>
      <c r="C645" s="94" t="s">
        <v>290</v>
      </c>
      <c r="D645" s="94">
        <v>5468.5010815353198</v>
      </c>
    </row>
    <row r="646" spans="1:4">
      <c r="A646" s="94">
        <v>5</v>
      </c>
      <c r="B646" s="94">
        <v>2</v>
      </c>
      <c r="C646" s="94" t="s">
        <v>291</v>
      </c>
      <c r="D646" s="94">
        <v>590.22646240756205</v>
      </c>
    </row>
    <row r="647" spans="1:4">
      <c r="A647" s="94">
        <v>5</v>
      </c>
      <c r="B647" s="94">
        <v>2</v>
      </c>
      <c r="C647" s="94" t="s">
        <v>292</v>
      </c>
      <c r="D647" s="94">
        <v>7.5437353643490503</v>
      </c>
    </row>
    <row r="648" spans="1:4">
      <c r="A648" s="94">
        <v>5</v>
      </c>
      <c r="B648" s="94">
        <v>2</v>
      </c>
      <c r="C648" s="94" t="s">
        <v>293</v>
      </c>
      <c r="D648" s="94">
        <v>813.54364866000799</v>
      </c>
    </row>
    <row r="649" spans="1:4">
      <c r="A649" s="94">
        <v>5</v>
      </c>
      <c r="B649" s="94">
        <v>2</v>
      </c>
      <c r="C649" s="94" t="s">
        <v>294</v>
      </c>
      <c r="D649" s="94">
        <v>0</v>
      </c>
    </row>
    <row r="650" spans="1:4">
      <c r="A650" s="94">
        <v>5</v>
      </c>
      <c r="B650" s="94">
        <v>2</v>
      </c>
      <c r="C650" s="94" t="s">
        <v>295</v>
      </c>
      <c r="D650" s="94">
        <v>0</v>
      </c>
    </row>
    <row r="651" spans="1:4">
      <c r="A651" s="94">
        <v>5</v>
      </c>
      <c r="B651" s="94">
        <v>2</v>
      </c>
      <c r="C651" s="94" t="s">
        <v>296</v>
      </c>
      <c r="D651" s="94">
        <v>294.418805413987</v>
      </c>
    </row>
    <row r="652" spans="1:4">
      <c r="A652" s="94">
        <v>5</v>
      </c>
      <c r="B652" s="94">
        <v>2</v>
      </c>
      <c r="C652" s="94" t="s">
        <v>297</v>
      </c>
      <c r="D652" s="94">
        <v>0</v>
      </c>
    </row>
    <row r="653" spans="1:4">
      <c r="A653" s="94">
        <v>5</v>
      </c>
      <c r="B653" s="94">
        <v>2</v>
      </c>
      <c r="C653" s="94" t="s">
        <v>298</v>
      </c>
      <c r="D653" s="94">
        <v>29.3408097194948</v>
      </c>
    </row>
    <row r="654" spans="1:4">
      <c r="A654" s="94">
        <v>5</v>
      </c>
      <c r="B654" s="94">
        <v>2</v>
      </c>
      <c r="C654" s="94" t="s">
        <v>299</v>
      </c>
      <c r="D654" s="94">
        <v>1066.52998206749</v>
      </c>
    </row>
    <row r="655" spans="1:4">
      <c r="A655" s="94">
        <v>5</v>
      </c>
      <c r="B655" s="94">
        <v>2</v>
      </c>
      <c r="C655" s="94" t="s">
        <v>300</v>
      </c>
      <c r="D655" s="94">
        <v>24.3483967456709</v>
      </c>
    </row>
    <row r="656" spans="1:4">
      <c r="A656" s="94">
        <v>5</v>
      </c>
      <c r="B656" s="94">
        <v>2</v>
      </c>
      <c r="C656" s="94" t="s">
        <v>301</v>
      </c>
      <c r="D656" s="94">
        <v>144.583888254404</v>
      </c>
    </row>
    <row r="657" spans="1:4">
      <c r="A657" s="94">
        <v>5</v>
      </c>
      <c r="B657" s="94">
        <v>2</v>
      </c>
      <c r="C657" s="94" t="s">
        <v>302</v>
      </c>
      <c r="D657" s="94">
        <v>2148.9745241014498</v>
      </c>
    </row>
    <row r="658" spans="1:4">
      <c r="A658" s="94">
        <v>5</v>
      </c>
      <c r="B658" s="94">
        <v>2</v>
      </c>
      <c r="C658" s="94" t="s">
        <v>303</v>
      </c>
      <c r="D658" s="94">
        <v>173.26289720717199</v>
      </c>
    </row>
    <row r="659" spans="1:4">
      <c r="A659" s="94">
        <v>5</v>
      </c>
      <c r="B659" s="94">
        <v>2</v>
      </c>
      <c r="C659" s="94" t="s">
        <v>304</v>
      </c>
      <c r="D659" s="94">
        <v>0</v>
      </c>
    </row>
    <row r="660" spans="1:4">
      <c r="A660" s="94">
        <v>5</v>
      </c>
      <c r="B660" s="94">
        <v>2</v>
      </c>
      <c r="C660" s="94" t="s">
        <v>305</v>
      </c>
      <c r="D660" s="94">
        <v>52.323602671286103</v>
      </c>
    </row>
    <row r="661" spans="1:4">
      <c r="A661" s="94">
        <v>5</v>
      </c>
      <c r="B661" s="94">
        <v>2</v>
      </c>
      <c r="C661" s="94" t="s">
        <v>306</v>
      </c>
      <c r="D661" s="94">
        <v>0</v>
      </c>
    </row>
    <row r="662" spans="1:4">
      <c r="A662" s="94">
        <v>6</v>
      </c>
      <c r="B662" s="94">
        <v>2</v>
      </c>
      <c r="C662" s="94" t="s">
        <v>285</v>
      </c>
      <c r="D662" s="94">
        <v>3.8401838142147602</v>
      </c>
    </row>
    <row r="663" spans="1:4">
      <c r="A663" s="94">
        <v>6</v>
      </c>
      <c r="B663" s="94">
        <v>2</v>
      </c>
      <c r="C663" s="94" t="s">
        <v>286</v>
      </c>
      <c r="D663" s="94">
        <v>203.090743711285</v>
      </c>
    </row>
    <row r="664" spans="1:4">
      <c r="A664" s="94">
        <v>6</v>
      </c>
      <c r="B664" s="94">
        <v>2</v>
      </c>
      <c r="C664" s="94" t="s">
        <v>287</v>
      </c>
      <c r="D664" s="94">
        <v>0</v>
      </c>
    </row>
    <row r="665" spans="1:4">
      <c r="A665" s="94">
        <v>6</v>
      </c>
      <c r="B665" s="94">
        <v>2</v>
      </c>
      <c r="C665" s="94" t="s">
        <v>288</v>
      </c>
      <c r="D665" s="94">
        <v>17.359665284730099</v>
      </c>
    </row>
    <row r="666" spans="1:4">
      <c r="A666" s="94">
        <v>6</v>
      </c>
      <c r="B666" s="94">
        <v>2</v>
      </c>
      <c r="C666" s="94" t="s">
        <v>289</v>
      </c>
      <c r="D666" s="94">
        <v>569.90130105039998</v>
      </c>
    </row>
    <row r="667" spans="1:4">
      <c r="A667" s="94">
        <v>6</v>
      </c>
      <c r="B667" s="94">
        <v>2</v>
      </c>
      <c r="C667" s="94" t="s">
        <v>290</v>
      </c>
      <c r="D667" s="94">
        <v>5427.6229730075502</v>
      </c>
    </row>
    <row r="668" spans="1:4">
      <c r="A668" s="94">
        <v>6</v>
      </c>
      <c r="B668" s="94">
        <v>2</v>
      </c>
      <c r="C668" s="94" t="s">
        <v>291</v>
      </c>
      <c r="D668" s="94">
        <v>319.37043489771099</v>
      </c>
    </row>
    <row r="669" spans="1:4">
      <c r="A669" s="94">
        <v>6</v>
      </c>
      <c r="B669" s="94">
        <v>2</v>
      </c>
      <c r="C669" s="94" t="s">
        <v>292</v>
      </c>
      <c r="D669" s="94">
        <v>46.442218023784299</v>
      </c>
    </row>
    <row r="670" spans="1:4">
      <c r="A670" s="94">
        <v>6</v>
      </c>
      <c r="B670" s="94">
        <v>2</v>
      </c>
      <c r="C670" s="94" t="s">
        <v>293</v>
      </c>
      <c r="D670" s="94">
        <v>750.54947083413197</v>
      </c>
    </row>
    <row r="671" spans="1:4">
      <c r="A671" s="94">
        <v>6</v>
      </c>
      <c r="B671" s="94">
        <v>2</v>
      </c>
      <c r="C671" s="94" t="s">
        <v>294</v>
      </c>
      <c r="D671" s="94">
        <v>0</v>
      </c>
    </row>
    <row r="672" spans="1:4">
      <c r="A672" s="94">
        <v>6</v>
      </c>
      <c r="B672" s="94">
        <v>2</v>
      </c>
      <c r="C672" s="94" t="s">
        <v>295</v>
      </c>
      <c r="D672" s="94">
        <v>0</v>
      </c>
    </row>
    <row r="673" spans="1:4">
      <c r="A673" s="94">
        <v>6</v>
      </c>
      <c r="B673" s="94">
        <v>2</v>
      </c>
      <c r="C673" s="94" t="s">
        <v>296</v>
      </c>
      <c r="D673" s="94">
        <v>397.36684093450299</v>
      </c>
    </row>
    <row r="674" spans="1:4">
      <c r="A674" s="94">
        <v>6</v>
      </c>
      <c r="B674" s="94">
        <v>2</v>
      </c>
      <c r="C674" s="94" t="s">
        <v>297</v>
      </c>
      <c r="D674" s="94">
        <v>0</v>
      </c>
    </row>
    <row r="675" spans="1:4">
      <c r="A675" s="94">
        <v>6</v>
      </c>
      <c r="B675" s="94">
        <v>2</v>
      </c>
      <c r="C675" s="94" t="s">
        <v>298</v>
      </c>
      <c r="D675" s="94">
        <v>108.643731556562</v>
      </c>
    </row>
    <row r="676" spans="1:4">
      <c r="A676" s="94">
        <v>6</v>
      </c>
      <c r="B676" s="94">
        <v>2</v>
      </c>
      <c r="C676" s="94" t="s">
        <v>299</v>
      </c>
      <c r="D676" s="94">
        <v>825.87258849055695</v>
      </c>
    </row>
    <row r="677" spans="1:4">
      <c r="A677" s="94">
        <v>6</v>
      </c>
      <c r="B677" s="94">
        <v>2</v>
      </c>
      <c r="C677" s="94" t="s">
        <v>300</v>
      </c>
      <c r="D677" s="94">
        <v>0</v>
      </c>
    </row>
    <row r="678" spans="1:4">
      <c r="A678" s="94">
        <v>6</v>
      </c>
      <c r="B678" s="94">
        <v>2</v>
      </c>
      <c r="C678" s="94" t="s">
        <v>301</v>
      </c>
      <c r="D678" s="94">
        <v>110.07915513925499</v>
      </c>
    </row>
    <row r="679" spans="1:4">
      <c r="A679" s="94">
        <v>6</v>
      </c>
      <c r="B679" s="94">
        <v>2</v>
      </c>
      <c r="C679" s="94" t="s">
        <v>302</v>
      </c>
      <c r="D679" s="94">
        <v>2625.2448510438398</v>
      </c>
    </row>
    <row r="680" spans="1:4">
      <c r="A680" s="94">
        <v>6</v>
      </c>
      <c r="B680" s="94">
        <v>2</v>
      </c>
      <c r="C680" s="94" t="s">
        <v>303</v>
      </c>
      <c r="D680" s="94">
        <v>132.644942734425</v>
      </c>
    </row>
    <row r="681" spans="1:4">
      <c r="A681" s="94">
        <v>6</v>
      </c>
      <c r="B681" s="94">
        <v>2</v>
      </c>
      <c r="C681" s="94" t="s">
        <v>304</v>
      </c>
      <c r="D681" s="94">
        <v>0</v>
      </c>
    </row>
    <row r="682" spans="1:4">
      <c r="A682" s="94">
        <v>6</v>
      </c>
      <c r="B682" s="94">
        <v>2</v>
      </c>
      <c r="C682" s="94" t="s">
        <v>305</v>
      </c>
      <c r="D682" s="94">
        <v>100.39415493973399</v>
      </c>
    </row>
    <row r="683" spans="1:4">
      <c r="A683" s="94">
        <v>6</v>
      </c>
      <c r="B683" s="94">
        <v>2</v>
      </c>
      <c r="C683" s="94" t="s">
        <v>306</v>
      </c>
      <c r="D683" s="94">
        <v>0</v>
      </c>
    </row>
    <row r="684" spans="1:4">
      <c r="A684" s="94">
        <v>7</v>
      </c>
      <c r="B684" s="94">
        <v>2</v>
      </c>
      <c r="C684" s="94" t="s">
        <v>285</v>
      </c>
      <c r="D684" s="94">
        <v>70.011920755185002</v>
      </c>
    </row>
    <row r="685" spans="1:4">
      <c r="A685" s="94">
        <v>7</v>
      </c>
      <c r="B685" s="94">
        <v>2</v>
      </c>
      <c r="C685" s="94" t="s">
        <v>286</v>
      </c>
      <c r="D685" s="94">
        <v>159.512913189968</v>
      </c>
    </row>
    <row r="686" spans="1:4">
      <c r="A686" s="94">
        <v>7</v>
      </c>
      <c r="B686" s="94">
        <v>2</v>
      </c>
      <c r="C686" s="94" t="s">
        <v>287</v>
      </c>
      <c r="D686" s="94">
        <v>0</v>
      </c>
    </row>
    <row r="687" spans="1:4">
      <c r="A687" s="94">
        <v>7</v>
      </c>
      <c r="B687" s="94">
        <v>2</v>
      </c>
      <c r="C687" s="94" t="s">
        <v>288</v>
      </c>
      <c r="D687" s="94">
        <v>41.842323944701697</v>
      </c>
    </row>
    <row r="688" spans="1:4">
      <c r="A688" s="94">
        <v>7</v>
      </c>
      <c r="B688" s="94">
        <v>2</v>
      </c>
      <c r="C688" s="94" t="s">
        <v>289</v>
      </c>
      <c r="D688" s="94">
        <v>639.19854535505601</v>
      </c>
    </row>
    <row r="689" spans="1:4">
      <c r="A689" s="94">
        <v>7</v>
      </c>
      <c r="B689" s="94">
        <v>2</v>
      </c>
      <c r="C689" s="94" t="s">
        <v>290</v>
      </c>
      <c r="D689" s="94">
        <v>4900.6245024466098</v>
      </c>
    </row>
    <row r="690" spans="1:4">
      <c r="A690" s="94">
        <v>7</v>
      </c>
      <c r="B690" s="94">
        <v>2</v>
      </c>
      <c r="C690" s="94" t="s">
        <v>291</v>
      </c>
      <c r="D690" s="94">
        <v>316.43875740270499</v>
      </c>
    </row>
    <row r="691" spans="1:4">
      <c r="A691" s="94">
        <v>7</v>
      </c>
      <c r="B691" s="94">
        <v>2</v>
      </c>
      <c r="C691" s="94" t="s">
        <v>292</v>
      </c>
      <c r="D691" s="94">
        <v>40.743597015368003</v>
      </c>
    </row>
    <row r="692" spans="1:4">
      <c r="A692" s="94">
        <v>7</v>
      </c>
      <c r="B692" s="94">
        <v>2</v>
      </c>
      <c r="C692" s="94" t="s">
        <v>293</v>
      </c>
      <c r="D692" s="94">
        <v>721.50123757686697</v>
      </c>
    </row>
    <row r="693" spans="1:4">
      <c r="A693" s="94">
        <v>7</v>
      </c>
      <c r="B693" s="94">
        <v>2</v>
      </c>
      <c r="C693" s="94" t="s">
        <v>294</v>
      </c>
      <c r="D693" s="94">
        <v>0</v>
      </c>
    </row>
    <row r="694" spans="1:4">
      <c r="A694" s="94">
        <v>7</v>
      </c>
      <c r="B694" s="94">
        <v>2</v>
      </c>
      <c r="C694" s="94" t="s">
        <v>295</v>
      </c>
      <c r="D694" s="94">
        <v>16.7377191803558</v>
      </c>
    </row>
    <row r="695" spans="1:4">
      <c r="A695" s="94">
        <v>7</v>
      </c>
      <c r="B695" s="94">
        <v>2</v>
      </c>
      <c r="C695" s="94" t="s">
        <v>296</v>
      </c>
      <c r="D695" s="94">
        <v>358.07669200519302</v>
      </c>
    </row>
    <row r="696" spans="1:4">
      <c r="A696" s="94">
        <v>7</v>
      </c>
      <c r="B696" s="94">
        <v>2</v>
      </c>
      <c r="C696" s="94" t="s">
        <v>297</v>
      </c>
      <c r="D696" s="94">
        <v>2.2116062237885901</v>
      </c>
    </row>
    <row r="697" spans="1:4">
      <c r="A697" s="94">
        <v>7</v>
      </c>
      <c r="B697" s="94">
        <v>2</v>
      </c>
      <c r="C697" s="94" t="s">
        <v>298</v>
      </c>
      <c r="D697" s="94">
        <v>163.16998782950199</v>
      </c>
    </row>
    <row r="698" spans="1:4">
      <c r="A698" s="94">
        <v>7</v>
      </c>
      <c r="B698" s="94">
        <v>2</v>
      </c>
      <c r="C698" s="94" t="s">
        <v>299</v>
      </c>
      <c r="D698" s="94">
        <v>523.98718035550996</v>
      </c>
    </row>
    <row r="699" spans="1:4">
      <c r="A699" s="94">
        <v>7</v>
      </c>
      <c r="B699" s="94">
        <v>2</v>
      </c>
      <c r="C699" s="94" t="s">
        <v>300</v>
      </c>
      <c r="D699" s="94">
        <v>0</v>
      </c>
    </row>
    <row r="700" spans="1:4">
      <c r="A700" s="94">
        <v>7</v>
      </c>
      <c r="B700" s="94">
        <v>2</v>
      </c>
      <c r="C700" s="94" t="s">
        <v>301</v>
      </c>
      <c r="D700" s="94">
        <v>93.131813733351393</v>
      </c>
    </row>
    <row r="701" spans="1:4">
      <c r="A701" s="94">
        <v>7</v>
      </c>
      <c r="B701" s="94">
        <v>2</v>
      </c>
      <c r="C701" s="94" t="s">
        <v>302</v>
      </c>
      <c r="D701" s="94">
        <v>2154.6199732121499</v>
      </c>
    </row>
    <row r="702" spans="1:4">
      <c r="A702" s="94">
        <v>7</v>
      </c>
      <c r="B702" s="94">
        <v>2</v>
      </c>
      <c r="C702" s="94" t="s">
        <v>303</v>
      </c>
      <c r="D702" s="94">
        <v>296.92690829715002</v>
      </c>
    </row>
    <row r="703" spans="1:4">
      <c r="A703" s="94">
        <v>7</v>
      </c>
      <c r="B703" s="94">
        <v>2</v>
      </c>
      <c r="C703" s="94" t="s">
        <v>304</v>
      </c>
      <c r="D703" s="94">
        <v>0</v>
      </c>
    </row>
    <row r="704" spans="1:4">
      <c r="A704" s="94">
        <v>7</v>
      </c>
      <c r="B704" s="94">
        <v>2</v>
      </c>
      <c r="C704" s="94" t="s">
        <v>305</v>
      </c>
      <c r="D704" s="94">
        <v>106.82663860497701</v>
      </c>
    </row>
    <row r="705" spans="1:4">
      <c r="A705" s="94">
        <v>7</v>
      </c>
      <c r="B705" s="94">
        <v>2</v>
      </c>
      <c r="C705" s="94" t="s">
        <v>306</v>
      </c>
      <c r="D705" s="94">
        <v>50.529065671117202</v>
      </c>
    </row>
    <row r="706" spans="1:4">
      <c r="A706" s="94">
        <v>8</v>
      </c>
      <c r="B706" s="94">
        <v>2</v>
      </c>
      <c r="C706" s="94" t="s">
        <v>285</v>
      </c>
      <c r="D706" s="94">
        <v>19.0844489108677</v>
      </c>
    </row>
    <row r="707" spans="1:4">
      <c r="A707" s="94">
        <v>8</v>
      </c>
      <c r="B707" s="94">
        <v>2</v>
      </c>
      <c r="C707" s="94" t="s">
        <v>286</v>
      </c>
      <c r="D707" s="94">
        <v>397.38057595909203</v>
      </c>
    </row>
    <row r="708" spans="1:4">
      <c r="A708" s="94">
        <v>8</v>
      </c>
      <c r="B708" s="94">
        <v>2</v>
      </c>
      <c r="C708" s="94" t="s">
        <v>287</v>
      </c>
      <c r="D708" s="94">
        <v>0</v>
      </c>
    </row>
    <row r="709" spans="1:4">
      <c r="A709" s="94">
        <v>8</v>
      </c>
      <c r="B709" s="94">
        <v>2</v>
      </c>
      <c r="C709" s="94" t="s">
        <v>288</v>
      </c>
      <c r="D709" s="94">
        <v>14.3304647649482</v>
      </c>
    </row>
    <row r="710" spans="1:4">
      <c r="A710" s="94">
        <v>8</v>
      </c>
      <c r="B710" s="94">
        <v>2</v>
      </c>
      <c r="C710" s="94" t="s">
        <v>289</v>
      </c>
      <c r="D710" s="94">
        <v>396.14473703904201</v>
      </c>
    </row>
    <row r="711" spans="1:4">
      <c r="A711" s="94">
        <v>8</v>
      </c>
      <c r="B711" s="94">
        <v>2</v>
      </c>
      <c r="C711" s="94" t="s">
        <v>290</v>
      </c>
      <c r="D711" s="94">
        <v>4987.5757999795896</v>
      </c>
    </row>
    <row r="712" spans="1:4">
      <c r="A712" s="94">
        <v>8</v>
      </c>
      <c r="B712" s="94">
        <v>2</v>
      </c>
      <c r="C712" s="94" t="s">
        <v>291</v>
      </c>
      <c r="D712" s="94">
        <v>496.752613720532</v>
      </c>
    </row>
    <row r="713" spans="1:4">
      <c r="A713" s="94">
        <v>8</v>
      </c>
      <c r="B713" s="94">
        <v>2</v>
      </c>
      <c r="C713" s="94" t="s">
        <v>292</v>
      </c>
      <c r="D713" s="94">
        <v>52.210234839708797</v>
      </c>
    </row>
    <row r="714" spans="1:4">
      <c r="A714" s="94">
        <v>8</v>
      </c>
      <c r="B714" s="94">
        <v>2</v>
      </c>
      <c r="C714" s="94" t="s">
        <v>293</v>
      </c>
      <c r="D714" s="94">
        <v>697.264540499639</v>
      </c>
    </row>
    <row r="715" spans="1:4">
      <c r="A715" s="94">
        <v>8</v>
      </c>
      <c r="B715" s="94">
        <v>2</v>
      </c>
      <c r="C715" s="94" t="s">
        <v>294</v>
      </c>
      <c r="D715" s="94">
        <v>0</v>
      </c>
    </row>
    <row r="716" spans="1:4">
      <c r="A716" s="94">
        <v>8</v>
      </c>
      <c r="B716" s="94">
        <v>2</v>
      </c>
      <c r="C716" s="94" t="s">
        <v>295</v>
      </c>
      <c r="D716" s="94">
        <v>0</v>
      </c>
    </row>
    <row r="717" spans="1:4">
      <c r="A717" s="94">
        <v>8</v>
      </c>
      <c r="B717" s="94">
        <v>2</v>
      </c>
      <c r="C717" s="94" t="s">
        <v>296</v>
      </c>
      <c r="D717" s="94">
        <v>359.503686528358</v>
      </c>
    </row>
    <row r="718" spans="1:4">
      <c r="A718" s="94">
        <v>8</v>
      </c>
      <c r="B718" s="94">
        <v>2</v>
      </c>
      <c r="C718" s="94" t="s">
        <v>297</v>
      </c>
      <c r="D718" s="94">
        <v>0</v>
      </c>
    </row>
    <row r="719" spans="1:4">
      <c r="A719" s="94">
        <v>8</v>
      </c>
      <c r="B719" s="94">
        <v>2</v>
      </c>
      <c r="C719" s="94" t="s">
        <v>298</v>
      </c>
      <c r="D719" s="94">
        <v>167.75488735529299</v>
      </c>
    </row>
    <row r="720" spans="1:4">
      <c r="A720" s="94">
        <v>8</v>
      </c>
      <c r="B720" s="94">
        <v>2</v>
      </c>
      <c r="C720" s="94" t="s">
        <v>299</v>
      </c>
      <c r="D720" s="94">
        <v>427.16108773919501</v>
      </c>
    </row>
    <row r="721" spans="1:4">
      <c r="A721" s="94">
        <v>8</v>
      </c>
      <c r="B721" s="94">
        <v>2</v>
      </c>
      <c r="C721" s="94" t="s">
        <v>300</v>
      </c>
      <c r="D721" s="94">
        <v>49.8440870119545</v>
      </c>
    </row>
    <row r="722" spans="1:4">
      <c r="A722" s="94">
        <v>8</v>
      </c>
      <c r="B722" s="94">
        <v>2</v>
      </c>
      <c r="C722" s="94" t="s">
        <v>301</v>
      </c>
      <c r="D722" s="94">
        <v>147.18147506033799</v>
      </c>
    </row>
    <row r="723" spans="1:4">
      <c r="A723" s="94">
        <v>8</v>
      </c>
      <c r="B723" s="94">
        <v>2</v>
      </c>
      <c r="C723" s="94" t="s">
        <v>302</v>
      </c>
      <c r="D723" s="94">
        <v>2697.4360620030998</v>
      </c>
    </row>
    <row r="724" spans="1:4">
      <c r="A724" s="94">
        <v>8</v>
      </c>
      <c r="B724" s="94">
        <v>2</v>
      </c>
      <c r="C724" s="94" t="s">
        <v>303</v>
      </c>
      <c r="D724" s="94">
        <v>161.40187344146401</v>
      </c>
    </row>
    <row r="725" spans="1:4">
      <c r="A725" s="94">
        <v>8</v>
      </c>
      <c r="B725" s="94">
        <v>2</v>
      </c>
      <c r="C725" s="94" t="s">
        <v>304</v>
      </c>
      <c r="D725" s="94">
        <v>0</v>
      </c>
    </row>
    <row r="726" spans="1:4">
      <c r="A726" s="94">
        <v>8</v>
      </c>
      <c r="B726" s="94">
        <v>2</v>
      </c>
      <c r="C726" s="94" t="s">
        <v>305</v>
      </c>
      <c r="D726" s="94">
        <v>8.0221201116358198</v>
      </c>
    </row>
    <row r="727" spans="1:4">
      <c r="A727" s="94">
        <v>8</v>
      </c>
      <c r="B727" s="94">
        <v>2</v>
      </c>
      <c r="C727" s="94" t="s">
        <v>306</v>
      </c>
      <c r="D727" s="94">
        <v>0</v>
      </c>
    </row>
    <row r="728" spans="1:4">
      <c r="A728" s="94">
        <v>9</v>
      </c>
      <c r="B728" s="94">
        <v>2</v>
      </c>
      <c r="C728" s="94" t="s">
        <v>285</v>
      </c>
      <c r="D728" s="94">
        <v>68.641408796763699</v>
      </c>
    </row>
    <row r="729" spans="1:4">
      <c r="A729" s="94">
        <v>9</v>
      </c>
      <c r="B729" s="94">
        <v>2</v>
      </c>
      <c r="C729" s="94" t="s">
        <v>286</v>
      </c>
      <c r="D729" s="94">
        <v>86.325290963937604</v>
      </c>
    </row>
    <row r="730" spans="1:4">
      <c r="A730" s="94">
        <v>9</v>
      </c>
      <c r="B730" s="94">
        <v>2</v>
      </c>
      <c r="C730" s="94" t="s">
        <v>287</v>
      </c>
      <c r="D730" s="94">
        <v>0</v>
      </c>
    </row>
    <row r="731" spans="1:4">
      <c r="A731" s="94">
        <v>9</v>
      </c>
      <c r="B731" s="94">
        <v>2</v>
      </c>
      <c r="C731" s="94" t="s">
        <v>288</v>
      </c>
      <c r="D731" s="94">
        <v>0</v>
      </c>
    </row>
    <row r="732" spans="1:4">
      <c r="A732" s="94">
        <v>9</v>
      </c>
      <c r="B732" s="94">
        <v>2</v>
      </c>
      <c r="C732" s="94" t="s">
        <v>289</v>
      </c>
      <c r="D732" s="94">
        <v>506.93068786405701</v>
      </c>
    </row>
    <row r="733" spans="1:4">
      <c r="A733" s="94">
        <v>9</v>
      </c>
      <c r="B733" s="94">
        <v>2</v>
      </c>
      <c r="C733" s="94" t="s">
        <v>290</v>
      </c>
      <c r="D733" s="94">
        <v>4847.3740908973696</v>
      </c>
    </row>
    <row r="734" spans="1:4">
      <c r="A734" s="94">
        <v>9</v>
      </c>
      <c r="B734" s="94">
        <v>2</v>
      </c>
      <c r="C734" s="94" t="s">
        <v>291</v>
      </c>
      <c r="D734" s="94">
        <v>789.15466620831205</v>
      </c>
    </row>
    <row r="735" spans="1:4">
      <c r="A735" s="94">
        <v>9</v>
      </c>
      <c r="B735" s="94">
        <v>2</v>
      </c>
      <c r="C735" s="94" t="s">
        <v>292</v>
      </c>
      <c r="D735" s="94">
        <v>136.03282842539599</v>
      </c>
    </row>
    <row r="736" spans="1:4">
      <c r="A736" s="94">
        <v>9</v>
      </c>
      <c r="B736" s="94">
        <v>2</v>
      </c>
      <c r="C736" s="94" t="s">
        <v>293</v>
      </c>
      <c r="D736" s="94">
        <v>566.26409332114804</v>
      </c>
    </row>
    <row r="737" spans="1:4">
      <c r="A737" s="94">
        <v>9</v>
      </c>
      <c r="B737" s="94">
        <v>2</v>
      </c>
      <c r="C737" s="94" t="s">
        <v>294</v>
      </c>
      <c r="D737" s="94">
        <v>88.331154683254596</v>
      </c>
    </row>
    <row r="738" spans="1:4">
      <c r="A738" s="94">
        <v>9</v>
      </c>
      <c r="B738" s="94">
        <v>2</v>
      </c>
      <c r="C738" s="94" t="s">
        <v>295</v>
      </c>
      <c r="D738" s="94">
        <v>0</v>
      </c>
    </row>
    <row r="739" spans="1:4">
      <c r="A739" s="94">
        <v>9</v>
      </c>
      <c r="B739" s="94">
        <v>2</v>
      </c>
      <c r="C739" s="94" t="s">
        <v>296</v>
      </c>
      <c r="D739" s="94">
        <v>276.28957267991598</v>
      </c>
    </row>
    <row r="740" spans="1:4">
      <c r="A740" s="94">
        <v>9</v>
      </c>
      <c r="B740" s="94">
        <v>2</v>
      </c>
      <c r="C740" s="94" t="s">
        <v>297</v>
      </c>
      <c r="D740" s="94">
        <v>0</v>
      </c>
    </row>
    <row r="741" spans="1:4">
      <c r="A741" s="94">
        <v>9</v>
      </c>
      <c r="B741" s="94">
        <v>2</v>
      </c>
      <c r="C741" s="94" t="s">
        <v>298</v>
      </c>
      <c r="D741" s="94">
        <v>151.21233824311301</v>
      </c>
    </row>
    <row r="742" spans="1:4">
      <c r="A742" s="94">
        <v>9</v>
      </c>
      <c r="B742" s="94">
        <v>2</v>
      </c>
      <c r="C742" s="94" t="s">
        <v>299</v>
      </c>
      <c r="D742" s="94">
        <v>583.65933226481604</v>
      </c>
    </row>
    <row r="743" spans="1:4">
      <c r="A743" s="94">
        <v>9</v>
      </c>
      <c r="B743" s="94">
        <v>2</v>
      </c>
      <c r="C743" s="94" t="s">
        <v>300</v>
      </c>
      <c r="D743" s="94">
        <v>88.439071057482707</v>
      </c>
    </row>
    <row r="744" spans="1:4">
      <c r="A744" s="94">
        <v>9</v>
      </c>
      <c r="B744" s="94">
        <v>2</v>
      </c>
      <c r="C744" s="94" t="s">
        <v>301</v>
      </c>
      <c r="D744" s="94">
        <v>45.789578675592203</v>
      </c>
    </row>
    <row r="745" spans="1:4">
      <c r="A745" s="94">
        <v>9</v>
      </c>
      <c r="B745" s="94">
        <v>2</v>
      </c>
      <c r="C745" s="94" t="s">
        <v>302</v>
      </c>
      <c r="D745" s="94">
        <v>1699.0810396619199</v>
      </c>
    </row>
    <row r="746" spans="1:4">
      <c r="A746" s="94">
        <v>9</v>
      </c>
      <c r="B746" s="94">
        <v>2</v>
      </c>
      <c r="C746" s="94" t="s">
        <v>303</v>
      </c>
      <c r="D746" s="94">
        <v>345.91848923926</v>
      </c>
    </row>
    <row r="747" spans="1:4">
      <c r="A747" s="94">
        <v>9</v>
      </c>
      <c r="B747" s="94">
        <v>2</v>
      </c>
      <c r="C747" s="94" t="s">
        <v>304</v>
      </c>
      <c r="D747" s="94">
        <v>0</v>
      </c>
    </row>
    <row r="748" spans="1:4">
      <c r="A748" s="94">
        <v>9</v>
      </c>
      <c r="B748" s="94">
        <v>2</v>
      </c>
      <c r="C748" s="94" t="s">
        <v>305</v>
      </c>
      <c r="D748" s="94">
        <v>76.568761759853103</v>
      </c>
    </row>
    <row r="749" spans="1:4">
      <c r="A749" s="94">
        <v>9</v>
      </c>
      <c r="B749" s="94">
        <v>2</v>
      </c>
      <c r="C749" s="94" t="s">
        <v>306</v>
      </c>
      <c r="D749" s="94">
        <v>0</v>
      </c>
    </row>
    <row r="750" spans="1:4">
      <c r="A750" s="94">
        <v>10</v>
      </c>
      <c r="B750" s="94">
        <v>2</v>
      </c>
      <c r="C750" s="94" t="s">
        <v>285</v>
      </c>
      <c r="D750" s="94">
        <v>0</v>
      </c>
    </row>
    <row r="751" spans="1:4">
      <c r="A751" s="94">
        <v>10</v>
      </c>
      <c r="B751" s="94">
        <v>2</v>
      </c>
      <c r="C751" s="94" t="s">
        <v>286</v>
      </c>
      <c r="D751" s="94">
        <v>99.774485418339907</v>
      </c>
    </row>
    <row r="752" spans="1:4">
      <c r="A752" s="94">
        <v>10</v>
      </c>
      <c r="B752" s="94">
        <v>2</v>
      </c>
      <c r="C752" s="94" t="s">
        <v>287</v>
      </c>
      <c r="D752" s="94">
        <v>0</v>
      </c>
    </row>
    <row r="753" spans="1:4">
      <c r="A753" s="94">
        <v>10</v>
      </c>
      <c r="B753" s="94">
        <v>2</v>
      </c>
      <c r="C753" s="94" t="s">
        <v>288</v>
      </c>
      <c r="D753" s="94">
        <v>18.033817829047202</v>
      </c>
    </row>
    <row r="754" spans="1:4">
      <c r="A754" s="94">
        <v>10</v>
      </c>
      <c r="B754" s="94">
        <v>2</v>
      </c>
      <c r="C754" s="94" t="s">
        <v>289</v>
      </c>
      <c r="D754" s="94">
        <v>599.71150266736197</v>
      </c>
    </row>
    <row r="755" spans="1:4">
      <c r="A755" s="94">
        <v>10</v>
      </c>
      <c r="B755" s="94">
        <v>2</v>
      </c>
      <c r="C755" s="94" t="s">
        <v>290</v>
      </c>
      <c r="D755" s="94">
        <v>7106.3204986782803</v>
      </c>
    </row>
    <row r="756" spans="1:4">
      <c r="A756" s="94">
        <v>10</v>
      </c>
      <c r="B756" s="94">
        <v>2</v>
      </c>
      <c r="C756" s="94" t="s">
        <v>291</v>
      </c>
      <c r="D756" s="94">
        <v>487.23348595550902</v>
      </c>
    </row>
    <row r="757" spans="1:4">
      <c r="A757" s="94">
        <v>10</v>
      </c>
      <c r="B757" s="94">
        <v>2</v>
      </c>
      <c r="C757" s="94" t="s">
        <v>292</v>
      </c>
      <c r="D757" s="94">
        <v>73.112116533786804</v>
      </c>
    </row>
    <row r="758" spans="1:4">
      <c r="A758" s="94">
        <v>10</v>
      </c>
      <c r="B758" s="94">
        <v>2</v>
      </c>
      <c r="C758" s="94" t="s">
        <v>293</v>
      </c>
      <c r="D758" s="94">
        <v>983.176677996737</v>
      </c>
    </row>
    <row r="759" spans="1:4">
      <c r="A759" s="94">
        <v>10</v>
      </c>
      <c r="B759" s="94">
        <v>2</v>
      </c>
      <c r="C759" s="94" t="s">
        <v>294</v>
      </c>
      <c r="D759" s="94">
        <v>0</v>
      </c>
    </row>
    <row r="760" spans="1:4">
      <c r="A760" s="94">
        <v>10</v>
      </c>
      <c r="B760" s="94">
        <v>2</v>
      </c>
      <c r="C760" s="94" t="s">
        <v>295</v>
      </c>
      <c r="D760" s="94">
        <v>0</v>
      </c>
    </row>
    <row r="761" spans="1:4">
      <c r="A761" s="94">
        <v>10</v>
      </c>
      <c r="B761" s="94">
        <v>2</v>
      </c>
      <c r="C761" s="94" t="s">
        <v>296</v>
      </c>
      <c r="D761" s="94">
        <v>212.116970163877</v>
      </c>
    </row>
    <row r="762" spans="1:4">
      <c r="A762" s="94">
        <v>10</v>
      </c>
      <c r="B762" s="94">
        <v>2</v>
      </c>
      <c r="C762" s="94" t="s">
        <v>297</v>
      </c>
      <c r="D762" s="94">
        <v>0</v>
      </c>
    </row>
    <row r="763" spans="1:4">
      <c r="A763" s="94">
        <v>10</v>
      </c>
      <c r="B763" s="94">
        <v>2</v>
      </c>
      <c r="C763" s="94" t="s">
        <v>298</v>
      </c>
      <c r="D763" s="94">
        <v>148.01098153216901</v>
      </c>
    </row>
    <row r="764" spans="1:4">
      <c r="A764" s="94">
        <v>10</v>
      </c>
      <c r="B764" s="94">
        <v>2</v>
      </c>
      <c r="C764" s="94" t="s">
        <v>299</v>
      </c>
      <c r="D764" s="94">
        <v>1259.10443879026</v>
      </c>
    </row>
    <row r="765" spans="1:4">
      <c r="A765" s="94">
        <v>10</v>
      </c>
      <c r="B765" s="94">
        <v>2</v>
      </c>
      <c r="C765" s="94" t="s">
        <v>300</v>
      </c>
      <c r="D765" s="94">
        <v>0</v>
      </c>
    </row>
    <row r="766" spans="1:4">
      <c r="A766" s="94">
        <v>10</v>
      </c>
      <c r="B766" s="94">
        <v>2</v>
      </c>
      <c r="C766" s="94" t="s">
        <v>301</v>
      </c>
      <c r="D766" s="94">
        <v>105.61976198068599</v>
      </c>
    </row>
    <row r="767" spans="1:4">
      <c r="A767" s="94">
        <v>10</v>
      </c>
      <c r="B767" s="94">
        <v>2</v>
      </c>
      <c r="C767" s="94" t="s">
        <v>302</v>
      </c>
      <c r="D767" s="94">
        <v>2759.1810146349899</v>
      </c>
    </row>
    <row r="768" spans="1:4">
      <c r="A768" s="94">
        <v>10</v>
      </c>
      <c r="B768" s="94">
        <v>2</v>
      </c>
      <c r="C768" s="94" t="s">
        <v>303</v>
      </c>
      <c r="D768" s="94">
        <v>231.307029118825</v>
      </c>
    </row>
    <row r="769" spans="1:4">
      <c r="A769" s="94">
        <v>10</v>
      </c>
      <c r="B769" s="94">
        <v>2</v>
      </c>
      <c r="C769" s="94" t="s">
        <v>304</v>
      </c>
      <c r="D769" s="94">
        <v>0</v>
      </c>
    </row>
    <row r="770" spans="1:4">
      <c r="A770" s="94">
        <v>10</v>
      </c>
      <c r="B770" s="94">
        <v>2</v>
      </c>
      <c r="C770" s="94" t="s">
        <v>305</v>
      </c>
      <c r="D770" s="94">
        <v>94.477559922065794</v>
      </c>
    </row>
    <row r="771" spans="1:4">
      <c r="A771" s="94">
        <v>10</v>
      </c>
      <c r="B771" s="94">
        <v>2</v>
      </c>
      <c r="C771" s="94" t="s">
        <v>306</v>
      </c>
      <c r="D771" s="94">
        <v>0</v>
      </c>
    </row>
    <row r="772" spans="1:4">
      <c r="A772" s="94">
        <v>11</v>
      </c>
      <c r="B772" s="94">
        <v>2</v>
      </c>
      <c r="C772" s="94" t="s">
        <v>285</v>
      </c>
      <c r="D772" s="94">
        <v>0</v>
      </c>
    </row>
    <row r="773" spans="1:4">
      <c r="A773" s="94">
        <v>11</v>
      </c>
      <c r="B773" s="94">
        <v>2</v>
      </c>
      <c r="C773" s="94" t="s">
        <v>286</v>
      </c>
      <c r="D773" s="94">
        <v>260.81782536760898</v>
      </c>
    </row>
    <row r="774" spans="1:4">
      <c r="A774" s="94">
        <v>11</v>
      </c>
      <c r="B774" s="94">
        <v>2</v>
      </c>
      <c r="C774" s="94" t="s">
        <v>287</v>
      </c>
      <c r="D774" s="94">
        <v>0</v>
      </c>
    </row>
    <row r="775" spans="1:4">
      <c r="A775" s="94">
        <v>11</v>
      </c>
      <c r="B775" s="94">
        <v>2</v>
      </c>
      <c r="C775" s="94" t="s">
        <v>288</v>
      </c>
      <c r="D775" s="94">
        <v>25.004311851632501</v>
      </c>
    </row>
    <row r="776" spans="1:4">
      <c r="A776" s="94">
        <v>11</v>
      </c>
      <c r="B776" s="94">
        <v>2</v>
      </c>
      <c r="C776" s="94" t="s">
        <v>289</v>
      </c>
      <c r="D776" s="94">
        <v>839.52255282989699</v>
      </c>
    </row>
    <row r="777" spans="1:4">
      <c r="A777" s="94">
        <v>11</v>
      </c>
      <c r="B777" s="94">
        <v>2</v>
      </c>
      <c r="C777" s="94" t="s">
        <v>290</v>
      </c>
      <c r="D777" s="94">
        <v>5404.2288219623197</v>
      </c>
    </row>
    <row r="778" spans="1:4">
      <c r="A778" s="94">
        <v>11</v>
      </c>
      <c r="B778" s="94">
        <v>2</v>
      </c>
      <c r="C778" s="94" t="s">
        <v>291</v>
      </c>
      <c r="D778" s="94">
        <v>474.596945263051</v>
      </c>
    </row>
    <row r="779" spans="1:4">
      <c r="A779" s="94">
        <v>11</v>
      </c>
      <c r="B779" s="94">
        <v>2</v>
      </c>
      <c r="C779" s="94" t="s">
        <v>292</v>
      </c>
      <c r="D779" s="94">
        <v>12.495585738232</v>
      </c>
    </row>
    <row r="780" spans="1:4">
      <c r="A780" s="94">
        <v>11</v>
      </c>
      <c r="B780" s="94">
        <v>2</v>
      </c>
      <c r="C780" s="94" t="s">
        <v>293</v>
      </c>
      <c r="D780" s="94">
        <v>802.95326624418499</v>
      </c>
    </row>
    <row r="781" spans="1:4">
      <c r="A781" s="94">
        <v>11</v>
      </c>
      <c r="B781" s="94">
        <v>2</v>
      </c>
      <c r="C781" s="94" t="s">
        <v>294</v>
      </c>
      <c r="D781" s="94">
        <v>0</v>
      </c>
    </row>
    <row r="782" spans="1:4">
      <c r="A782" s="94">
        <v>11</v>
      </c>
      <c r="B782" s="94">
        <v>2</v>
      </c>
      <c r="C782" s="94" t="s">
        <v>295</v>
      </c>
      <c r="D782" s="94">
        <v>0</v>
      </c>
    </row>
    <row r="783" spans="1:4">
      <c r="A783" s="94">
        <v>11</v>
      </c>
      <c r="B783" s="94">
        <v>2</v>
      </c>
      <c r="C783" s="94" t="s">
        <v>296</v>
      </c>
      <c r="D783" s="94">
        <v>415.47782747455398</v>
      </c>
    </row>
    <row r="784" spans="1:4">
      <c r="A784" s="94">
        <v>11</v>
      </c>
      <c r="B784" s="94">
        <v>2</v>
      </c>
      <c r="C784" s="94" t="s">
        <v>297</v>
      </c>
      <c r="D784" s="94">
        <v>23.684345222300902</v>
      </c>
    </row>
    <row r="785" spans="1:4">
      <c r="A785" s="94">
        <v>11</v>
      </c>
      <c r="B785" s="94">
        <v>2</v>
      </c>
      <c r="C785" s="94" t="s">
        <v>298</v>
      </c>
      <c r="D785" s="94">
        <v>173.51089054257</v>
      </c>
    </row>
    <row r="786" spans="1:4">
      <c r="A786" s="94">
        <v>11</v>
      </c>
      <c r="B786" s="94">
        <v>2</v>
      </c>
      <c r="C786" s="94" t="s">
        <v>299</v>
      </c>
      <c r="D786" s="94">
        <v>630.01605553674096</v>
      </c>
    </row>
    <row r="787" spans="1:4">
      <c r="A787" s="94">
        <v>11</v>
      </c>
      <c r="B787" s="94">
        <v>2</v>
      </c>
      <c r="C787" s="94" t="s">
        <v>300</v>
      </c>
      <c r="D787" s="94">
        <v>0</v>
      </c>
    </row>
    <row r="788" spans="1:4">
      <c r="A788" s="94">
        <v>11</v>
      </c>
      <c r="B788" s="94">
        <v>2</v>
      </c>
      <c r="C788" s="94" t="s">
        <v>301</v>
      </c>
      <c r="D788" s="94">
        <v>178.60105726062201</v>
      </c>
    </row>
    <row r="789" spans="1:4">
      <c r="A789" s="94">
        <v>11</v>
      </c>
      <c r="B789" s="94">
        <v>2</v>
      </c>
      <c r="C789" s="94" t="s">
        <v>302</v>
      </c>
      <c r="D789" s="94">
        <v>1815.1675138128701</v>
      </c>
    </row>
    <row r="790" spans="1:4">
      <c r="A790" s="94">
        <v>11</v>
      </c>
      <c r="B790" s="94">
        <v>2</v>
      </c>
      <c r="C790" s="94" t="s">
        <v>303</v>
      </c>
      <c r="D790" s="94">
        <v>180.35605926036399</v>
      </c>
    </row>
    <row r="791" spans="1:4">
      <c r="A791" s="94">
        <v>11</v>
      </c>
      <c r="B791" s="94">
        <v>2</v>
      </c>
      <c r="C791" s="94" t="s">
        <v>304</v>
      </c>
      <c r="D791" s="94">
        <v>0</v>
      </c>
    </row>
    <row r="792" spans="1:4">
      <c r="A792" s="94">
        <v>11</v>
      </c>
      <c r="B792" s="94">
        <v>2</v>
      </c>
      <c r="C792" s="94" t="s">
        <v>305</v>
      </c>
      <c r="D792" s="94">
        <v>72.191679011236303</v>
      </c>
    </row>
    <row r="793" spans="1:4">
      <c r="A793" s="94">
        <v>11</v>
      </c>
      <c r="B793" s="94">
        <v>2</v>
      </c>
      <c r="C793" s="94" t="s">
        <v>306</v>
      </c>
      <c r="D793" s="94">
        <v>0</v>
      </c>
    </row>
    <row r="794" spans="1:4">
      <c r="A794" s="94">
        <v>12</v>
      </c>
      <c r="B794" s="94">
        <v>2</v>
      </c>
      <c r="C794" s="94" t="s">
        <v>285</v>
      </c>
      <c r="D794" s="94">
        <v>0</v>
      </c>
    </row>
    <row r="795" spans="1:4">
      <c r="A795" s="94">
        <v>12</v>
      </c>
      <c r="B795" s="94">
        <v>2</v>
      </c>
      <c r="C795" s="94" t="s">
        <v>286</v>
      </c>
      <c r="D795" s="94">
        <v>164.43914433519799</v>
      </c>
    </row>
    <row r="796" spans="1:4">
      <c r="A796" s="94">
        <v>12</v>
      </c>
      <c r="B796" s="94">
        <v>2</v>
      </c>
      <c r="C796" s="94" t="s">
        <v>287</v>
      </c>
      <c r="D796" s="94">
        <v>0</v>
      </c>
    </row>
    <row r="797" spans="1:4">
      <c r="A797" s="94">
        <v>12</v>
      </c>
      <c r="B797" s="94">
        <v>2</v>
      </c>
      <c r="C797" s="94" t="s">
        <v>288</v>
      </c>
      <c r="D797" s="94">
        <v>0</v>
      </c>
    </row>
    <row r="798" spans="1:4">
      <c r="A798" s="94">
        <v>12</v>
      </c>
      <c r="B798" s="94">
        <v>2</v>
      </c>
      <c r="C798" s="94" t="s">
        <v>289</v>
      </c>
      <c r="D798" s="94">
        <v>875.17944939400695</v>
      </c>
    </row>
    <row r="799" spans="1:4">
      <c r="A799" s="94">
        <v>12</v>
      </c>
      <c r="B799" s="94">
        <v>2</v>
      </c>
      <c r="C799" s="94" t="s">
        <v>290</v>
      </c>
      <c r="D799" s="94">
        <v>7285.3700622378901</v>
      </c>
    </row>
    <row r="800" spans="1:4">
      <c r="A800" s="94">
        <v>12</v>
      </c>
      <c r="B800" s="94">
        <v>2</v>
      </c>
      <c r="C800" s="94" t="s">
        <v>291</v>
      </c>
      <c r="D800" s="94">
        <v>521.04223207957205</v>
      </c>
    </row>
    <row r="801" spans="1:4">
      <c r="A801" s="94">
        <v>12</v>
      </c>
      <c r="B801" s="94">
        <v>2</v>
      </c>
      <c r="C801" s="94" t="s">
        <v>292</v>
      </c>
      <c r="D801" s="94">
        <v>164.12515572843401</v>
      </c>
    </row>
    <row r="802" spans="1:4">
      <c r="A802" s="94">
        <v>12</v>
      </c>
      <c r="B802" s="94">
        <v>2</v>
      </c>
      <c r="C802" s="94" t="s">
        <v>293</v>
      </c>
      <c r="D802" s="94">
        <v>1009.7190641738</v>
      </c>
    </row>
    <row r="803" spans="1:4">
      <c r="A803" s="94">
        <v>12</v>
      </c>
      <c r="B803" s="94">
        <v>2</v>
      </c>
      <c r="C803" s="94" t="s">
        <v>294</v>
      </c>
      <c r="D803" s="94">
        <v>0</v>
      </c>
    </row>
    <row r="804" spans="1:4">
      <c r="A804" s="94">
        <v>12</v>
      </c>
      <c r="B804" s="94">
        <v>2</v>
      </c>
      <c r="C804" s="94" t="s">
        <v>295</v>
      </c>
      <c r="D804" s="94">
        <v>0</v>
      </c>
    </row>
    <row r="805" spans="1:4">
      <c r="A805" s="94">
        <v>12</v>
      </c>
      <c r="B805" s="94">
        <v>2</v>
      </c>
      <c r="C805" s="94" t="s">
        <v>296</v>
      </c>
      <c r="D805" s="94">
        <v>404.49579349749501</v>
      </c>
    </row>
    <row r="806" spans="1:4">
      <c r="A806" s="94">
        <v>12</v>
      </c>
      <c r="B806" s="94">
        <v>2</v>
      </c>
      <c r="C806" s="94" t="s">
        <v>297</v>
      </c>
      <c r="D806" s="94">
        <v>0</v>
      </c>
    </row>
    <row r="807" spans="1:4">
      <c r="A807" s="94">
        <v>12</v>
      </c>
      <c r="B807" s="94">
        <v>2</v>
      </c>
      <c r="C807" s="94" t="s">
        <v>298</v>
      </c>
      <c r="D807" s="94">
        <v>400.276424383951</v>
      </c>
    </row>
    <row r="808" spans="1:4">
      <c r="A808" s="94">
        <v>12</v>
      </c>
      <c r="B808" s="94">
        <v>2</v>
      </c>
      <c r="C808" s="94" t="s">
        <v>299</v>
      </c>
      <c r="D808" s="94">
        <v>514.11163272588999</v>
      </c>
    </row>
    <row r="809" spans="1:4">
      <c r="A809" s="94">
        <v>12</v>
      </c>
      <c r="B809" s="94">
        <v>2</v>
      </c>
      <c r="C809" s="94" t="s">
        <v>300</v>
      </c>
      <c r="D809" s="94">
        <v>3.5094769614995198</v>
      </c>
    </row>
    <row r="810" spans="1:4">
      <c r="A810" s="94">
        <v>12</v>
      </c>
      <c r="B810" s="94">
        <v>2</v>
      </c>
      <c r="C810" s="94" t="s">
        <v>301</v>
      </c>
      <c r="D810" s="94">
        <v>59.083647015411401</v>
      </c>
    </row>
    <row r="811" spans="1:4">
      <c r="A811" s="94">
        <v>12</v>
      </c>
      <c r="B811" s="94">
        <v>2</v>
      </c>
      <c r="C811" s="94" t="s">
        <v>302</v>
      </c>
      <c r="D811" s="94">
        <v>3045.7102567934098</v>
      </c>
    </row>
    <row r="812" spans="1:4">
      <c r="A812" s="94">
        <v>12</v>
      </c>
      <c r="B812" s="94">
        <v>2</v>
      </c>
      <c r="C812" s="94" t="s">
        <v>303</v>
      </c>
      <c r="D812" s="94">
        <v>217.79565334229699</v>
      </c>
    </row>
    <row r="813" spans="1:4">
      <c r="A813" s="94">
        <v>12</v>
      </c>
      <c r="B813" s="94">
        <v>2</v>
      </c>
      <c r="C813" s="94" t="s">
        <v>304</v>
      </c>
      <c r="D813" s="94">
        <v>0</v>
      </c>
    </row>
    <row r="814" spans="1:4">
      <c r="A814" s="94">
        <v>12</v>
      </c>
      <c r="B814" s="94">
        <v>2</v>
      </c>
      <c r="C814" s="94" t="s">
        <v>305</v>
      </c>
      <c r="D814" s="94">
        <v>209.826415715331</v>
      </c>
    </row>
    <row r="815" spans="1:4">
      <c r="A815" s="94">
        <v>12</v>
      </c>
      <c r="B815" s="94">
        <v>2</v>
      </c>
      <c r="C815" s="94" t="s">
        <v>306</v>
      </c>
      <c r="D815" s="94">
        <v>0</v>
      </c>
    </row>
    <row r="816" spans="1:4">
      <c r="A816" s="94" t="s">
        <v>307</v>
      </c>
      <c r="B816" s="94">
        <v>3</v>
      </c>
      <c r="C816" s="94" t="s">
        <v>285</v>
      </c>
      <c r="D816" s="94">
        <v>0</v>
      </c>
    </row>
    <row r="817" spans="1:4">
      <c r="A817" s="94" t="s">
        <v>307</v>
      </c>
      <c r="B817" s="94">
        <v>3</v>
      </c>
      <c r="C817" s="94" t="s">
        <v>286</v>
      </c>
      <c r="D817" s="94">
        <v>0</v>
      </c>
    </row>
    <row r="818" spans="1:4">
      <c r="A818" s="94" t="s">
        <v>307</v>
      </c>
      <c r="B818" s="94">
        <v>3</v>
      </c>
      <c r="C818" s="94" t="s">
        <v>287</v>
      </c>
      <c r="D818" s="94">
        <v>0</v>
      </c>
    </row>
    <row r="819" spans="1:4">
      <c r="A819" s="94" t="s">
        <v>307</v>
      </c>
      <c r="B819" s="94">
        <v>3</v>
      </c>
      <c r="C819" s="94" t="s">
        <v>288</v>
      </c>
      <c r="D819" s="94">
        <v>0</v>
      </c>
    </row>
    <row r="820" spans="1:4">
      <c r="A820" s="94" t="s">
        <v>307</v>
      </c>
      <c r="B820" s="94">
        <v>3</v>
      </c>
      <c r="C820" s="94" t="s">
        <v>289</v>
      </c>
      <c r="D820" s="94">
        <v>0</v>
      </c>
    </row>
    <row r="821" spans="1:4">
      <c r="A821" s="94" t="s">
        <v>307</v>
      </c>
      <c r="B821" s="94">
        <v>3</v>
      </c>
      <c r="C821" s="94" t="s">
        <v>290</v>
      </c>
      <c r="D821" s="94">
        <v>0</v>
      </c>
    </row>
    <row r="822" spans="1:4">
      <c r="A822" s="94" t="s">
        <v>307</v>
      </c>
      <c r="B822" s="94">
        <v>3</v>
      </c>
      <c r="C822" s="94" t="s">
        <v>291</v>
      </c>
      <c r="D822" s="94">
        <v>122.30010381055099</v>
      </c>
    </row>
    <row r="823" spans="1:4">
      <c r="A823" s="94" t="s">
        <v>307</v>
      </c>
      <c r="B823" s="94">
        <v>3</v>
      </c>
      <c r="C823" s="94" t="s">
        <v>292</v>
      </c>
      <c r="D823" s="94">
        <v>2.1181637170416501</v>
      </c>
    </row>
    <row r="824" spans="1:4">
      <c r="A824" s="94" t="s">
        <v>307</v>
      </c>
      <c r="B824" s="94">
        <v>3</v>
      </c>
      <c r="C824" s="94" t="s">
        <v>293</v>
      </c>
      <c r="D824" s="94">
        <v>33.398660786889998</v>
      </c>
    </row>
    <row r="825" spans="1:4">
      <c r="A825" s="94" t="s">
        <v>307</v>
      </c>
      <c r="B825" s="94">
        <v>3</v>
      </c>
      <c r="C825" s="94" t="s">
        <v>294</v>
      </c>
      <c r="D825" s="94">
        <v>0</v>
      </c>
    </row>
    <row r="826" spans="1:4">
      <c r="A826" s="94" t="s">
        <v>307</v>
      </c>
      <c r="B826" s="94">
        <v>3</v>
      </c>
      <c r="C826" s="94" t="s">
        <v>295</v>
      </c>
      <c r="D826" s="94">
        <v>0</v>
      </c>
    </row>
    <row r="827" spans="1:4">
      <c r="A827" s="94" t="s">
        <v>307</v>
      </c>
      <c r="B827" s="94">
        <v>3</v>
      </c>
      <c r="C827" s="94" t="s">
        <v>296</v>
      </c>
      <c r="D827" s="94">
        <v>0</v>
      </c>
    </row>
    <row r="828" spans="1:4">
      <c r="A828" s="94" t="s">
        <v>307</v>
      </c>
      <c r="B828" s="94">
        <v>3</v>
      </c>
      <c r="C828" s="94" t="s">
        <v>297</v>
      </c>
      <c r="D828" s="94">
        <v>0</v>
      </c>
    </row>
    <row r="829" spans="1:4">
      <c r="A829" s="94" t="s">
        <v>307</v>
      </c>
      <c r="B829" s="94">
        <v>3</v>
      </c>
      <c r="C829" s="94" t="s">
        <v>298</v>
      </c>
      <c r="D829" s="94">
        <v>0</v>
      </c>
    </row>
    <row r="830" spans="1:4">
      <c r="A830" s="94" t="s">
        <v>307</v>
      </c>
      <c r="B830" s="94">
        <v>3</v>
      </c>
      <c r="C830" s="94" t="s">
        <v>299</v>
      </c>
      <c r="D830" s="94">
        <v>0</v>
      </c>
    </row>
    <row r="831" spans="1:4">
      <c r="A831" s="94" t="s">
        <v>307</v>
      </c>
      <c r="B831" s="94">
        <v>3</v>
      </c>
      <c r="C831" s="94" t="s">
        <v>300</v>
      </c>
      <c r="D831" s="94">
        <v>0</v>
      </c>
    </row>
    <row r="832" spans="1:4">
      <c r="A832" s="94" t="s">
        <v>307</v>
      </c>
      <c r="B832" s="94">
        <v>3</v>
      </c>
      <c r="C832" s="94" t="s">
        <v>301</v>
      </c>
      <c r="D832" s="94">
        <v>0</v>
      </c>
    </row>
    <row r="833" spans="1:4">
      <c r="A833" s="94" t="s">
        <v>307</v>
      </c>
      <c r="B833" s="94">
        <v>3</v>
      </c>
      <c r="C833" s="94" t="s">
        <v>302</v>
      </c>
      <c r="D833" s="94">
        <v>0</v>
      </c>
    </row>
    <row r="834" spans="1:4">
      <c r="A834" s="94" t="s">
        <v>307</v>
      </c>
      <c r="B834" s="94">
        <v>3</v>
      </c>
      <c r="C834" s="94" t="s">
        <v>303</v>
      </c>
      <c r="D834" s="94">
        <v>84.715175689621503</v>
      </c>
    </row>
    <row r="835" spans="1:4">
      <c r="A835" s="94" t="s">
        <v>307</v>
      </c>
      <c r="B835" s="94">
        <v>3</v>
      </c>
      <c r="C835" s="94" t="s">
        <v>304</v>
      </c>
      <c r="D835" s="94">
        <v>0</v>
      </c>
    </row>
    <row r="836" spans="1:4">
      <c r="A836" s="94" t="s">
        <v>307</v>
      </c>
      <c r="B836" s="94">
        <v>3</v>
      </c>
      <c r="C836" s="94" t="s">
        <v>305</v>
      </c>
      <c r="D836" s="94">
        <v>0</v>
      </c>
    </row>
    <row r="837" spans="1:4">
      <c r="A837" s="94" t="s">
        <v>307</v>
      </c>
      <c r="B837" s="94">
        <v>3</v>
      </c>
      <c r="C837" s="94" t="s">
        <v>306</v>
      </c>
      <c r="D837" s="94">
        <v>0</v>
      </c>
    </row>
    <row r="838" spans="1:4">
      <c r="A838" s="94">
        <v>1</v>
      </c>
      <c r="B838" s="94">
        <v>3</v>
      </c>
      <c r="C838" s="94" t="s">
        <v>285</v>
      </c>
      <c r="D838" s="94">
        <v>31.048799025516601</v>
      </c>
    </row>
    <row r="839" spans="1:4">
      <c r="A839" s="94">
        <v>1</v>
      </c>
      <c r="B839" s="94">
        <v>3</v>
      </c>
      <c r="C839" s="94" t="s">
        <v>286</v>
      </c>
      <c r="D839" s="94">
        <v>119.491968074105</v>
      </c>
    </row>
    <row r="840" spans="1:4">
      <c r="A840" s="94">
        <v>1</v>
      </c>
      <c r="B840" s="94">
        <v>3</v>
      </c>
      <c r="C840" s="94" t="s">
        <v>287</v>
      </c>
      <c r="D840" s="94">
        <v>0</v>
      </c>
    </row>
    <row r="841" spans="1:4">
      <c r="A841" s="94">
        <v>1</v>
      </c>
      <c r="B841" s="94">
        <v>3</v>
      </c>
      <c r="C841" s="94" t="s">
        <v>288</v>
      </c>
      <c r="D841" s="94">
        <v>111.49413399656601</v>
      </c>
    </row>
    <row r="842" spans="1:4">
      <c r="A842" s="94">
        <v>1</v>
      </c>
      <c r="B842" s="94">
        <v>3</v>
      </c>
      <c r="C842" s="94" t="s">
        <v>289</v>
      </c>
      <c r="D842" s="94">
        <v>455.01186965522697</v>
      </c>
    </row>
    <row r="843" spans="1:4">
      <c r="A843" s="94">
        <v>1</v>
      </c>
      <c r="B843" s="94">
        <v>3</v>
      </c>
      <c r="C843" s="94" t="s">
        <v>290</v>
      </c>
      <c r="D843" s="94">
        <v>5651.0263065598901</v>
      </c>
    </row>
    <row r="844" spans="1:4">
      <c r="A844" s="94">
        <v>1</v>
      </c>
      <c r="B844" s="94">
        <v>3</v>
      </c>
      <c r="C844" s="94" t="s">
        <v>291</v>
      </c>
      <c r="D844" s="94">
        <v>42.109764198286001</v>
      </c>
    </row>
    <row r="845" spans="1:4">
      <c r="A845" s="94">
        <v>1</v>
      </c>
      <c r="B845" s="94">
        <v>3</v>
      </c>
      <c r="C845" s="94" t="s">
        <v>292</v>
      </c>
      <c r="D845" s="94">
        <v>14.0960639954881</v>
      </c>
    </row>
    <row r="846" spans="1:4">
      <c r="A846" s="94">
        <v>1</v>
      </c>
      <c r="B846" s="94">
        <v>3</v>
      </c>
      <c r="C846" s="94" t="s">
        <v>293</v>
      </c>
      <c r="D846" s="94">
        <v>856.31937312095897</v>
      </c>
    </row>
    <row r="847" spans="1:4">
      <c r="A847" s="94">
        <v>1</v>
      </c>
      <c r="B847" s="94">
        <v>3</v>
      </c>
      <c r="C847" s="94" t="s">
        <v>294</v>
      </c>
      <c r="D847" s="94">
        <v>0</v>
      </c>
    </row>
    <row r="848" spans="1:4">
      <c r="A848" s="94">
        <v>1</v>
      </c>
      <c r="B848" s="94">
        <v>3</v>
      </c>
      <c r="C848" s="94" t="s">
        <v>295</v>
      </c>
      <c r="D848" s="94">
        <v>0</v>
      </c>
    </row>
    <row r="849" spans="1:4">
      <c r="A849" s="94">
        <v>1</v>
      </c>
      <c r="B849" s="94">
        <v>3</v>
      </c>
      <c r="C849" s="94" t="s">
        <v>296</v>
      </c>
      <c r="D849" s="94">
        <v>469.55974085154799</v>
      </c>
    </row>
    <row r="850" spans="1:4">
      <c r="A850" s="94">
        <v>1</v>
      </c>
      <c r="B850" s="94">
        <v>3</v>
      </c>
      <c r="C850" s="94" t="s">
        <v>297</v>
      </c>
      <c r="D850" s="94">
        <v>0</v>
      </c>
    </row>
    <row r="851" spans="1:4">
      <c r="A851" s="94">
        <v>1</v>
      </c>
      <c r="B851" s="94">
        <v>3</v>
      </c>
      <c r="C851" s="94" t="s">
        <v>298</v>
      </c>
      <c r="D851" s="94">
        <v>10.418123323463901</v>
      </c>
    </row>
    <row r="852" spans="1:4">
      <c r="A852" s="94">
        <v>1</v>
      </c>
      <c r="B852" s="94">
        <v>3</v>
      </c>
      <c r="C852" s="94" t="s">
        <v>299</v>
      </c>
      <c r="D852" s="94">
        <v>837.27806235114895</v>
      </c>
    </row>
    <row r="853" spans="1:4">
      <c r="A853" s="94">
        <v>1</v>
      </c>
      <c r="B853" s="94">
        <v>3</v>
      </c>
      <c r="C853" s="94" t="s">
        <v>300</v>
      </c>
      <c r="D853" s="94">
        <v>0</v>
      </c>
    </row>
    <row r="854" spans="1:4">
      <c r="A854" s="94">
        <v>1</v>
      </c>
      <c r="B854" s="94">
        <v>3</v>
      </c>
      <c r="C854" s="94" t="s">
        <v>301</v>
      </c>
      <c r="D854" s="94">
        <v>75.708005818810904</v>
      </c>
    </row>
    <row r="855" spans="1:4">
      <c r="A855" s="94">
        <v>1</v>
      </c>
      <c r="B855" s="94">
        <v>3</v>
      </c>
      <c r="C855" s="94" t="s">
        <v>302</v>
      </c>
      <c r="D855" s="94">
        <v>3553.7408625630201</v>
      </c>
    </row>
    <row r="856" spans="1:4">
      <c r="A856" s="94">
        <v>1</v>
      </c>
      <c r="B856" s="94">
        <v>3</v>
      </c>
      <c r="C856" s="94" t="s">
        <v>303</v>
      </c>
      <c r="D856" s="94">
        <v>381.65348573116398</v>
      </c>
    </row>
    <row r="857" spans="1:4">
      <c r="A857" s="94">
        <v>1</v>
      </c>
      <c r="B857" s="94">
        <v>3</v>
      </c>
      <c r="C857" s="94" t="s">
        <v>304</v>
      </c>
      <c r="D857" s="94">
        <v>0</v>
      </c>
    </row>
    <row r="858" spans="1:4">
      <c r="A858" s="94">
        <v>1</v>
      </c>
      <c r="B858" s="94">
        <v>3</v>
      </c>
      <c r="C858" s="94" t="s">
        <v>305</v>
      </c>
      <c r="D858" s="94">
        <v>76.813150961321696</v>
      </c>
    </row>
    <row r="859" spans="1:4">
      <c r="A859" s="94">
        <v>1</v>
      </c>
      <c r="B859" s="94">
        <v>3</v>
      </c>
      <c r="C859" s="94" t="s">
        <v>306</v>
      </c>
      <c r="D859" s="94">
        <v>0</v>
      </c>
    </row>
    <row r="860" spans="1:4">
      <c r="A860" s="94">
        <v>2</v>
      </c>
      <c r="B860" s="94">
        <v>3</v>
      </c>
      <c r="C860" s="94" t="s">
        <v>285</v>
      </c>
      <c r="D860" s="94">
        <v>19.139692484556999</v>
      </c>
    </row>
    <row r="861" spans="1:4">
      <c r="A861" s="94">
        <v>2</v>
      </c>
      <c r="B861" s="94">
        <v>3</v>
      </c>
      <c r="C861" s="94" t="s">
        <v>286</v>
      </c>
      <c r="D861" s="94">
        <v>249.33566419918299</v>
      </c>
    </row>
    <row r="862" spans="1:4">
      <c r="A862" s="94">
        <v>2</v>
      </c>
      <c r="B862" s="94">
        <v>3</v>
      </c>
      <c r="C862" s="94" t="s">
        <v>287</v>
      </c>
      <c r="D862" s="94">
        <v>0</v>
      </c>
    </row>
    <row r="863" spans="1:4">
      <c r="A863" s="94">
        <v>2</v>
      </c>
      <c r="B863" s="94">
        <v>3</v>
      </c>
      <c r="C863" s="94" t="s">
        <v>288</v>
      </c>
      <c r="D863" s="94">
        <v>190.094444844458</v>
      </c>
    </row>
    <row r="864" spans="1:4">
      <c r="A864" s="94">
        <v>2</v>
      </c>
      <c r="B864" s="94">
        <v>3</v>
      </c>
      <c r="C864" s="94" t="s">
        <v>289</v>
      </c>
      <c r="D864" s="94">
        <v>396.70273315368502</v>
      </c>
    </row>
    <row r="865" spans="1:4">
      <c r="A865" s="94">
        <v>2</v>
      </c>
      <c r="B865" s="94">
        <v>3</v>
      </c>
      <c r="C865" s="94" t="s">
        <v>290</v>
      </c>
      <c r="D865" s="94">
        <v>6428.2631162797397</v>
      </c>
    </row>
    <row r="866" spans="1:4">
      <c r="A866" s="94">
        <v>2</v>
      </c>
      <c r="B866" s="94">
        <v>3</v>
      </c>
      <c r="C866" s="94" t="s">
        <v>291</v>
      </c>
      <c r="D866" s="94">
        <v>175.71089286144399</v>
      </c>
    </row>
    <row r="867" spans="1:4">
      <c r="A867" s="94">
        <v>2</v>
      </c>
      <c r="B867" s="94">
        <v>3</v>
      </c>
      <c r="C867" s="94" t="s">
        <v>292</v>
      </c>
      <c r="D867" s="94">
        <v>40.786451983837502</v>
      </c>
    </row>
    <row r="868" spans="1:4">
      <c r="A868" s="94">
        <v>2</v>
      </c>
      <c r="B868" s="94">
        <v>3</v>
      </c>
      <c r="C868" s="94" t="s">
        <v>293</v>
      </c>
      <c r="D868" s="94">
        <v>1026.3385558877801</v>
      </c>
    </row>
    <row r="869" spans="1:4">
      <c r="A869" s="94">
        <v>2</v>
      </c>
      <c r="B869" s="94">
        <v>3</v>
      </c>
      <c r="C869" s="94" t="s">
        <v>294</v>
      </c>
      <c r="D869" s="94">
        <v>0</v>
      </c>
    </row>
    <row r="870" spans="1:4">
      <c r="A870" s="94">
        <v>2</v>
      </c>
      <c r="B870" s="94">
        <v>3</v>
      </c>
      <c r="C870" s="94" t="s">
        <v>295</v>
      </c>
      <c r="D870" s="94">
        <v>0</v>
      </c>
    </row>
    <row r="871" spans="1:4">
      <c r="A871" s="94">
        <v>2</v>
      </c>
      <c r="B871" s="94">
        <v>3</v>
      </c>
      <c r="C871" s="94" t="s">
        <v>296</v>
      </c>
      <c r="D871" s="94">
        <v>641.51757059319198</v>
      </c>
    </row>
    <row r="872" spans="1:4">
      <c r="A872" s="94">
        <v>2</v>
      </c>
      <c r="B872" s="94">
        <v>3</v>
      </c>
      <c r="C872" s="94" t="s">
        <v>297</v>
      </c>
      <c r="D872" s="94">
        <v>0</v>
      </c>
    </row>
    <row r="873" spans="1:4">
      <c r="A873" s="94">
        <v>2</v>
      </c>
      <c r="B873" s="94">
        <v>3</v>
      </c>
      <c r="C873" s="94" t="s">
        <v>298</v>
      </c>
      <c r="D873" s="94">
        <v>0</v>
      </c>
    </row>
    <row r="874" spans="1:4">
      <c r="A874" s="94">
        <v>2</v>
      </c>
      <c r="B874" s="94">
        <v>3</v>
      </c>
      <c r="C874" s="94" t="s">
        <v>299</v>
      </c>
      <c r="D874" s="94">
        <v>52.901993936851902</v>
      </c>
    </row>
    <row r="875" spans="1:4">
      <c r="A875" s="94">
        <v>2</v>
      </c>
      <c r="B875" s="94">
        <v>3</v>
      </c>
      <c r="C875" s="94" t="s">
        <v>300</v>
      </c>
      <c r="D875" s="94">
        <v>0</v>
      </c>
    </row>
    <row r="876" spans="1:4">
      <c r="A876" s="94">
        <v>2</v>
      </c>
      <c r="B876" s="94">
        <v>3</v>
      </c>
      <c r="C876" s="94" t="s">
        <v>301</v>
      </c>
      <c r="D876" s="94">
        <v>49.427617347550601</v>
      </c>
    </row>
    <row r="877" spans="1:4">
      <c r="A877" s="94">
        <v>2</v>
      </c>
      <c r="B877" s="94">
        <v>3</v>
      </c>
      <c r="C877" s="94" t="s">
        <v>302</v>
      </c>
      <c r="D877" s="94">
        <v>4316.74724205861</v>
      </c>
    </row>
    <row r="878" spans="1:4">
      <c r="A878" s="94">
        <v>2</v>
      </c>
      <c r="B878" s="94">
        <v>3</v>
      </c>
      <c r="C878" s="94" t="s">
        <v>303</v>
      </c>
      <c r="D878" s="94">
        <v>496.19275352148901</v>
      </c>
    </row>
    <row r="879" spans="1:4">
      <c r="A879" s="94">
        <v>2</v>
      </c>
      <c r="B879" s="94">
        <v>3</v>
      </c>
      <c r="C879" s="94" t="s">
        <v>304</v>
      </c>
      <c r="D879" s="94">
        <v>0</v>
      </c>
    </row>
    <row r="880" spans="1:4">
      <c r="A880" s="94">
        <v>2</v>
      </c>
      <c r="B880" s="94">
        <v>3</v>
      </c>
      <c r="C880" s="94" t="s">
        <v>305</v>
      </c>
      <c r="D880" s="94">
        <v>67.845753817362606</v>
      </c>
    </row>
    <row r="881" spans="1:4">
      <c r="A881" s="94">
        <v>2</v>
      </c>
      <c r="B881" s="94">
        <v>3</v>
      </c>
      <c r="C881" s="94" t="s">
        <v>306</v>
      </c>
      <c r="D881" s="94">
        <v>0</v>
      </c>
    </row>
    <row r="882" spans="1:4">
      <c r="A882" s="94">
        <v>3</v>
      </c>
      <c r="B882" s="94">
        <v>3</v>
      </c>
      <c r="C882" s="94" t="s">
        <v>285</v>
      </c>
      <c r="D882" s="94">
        <v>0</v>
      </c>
    </row>
    <row r="883" spans="1:4">
      <c r="A883" s="94">
        <v>3</v>
      </c>
      <c r="B883" s="94">
        <v>3</v>
      </c>
      <c r="C883" s="94" t="s">
        <v>286</v>
      </c>
      <c r="D883" s="94">
        <v>240.92919095648099</v>
      </c>
    </row>
    <row r="884" spans="1:4">
      <c r="A884" s="94">
        <v>3</v>
      </c>
      <c r="B884" s="94">
        <v>3</v>
      </c>
      <c r="C884" s="94" t="s">
        <v>287</v>
      </c>
      <c r="D884" s="94">
        <v>0</v>
      </c>
    </row>
    <row r="885" spans="1:4">
      <c r="A885" s="94">
        <v>3</v>
      </c>
      <c r="B885" s="94">
        <v>3</v>
      </c>
      <c r="C885" s="94" t="s">
        <v>288</v>
      </c>
      <c r="D885" s="94">
        <v>26.059012645289599</v>
      </c>
    </row>
    <row r="886" spans="1:4">
      <c r="A886" s="94">
        <v>3</v>
      </c>
      <c r="B886" s="94">
        <v>3</v>
      </c>
      <c r="C886" s="94" t="s">
        <v>289</v>
      </c>
      <c r="D886" s="94">
        <v>810.37747740480404</v>
      </c>
    </row>
    <row r="887" spans="1:4">
      <c r="A887" s="94">
        <v>3</v>
      </c>
      <c r="B887" s="94">
        <v>3</v>
      </c>
      <c r="C887" s="94" t="s">
        <v>290</v>
      </c>
      <c r="D887" s="94">
        <v>5306.7701235963004</v>
      </c>
    </row>
    <row r="888" spans="1:4">
      <c r="A888" s="94">
        <v>3</v>
      </c>
      <c r="B888" s="94">
        <v>3</v>
      </c>
      <c r="C888" s="94" t="s">
        <v>291</v>
      </c>
      <c r="D888" s="94">
        <v>309.160720733343</v>
      </c>
    </row>
    <row r="889" spans="1:4">
      <c r="A889" s="94">
        <v>3</v>
      </c>
      <c r="B889" s="94">
        <v>3</v>
      </c>
      <c r="C889" s="94" t="s">
        <v>292</v>
      </c>
      <c r="D889" s="94">
        <v>50.972279528769697</v>
      </c>
    </row>
    <row r="890" spans="1:4">
      <c r="A890" s="94">
        <v>3</v>
      </c>
      <c r="B890" s="94">
        <v>3</v>
      </c>
      <c r="C890" s="94" t="s">
        <v>293</v>
      </c>
      <c r="D890" s="94">
        <v>735.14381557104502</v>
      </c>
    </row>
    <row r="891" spans="1:4">
      <c r="A891" s="94">
        <v>3</v>
      </c>
      <c r="B891" s="94">
        <v>3</v>
      </c>
      <c r="C891" s="94" t="s">
        <v>294</v>
      </c>
      <c r="D891" s="94">
        <v>0</v>
      </c>
    </row>
    <row r="892" spans="1:4">
      <c r="A892" s="94">
        <v>3</v>
      </c>
      <c r="B892" s="94">
        <v>3</v>
      </c>
      <c r="C892" s="94" t="s">
        <v>295</v>
      </c>
      <c r="D892" s="94">
        <v>0</v>
      </c>
    </row>
    <row r="893" spans="1:4">
      <c r="A893" s="94">
        <v>3</v>
      </c>
      <c r="B893" s="94">
        <v>3</v>
      </c>
      <c r="C893" s="94" t="s">
        <v>296</v>
      </c>
      <c r="D893" s="94">
        <v>454.97888168775597</v>
      </c>
    </row>
    <row r="894" spans="1:4">
      <c r="A894" s="94">
        <v>3</v>
      </c>
      <c r="B894" s="94">
        <v>3</v>
      </c>
      <c r="C894" s="94" t="s">
        <v>297</v>
      </c>
      <c r="D894" s="94">
        <v>0</v>
      </c>
    </row>
    <row r="895" spans="1:4">
      <c r="A895" s="94">
        <v>3</v>
      </c>
      <c r="B895" s="94">
        <v>3</v>
      </c>
      <c r="C895" s="94" t="s">
        <v>298</v>
      </c>
      <c r="D895" s="94">
        <v>264.41662463261599</v>
      </c>
    </row>
    <row r="896" spans="1:4">
      <c r="A896" s="94">
        <v>3</v>
      </c>
      <c r="B896" s="94">
        <v>3</v>
      </c>
      <c r="C896" s="94" t="s">
        <v>299</v>
      </c>
      <c r="D896" s="94">
        <v>937.48497590469105</v>
      </c>
    </row>
    <row r="897" spans="1:4">
      <c r="A897" s="94">
        <v>3</v>
      </c>
      <c r="B897" s="94">
        <v>3</v>
      </c>
      <c r="C897" s="94" t="s">
        <v>300</v>
      </c>
      <c r="D897" s="94">
        <v>0</v>
      </c>
    </row>
    <row r="898" spans="1:4">
      <c r="A898" s="94">
        <v>3</v>
      </c>
      <c r="B898" s="94">
        <v>3</v>
      </c>
      <c r="C898" s="94" t="s">
        <v>301</v>
      </c>
      <c r="D898" s="94">
        <v>0</v>
      </c>
    </row>
    <row r="899" spans="1:4">
      <c r="A899" s="94">
        <v>3</v>
      </c>
      <c r="B899" s="94">
        <v>3</v>
      </c>
      <c r="C899" s="94" t="s">
        <v>302</v>
      </c>
      <c r="D899" s="94">
        <v>2611.8203451949698</v>
      </c>
    </row>
    <row r="900" spans="1:4">
      <c r="A900" s="94">
        <v>3</v>
      </c>
      <c r="B900" s="94">
        <v>3</v>
      </c>
      <c r="C900" s="94" t="s">
        <v>303</v>
      </c>
      <c r="D900" s="94">
        <v>497.93962750227001</v>
      </c>
    </row>
    <row r="901" spans="1:4">
      <c r="A901" s="94">
        <v>3</v>
      </c>
      <c r="B901" s="94">
        <v>3</v>
      </c>
      <c r="C901" s="94" t="s">
        <v>304</v>
      </c>
      <c r="D901" s="94">
        <v>0</v>
      </c>
    </row>
    <row r="902" spans="1:4">
      <c r="A902" s="94">
        <v>3</v>
      </c>
      <c r="B902" s="94">
        <v>3</v>
      </c>
      <c r="C902" s="94" t="s">
        <v>305</v>
      </c>
      <c r="D902" s="94">
        <v>35.478681023721798</v>
      </c>
    </row>
    <row r="903" spans="1:4">
      <c r="A903" s="94">
        <v>3</v>
      </c>
      <c r="B903" s="94">
        <v>3</v>
      </c>
      <c r="C903" s="94" t="s">
        <v>306</v>
      </c>
      <c r="D903" s="94">
        <v>0</v>
      </c>
    </row>
    <row r="904" spans="1:4">
      <c r="A904" s="94">
        <v>4</v>
      </c>
      <c r="B904" s="94">
        <v>3</v>
      </c>
      <c r="C904" s="94" t="s">
        <v>285</v>
      </c>
      <c r="D904" s="94">
        <v>46.693993750547101</v>
      </c>
    </row>
    <row r="905" spans="1:4">
      <c r="A905" s="94">
        <v>4</v>
      </c>
      <c r="B905" s="94">
        <v>3</v>
      </c>
      <c r="C905" s="94" t="s">
        <v>286</v>
      </c>
      <c r="D905" s="94">
        <v>406.02958118246102</v>
      </c>
    </row>
    <row r="906" spans="1:4">
      <c r="A906" s="94">
        <v>4</v>
      </c>
      <c r="B906" s="94">
        <v>3</v>
      </c>
      <c r="C906" s="94" t="s">
        <v>287</v>
      </c>
      <c r="D906" s="94">
        <v>0</v>
      </c>
    </row>
    <row r="907" spans="1:4">
      <c r="A907" s="94">
        <v>4</v>
      </c>
      <c r="B907" s="94">
        <v>3</v>
      </c>
      <c r="C907" s="94" t="s">
        <v>288</v>
      </c>
      <c r="D907" s="94">
        <v>45.383155938467198</v>
      </c>
    </row>
    <row r="908" spans="1:4">
      <c r="A908" s="94">
        <v>4</v>
      </c>
      <c r="B908" s="94">
        <v>3</v>
      </c>
      <c r="C908" s="94" t="s">
        <v>289</v>
      </c>
      <c r="D908" s="94">
        <v>732.86503247425298</v>
      </c>
    </row>
    <row r="909" spans="1:4">
      <c r="A909" s="94">
        <v>4</v>
      </c>
      <c r="B909" s="94">
        <v>3</v>
      </c>
      <c r="C909" s="94" t="s">
        <v>290</v>
      </c>
      <c r="D909" s="94">
        <v>5118.5562968754803</v>
      </c>
    </row>
    <row r="910" spans="1:4">
      <c r="A910" s="94">
        <v>4</v>
      </c>
      <c r="B910" s="94">
        <v>3</v>
      </c>
      <c r="C910" s="94" t="s">
        <v>291</v>
      </c>
      <c r="D910" s="94">
        <v>354.396301919834</v>
      </c>
    </row>
    <row r="911" spans="1:4">
      <c r="A911" s="94">
        <v>4</v>
      </c>
      <c r="B911" s="94">
        <v>3</v>
      </c>
      <c r="C911" s="94" t="s">
        <v>292</v>
      </c>
      <c r="D911" s="94">
        <v>0</v>
      </c>
    </row>
    <row r="912" spans="1:4">
      <c r="A912" s="94">
        <v>4</v>
      </c>
      <c r="B912" s="94">
        <v>3</v>
      </c>
      <c r="C912" s="94" t="s">
        <v>293</v>
      </c>
      <c r="D912" s="94">
        <v>723.38132728613095</v>
      </c>
    </row>
    <row r="913" spans="1:4">
      <c r="A913" s="94">
        <v>4</v>
      </c>
      <c r="B913" s="94">
        <v>3</v>
      </c>
      <c r="C913" s="94" t="s">
        <v>294</v>
      </c>
      <c r="D913" s="94">
        <v>0</v>
      </c>
    </row>
    <row r="914" spans="1:4">
      <c r="A914" s="94">
        <v>4</v>
      </c>
      <c r="B914" s="94">
        <v>3</v>
      </c>
      <c r="C914" s="94" t="s">
        <v>295</v>
      </c>
      <c r="D914" s="94">
        <v>0</v>
      </c>
    </row>
    <row r="915" spans="1:4">
      <c r="A915" s="94">
        <v>4</v>
      </c>
      <c r="B915" s="94">
        <v>3</v>
      </c>
      <c r="C915" s="94" t="s">
        <v>296</v>
      </c>
      <c r="D915" s="94">
        <v>530.74960532766795</v>
      </c>
    </row>
    <row r="916" spans="1:4">
      <c r="A916" s="94">
        <v>4</v>
      </c>
      <c r="B916" s="94">
        <v>3</v>
      </c>
      <c r="C916" s="94" t="s">
        <v>297</v>
      </c>
      <c r="D916" s="94">
        <v>0</v>
      </c>
    </row>
    <row r="917" spans="1:4">
      <c r="A917" s="94">
        <v>4</v>
      </c>
      <c r="B917" s="94">
        <v>3</v>
      </c>
      <c r="C917" s="94" t="s">
        <v>298</v>
      </c>
      <c r="D917" s="94">
        <v>4.5910799138377998</v>
      </c>
    </row>
    <row r="918" spans="1:4">
      <c r="A918" s="94">
        <v>4</v>
      </c>
      <c r="B918" s="94">
        <v>3</v>
      </c>
      <c r="C918" s="94" t="s">
        <v>299</v>
      </c>
      <c r="D918" s="94">
        <v>576.56199510296904</v>
      </c>
    </row>
    <row r="919" spans="1:4">
      <c r="A919" s="94">
        <v>4</v>
      </c>
      <c r="B919" s="94">
        <v>3</v>
      </c>
      <c r="C919" s="94" t="s">
        <v>300</v>
      </c>
      <c r="D919" s="94">
        <v>0</v>
      </c>
    </row>
    <row r="920" spans="1:4">
      <c r="A920" s="94">
        <v>4</v>
      </c>
      <c r="B920" s="94">
        <v>3</v>
      </c>
      <c r="C920" s="94" t="s">
        <v>301</v>
      </c>
      <c r="D920" s="94">
        <v>18.137304496758599</v>
      </c>
    </row>
    <row r="921" spans="1:4">
      <c r="A921" s="94">
        <v>4</v>
      </c>
      <c r="B921" s="94">
        <v>3</v>
      </c>
      <c r="C921" s="94" t="s">
        <v>302</v>
      </c>
      <c r="D921" s="94">
        <v>2759.8330546781399</v>
      </c>
    </row>
    <row r="922" spans="1:4">
      <c r="A922" s="94">
        <v>4</v>
      </c>
      <c r="B922" s="94">
        <v>3</v>
      </c>
      <c r="C922" s="94" t="s">
        <v>303</v>
      </c>
      <c r="D922" s="94">
        <v>381.855038518882</v>
      </c>
    </row>
    <row r="923" spans="1:4">
      <c r="A923" s="94">
        <v>4</v>
      </c>
      <c r="B923" s="94">
        <v>3</v>
      </c>
      <c r="C923" s="94" t="s">
        <v>304</v>
      </c>
      <c r="D923" s="94">
        <v>0</v>
      </c>
    </row>
    <row r="924" spans="1:4">
      <c r="A924" s="94">
        <v>4</v>
      </c>
      <c r="B924" s="94">
        <v>3</v>
      </c>
      <c r="C924" s="94" t="s">
        <v>305</v>
      </c>
      <c r="D924" s="94">
        <v>0</v>
      </c>
    </row>
    <row r="925" spans="1:4">
      <c r="A925" s="94">
        <v>4</v>
      </c>
      <c r="B925" s="94">
        <v>3</v>
      </c>
      <c r="C925" s="94" t="s">
        <v>306</v>
      </c>
      <c r="D925" s="94">
        <v>0</v>
      </c>
    </row>
    <row r="926" spans="1:4">
      <c r="A926" s="94">
        <v>5</v>
      </c>
      <c r="B926" s="94">
        <v>3</v>
      </c>
      <c r="C926" s="94" t="s">
        <v>285</v>
      </c>
      <c r="D926" s="94">
        <v>0</v>
      </c>
    </row>
    <row r="927" spans="1:4">
      <c r="A927" s="94">
        <v>5</v>
      </c>
      <c r="B927" s="94">
        <v>3</v>
      </c>
      <c r="C927" s="94" t="s">
        <v>286</v>
      </c>
      <c r="D927" s="94">
        <v>534.070028409972</v>
      </c>
    </row>
    <row r="928" spans="1:4">
      <c r="A928" s="94">
        <v>5</v>
      </c>
      <c r="B928" s="94">
        <v>3</v>
      </c>
      <c r="C928" s="94" t="s">
        <v>287</v>
      </c>
      <c r="D928" s="94">
        <v>0</v>
      </c>
    </row>
    <row r="929" spans="1:4">
      <c r="A929" s="94">
        <v>5</v>
      </c>
      <c r="B929" s="94">
        <v>3</v>
      </c>
      <c r="C929" s="94" t="s">
        <v>288</v>
      </c>
      <c r="D929" s="94">
        <v>24.3199772697029</v>
      </c>
    </row>
    <row r="930" spans="1:4">
      <c r="A930" s="94">
        <v>5</v>
      </c>
      <c r="B930" s="94">
        <v>3</v>
      </c>
      <c r="C930" s="94" t="s">
        <v>289</v>
      </c>
      <c r="D930" s="94">
        <v>605.95575938752302</v>
      </c>
    </row>
    <row r="931" spans="1:4">
      <c r="A931" s="94">
        <v>5</v>
      </c>
      <c r="B931" s="94">
        <v>3</v>
      </c>
      <c r="C931" s="94" t="s">
        <v>290</v>
      </c>
      <c r="D931" s="94">
        <v>5409.5745583898197</v>
      </c>
    </row>
    <row r="932" spans="1:4">
      <c r="A932" s="94">
        <v>5</v>
      </c>
      <c r="B932" s="94">
        <v>3</v>
      </c>
      <c r="C932" s="94" t="s">
        <v>291</v>
      </c>
      <c r="D932" s="94">
        <v>423.34817323508901</v>
      </c>
    </row>
    <row r="933" spans="1:4">
      <c r="A933" s="94">
        <v>5</v>
      </c>
      <c r="B933" s="94">
        <v>3</v>
      </c>
      <c r="C933" s="94" t="s">
        <v>292</v>
      </c>
      <c r="D933" s="94">
        <v>56.7041531132245</v>
      </c>
    </row>
    <row r="934" spans="1:4">
      <c r="A934" s="94">
        <v>5</v>
      </c>
      <c r="B934" s="94">
        <v>3</v>
      </c>
      <c r="C934" s="94" t="s">
        <v>293</v>
      </c>
      <c r="D934" s="94">
        <v>772.23308834359705</v>
      </c>
    </row>
    <row r="935" spans="1:4">
      <c r="A935" s="94">
        <v>5</v>
      </c>
      <c r="B935" s="94">
        <v>3</v>
      </c>
      <c r="C935" s="94" t="s">
        <v>294</v>
      </c>
      <c r="D935" s="94">
        <v>0</v>
      </c>
    </row>
    <row r="936" spans="1:4">
      <c r="A936" s="94">
        <v>5</v>
      </c>
      <c r="B936" s="94">
        <v>3</v>
      </c>
      <c r="C936" s="94" t="s">
        <v>295</v>
      </c>
      <c r="D936" s="94">
        <v>0</v>
      </c>
    </row>
    <row r="937" spans="1:4">
      <c r="A937" s="94">
        <v>5</v>
      </c>
      <c r="B937" s="94">
        <v>3</v>
      </c>
      <c r="C937" s="94" t="s">
        <v>296</v>
      </c>
      <c r="D937" s="94">
        <v>462.36585867839398</v>
      </c>
    </row>
    <row r="938" spans="1:4">
      <c r="A938" s="94">
        <v>5</v>
      </c>
      <c r="B938" s="94">
        <v>3</v>
      </c>
      <c r="C938" s="94" t="s">
        <v>297</v>
      </c>
      <c r="D938" s="94">
        <v>0</v>
      </c>
    </row>
    <row r="939" spans="1:4">
      <c r="A939" s="94">
        <v>5</v>
      </c>
      <c r="B939" s="94">
        <v>3</v>
      </c>
      <c r="C939" s="94" t="s">
        <v>298</v>
      </c>
      <c r="D939" s="94">
        <v>0</v>
      </c>
    </row>
    <row r="940" spans="1:4">
      <c r="A940" s="94">
        <v>5</v>
      </c>
      <c r="B940" s="94">
        <v>3</v>
      </c>
      <c r="C940" s="94" t="s">
        <v>299</v>
      </c>
      <c r="D940" s="94">
        <v>209.970995417686</v>
      </c>
    </row>
    <row r="941" spans="1:4">
      <c r="A941" s="94">
        <v>5</v>
      </c>
      <c r="B941" s="94">
        <v>3</v>
      </c>
      <c r="C941" s="94" t="s">
        <v>300</v>
      </c>
      <c r="D941" s="94">
        <v>0</v>
      </c>
    </row>
    <row r="942" spans="1:4">
      <c r="A942" s="94">
        <v>5</v>
      </c>
      <c r="B942" s="94">
        <v>3</v>
      </c>
      <c r="C942" s="94" t="s">
        <v>301</v>
      </c>
      <c r="D942" s="94">
        <v>2.9122483173729599</v>
      </c>
    </row>
    <row r="943" spans="1:4">
      <c r="A943" s="94">
        <v>5</v>
      </c>
      <c r="B943" s="94">
        <v>3</v>
      </c>
      <c r="C943" s="94" t="s">
        <v>302</v>
      </c>
      <c r="D943" s="94">
        <v>3656.5903495421398</v>
      </c>
    </row>
    <row r="944" spans="1:4">
      <c r="A944" s="94">
        <v>5</v>
      </c>
      <c r="B944" s="94">
        <v>3</v>
      </c>
      <c r="C944" s="94" t="s">
        <v>303</v>
      </c>
      <c r="D944" s="94">
        <v>391.36070043548102</v>
      </c>
    </row>
    <row r="945" spans="1:4">
      <c r="A945" s="94">
        <v>5</v>
      </c>
      <c r="B945" s="94">
        <v>3</v>
      </c>
      <c r="C945" s="94" t="s">
        <v>304</v>
      </c>
      <c r="D945" s="94">
        <v>0</v>
      </c>
    </row>
    <row r="946" spans="1:4">
      <c r="A946" s="94">
        <v>5</v>
      </c>
      <c r="B946" s="94">
        <v>3</v>
      </c>
      <c r="C946" s="94" t="s">
        <v>305</v>
      </c>
      <c r="D946" s="94">
        <v>12.018192874675901</v>
      </c>
    </row>
    <row r="947" spans="1:4">
      <c r="A947" s="94">
        <v>5</v>
      </c>
      <c r="B947" s="94">
        <v>3</v>
      </c>
      <c r="C947" s="94" t="s">
        <v>306</v>
      </c>
      <c r="D947" s="94">
        <v>0</v>
      </c>
    </row>
    <row r="948" spans="1:4">
      <c r="A948" s="94">
        <v>6</v>
      </c>
      <c r="B948" s="94">
        <v>3</v>
      </c>
      <c r="C948" s="94" t="s">
        <v>285</v>
      </c>
      <c r="D948" s="94">
        <v>140.712300750927</v>
      </c>
    </row>
    <row r="949" spans="1:4">
      <c r="A949" s="94">
        <v>6</v>
      </c>
      <c r="B949" s="94">
        <v>3</v>
      </c>
      <c r="C949" s="94" t="s">
        <v>286</v>
      </c>
      <c r="D949" s="94">
        <v>178.032243520555</v>
      </c>
    </row>
    <row r="950" spans="1:4">
      <c r="A950" s="94">
        <v>6</v>
      </c>
      <c r="B950" s="94">
        <v>3</v>
      </c>
      <c r="C950" s="94" t="s">
        <v>287</v>
      </c>
      <c r="D950" s="94">
        <v>0</v>
      </c>
    </row>
    <row r="951" spans="1:4">
      <c r="A951" s="94">
        <v>6</v>
      </c>
      <c r="B951" s="94">
        <v>3</v>
      </c>
      <c r="C951" s="94" t="s">
        <v>288</v>
      </c>
      <c r="D951" s="94">
        <v>19.2158011987006</v>
      </c>
    </row>
    <row r="952" spans="1:4">
      <c r="A952" s="94">
        <v>6</v>
      </c>
      <c r="B952" s="94">
        <v>3</v>
      </c>
      <c r="C952" s="94" t="s">
        <v>289</v>
      </c>
      <c r="D952" s="94">
        <v>620.24120785159698</v>
      </c>
    </row>
    <row r="953" spans="1:4">
      <c r="A953" s="94">
        <v>6</v>
      </c>
      <c r="B953" s="94">
        <v>3</v>
      </c>
      <c r="C953" s="94" t="s">
        <v>290</v>
      </c>
      <c r="D953" s="94">
        <v>5422.5550330432498</v>
      </c>
    </row>
    <row r="954" spans="1:4">
      <c r="A954" s="94">
        <v>6</v>
      </c>
      <c r="B954" s="94">
        <v>3</v>
      </c>
      <c r="C954" s="94" t="s">
        <v>291</v>
      </c>
      <c r="D954" s="94">
        <v>281.68874222102397</v>
      </c>
    </row>
    <row r="955" spans="1:4">
      <c r="A955" s="94">
        <v>6</v>
      </c>
      <c r="B955" s="94">
        <v>3</v>
      </c>
      <c r="C955" s="94" t="s">
        <v>292</v>
      </c>
      <c r="D955" s="94">
        <v>51.036393409294497</v>
      </c>
    </row>
    <row r="956" spans="1:4">
      <c r="A956" s="94">
        <v>6</v>
      </c>
      <c r="B956" s="94">
        <v>3</v>
      </c>
      <c r="C956" s="94" t="s">
        <v>293</v>
      </c>
      <c r="D956" s="94">
        <v>755.44227572383397</v>
      </c>
    </row>
    <row r="957" spans="1:4">
      <c r="A957" s="94">
        <v>6</v>
      </c>
      <c r="B957" s="94">
        <v>3</v>
      </c>
      <c r="C957" s="94" t="s">
        <v>294</v>
      </c>
      <c r="D957" s="94">
        <v>0</v>
      </c>
    </row>
    <row r="958" spans="1:4">
      <c r="A958" s="94">
        <v>6</v>
      </c>
      <c r="B958" s="94">
        <v>3</v>
      </c>
      <c r="C958" s="94" t="s">
        <v>295</v>
      </c>
      <c r="D958" s="94">
        <v>0</v>
      </c>
    </row>
    <row r="959" spans="1:4">
      <c r="A959" s="94">
        <v>6</v>
      </c>
      <c r="B959" s="94">
        <v>3</v>
      </c>
      <c r="C959" s="94" t="s">
        <v>296</v>
      </c>
      <c r="D959" s="94">
        <v>432.11747709557397</v>
      </c>
    </row>
    <row r="960" spans="1:4">
      <c r="A960" s="94">
        <v>6</v>
      </c>
      <c r="B960" s="94">
        <v>3</v>
      </c>
      <c r="C960" s="94" t="s">
        <v>297</v>
      </c>
      <c r="D960" s="94">
        <v>0</v>
      </c>
    </row>
    <row r="961" spans="1:4">
      <c r="A961" s="94">
        <v>6</v>
      </c>
      <c r="B961" s="94">
        <v>3</v>
      </c>
      <c r="C961" s="94" t="s">
        <v>298</v>
      </c>
      <c r="D961" s="94">
        <v>93.742282344490903</v>
      </c>
    </row>
    <row r="962" spans="1:4">
      <c r="A962" s="94">
        <v>6</v>
      </c>
      <c r="B962" s="94">
        <v>3</v>
      </c>
      <c r="C962" s="94" t="s">
        <v>299</v>
      </c>
      <c r="D962" s="94">
        <v>739.03111025208602</v>
      </c>
    </row>
    <row r="963" spans="1:4">
      <c r="A963" s="94">
        <v>6</v>
      </c>
      <c r="B963" s="94">
        <v>3</v>
      </c>
      <c r="C963" s="94" t="s">
        <v>300</v>
      </c>
      <c r="D963" s="94">
        <v>0</v>
      </c>
    </row>
    <row r="964" spans="1:4">
      <c r="A964" s="94">
        <v>6</v>
      </c>
      <c r="B964" s="94">
        <v>3</v>
      </c>
      <c r="C964" s="94" t="s">
        <v>301</v>
      </c>
      <c r="D964" s="94">
        <v>87.666942127411303</v>
      </c>
    </row>
    <row r="965" spans="1:4">
      <c r="A965" s="94">
        <v>6</v>
      </c>
      <c r="B965" s="94">
        <v>3</v>
      </c>
      <c r="C965" s="94" t="s">
        <v>302</v>
      </c>
      <c r="D965" s="94">
        <v>2486.5826730599401</v>
      </c>
    </row>
    <row r="966" spans="1:4">
      <c r="A966" s="94">
        <v>6</v>
      </c>
      <c r="B966" s="94">
        <v>3</v>
      </c>
      <c r="C966" s="94" t="s">
        <v>303</v>
      </c>
      <c r="D966" s="94">
        <v>387.855670019711</v>
      </c>
    </row>
    <row r="967" spans="1:4">
      <c r="A967" s="94">
        <v>6</v>
      </c>
      <c r="B967" s="94">
        <v>3</v>
      </c>
      <c r="C967" s="94" t="s">
        <v>304</v>
      </c>
      <c r="D967" s="94">
        <v>0</v>
      </c>
    </row>
    <row r="968" spans="1:4">
      <c r="A968" s="94">
        <v>6</v>
      </c>
      <c r="B968" s="94">
        <v>3</v>
      </c>
      <c r="C968" s="94" t="s">
        <v>305</v>
      </c>
      <c r="D968" s="94">
        <v>105.673720417124</v>
      </c>
    </row>
    <row r="969" spans="1:4">
      <c r="A969" s="94">
        <v>6</v>
      </c>
      <c r="B969" s="94">
        <v>3</v>
      </c>
      <c r="C969" s="94" t="s">
        <v>306</v>
      </c>
      <c r="D969" s="94">
        <v>0</v>
      </c>
    </row>
    <row r="970" spans="1:4">
      <c r="A970" s="94">
        <v>7</v>
      </c>
      <c r="B970" s="94">
        <v>3</v>
      </c>
      <c r="C970" s="94" t="s">
        <v>285</v>
      </c>
      <c r="D970" s="94">
        <v>196.88243236108099</v>
      </c>
    </row>
    <row r="971" spans="1:4">
      <c r="A971" s="94">
        <v>7</v>
      </c>
      <c r="B971" s="94">
        <v>3</v>
      </c>
      <c r="C971" s="94" t="s">
        <v>286</v>
      </c>
      <c r="D971" s="94">
        <v>207.58892331612799</v>
      </c>
    </row>
    <row r="972" spans="1:4">
      <c r="A972" s="94">
        <v>7</v>
      </c>
      <c r="B972" s="94">
        <v>3</v>
      </c>
      <c r="C972" s="94" t="s">
        <v>287</v>
      </c>
      <c r="D972" s="94">
        <v>0</v>
      </c>
    </row>
    <row r="973" spans="1:4">
      <c r="A973" s="94">
        <v>7</v>
      </c>
      <c r="B973" s="94">
        <v>3</v>
      </c>
      <c r="C973" s="94" t="s">
        <v>288</v>
      </c>
      <c r="D973" s="94">
        <v>212.76141994199801</v>
      </c>
    </row>
    <row r="974" spans="1:4">
      <c r="A974" s="94">
        <v>7</v>
      </c>
      <c r="B974" s="94">
        <v>3</v>
      </c>
      <c r="C974" s="94" t="s">
        <v>289</v>
      </c>
      <c r="D974" s="94">
        <v>400.36595663048399</v>
      </c>
    </row>
    <row r="975" spans="1:4">
      <c r="A975" s="94">
        <v>7</v>
      </c>
      <c r="B975" s="94">
        <v>3</v>
      </c>
      <c r="C975" s="94" t="s">
        <v>290</v>
      </c>
      <c r="D975" s="94">
        <v>5385.5881781116605</v>
      </c>
    </row>
    <row r="976" spans="1:4">
      <c r="A976" s="94">
        <v>7</v>
      </c>
      <c r="B976" s="94">
        <v>3</v>
      </c>
      <c r="C976" s="94" t="s">
        <v>291</v>
      </c>
      <c r="D976" s="94">
        <v>245.22301082787999</v>
      </c>
    </row>
    <row r="977" spans="1:4">
      <c r="A977" s="94">
        <v>7</v>
      </c>
      <c r="B977" s="94">
        <v>3</v>
      </c>
      <c r="C977" s="94" t="s">
        <v>292</v>
      </c>
      <c r="D977" s="94">
        <v>0</v>
      </c>
    </row>
    <row r="978" spans="1:4">
      <c r="A978" s="94">
        <v>7</v>
      </c>
      <c r="B978" s="94">
        <v>3</v>
      </c>
      <c r="C978" s="94" t="s">
        <v>293</v>
      </c>
      <c r="D978" s="94">
        <v>849.25120777871098</v>
      </c>
    </row>
    <row r="979" spans="1:4">
      <c r="A979" s="94">
        <v>7</v>
      </c>
      <c r="B979" s="94">
        <v>3</v>
      </c>
      <c r="C979" s="94" t="s">
        <v>294</v>
      </c>
      <c r="D979" s="94">
        <v>0</v>
      </c>
    </row>
    <row r="980" spans="1:4">
      <c r="A980" s="94">
        <v>7</v>
      </c>
      <c r="B980" s="94">
        <v>3</v>
      </c>
      <c r="C980" s="94" t="s">
        <v>295</v>
      </c>
      <c r="D980" s="94">
        <v>0</v>
      </c>
    </row>
    <row r="981" spans="1:4">
      <c r="A981" s="94">
        <v>7</v>
      </c>
      <c r="B981" s="94">
        <v>3</v>
      </c>
      <c r="C981" s="94" t="s">
        <v>296</v>
      </c>
      <c r="D981" s="94">
        <v>525.06891898882304</v>
      </c>
    </row>
    <row r="982" spans="1:4">
      <c r="A982" s="94">
        <v>7</v>
      </c>
      <c r="B982" s="94">
        <v>3</v>
      </c>
      <c r="C982" s="94" t="s">
        <v>297</v>
      </c>
      <c r="D982" s="94">
        <v>0</v>
      </c>
    </row>
    <row r="983" spans="1:4">
      <c r="A983" s="94">
        <v>7</v>
      </c>
      <c r="B983" s="94">
        <v>3</v>
      </c>
      <c r="C983" s="94" t="s">
        <v>298</v>
      </c>
      <c r="D983" s="94">
        <v>92.135380944828398</v>
      </c>
    </row>
    <row r="984" spans="1:4">
      <c r="A984" s="94">
        <v>7</v>
      </c>
      <c r="B984" s="94">
        <v>3</v>
      </c>
      <c r="C984" s="94" t="s">
        <v>299</v>
      </c>
      <c r="D984" s="94">
        <v>376.04258416850098</v>
      </c>
    </row>
    <row r="985" spans="1:4">
      <c r="A985" s="94">
        <v>7</v>
      </c>
      <c r="B985" s="94">
        <v>3</v>
      </c>
      <c r="C985" s="94" t="s">
        <v>300</v>
      </c>
      <c r="D985" s="94">
        <v>0</v>
      </c>
    </row>
    <row r="986" spans="1:4">
      <c r="A986" s="94">
        <v>7</v>
      </c>
      <c r="B986" s="94">
        <v>3</v>
      </c>
      <c r="C986" s="94" t="s">
        <v>301</v>
      </c>
      <c r="D986" s="94">
        <v>127.170262148359</v>
      </c>
    </row>
    <row r="987" spans="1:4">
      <c r="A987" s="94">
        <v>7</v>
      </c>
      <c r="B987" s="94">
        <v>3</v>
      </c>
      <c r="C987" s="94" t="s">
        <v>302</v>
      </c>
      <c r="D987" s="94">
        <v>3142.2814597050801</v>
      </c>
    </row>
    <row r="988" spans="1:4">
      <c r="A988" s="94">
        <v>7</v>
      </c>
      <c r="B988" s="94">
        <v>3</v>
      </c>
      <c r="C988" s="94" t="s">
        <v>303</v>
      </c>
      <c r="D988" s="94">
        <v>468.45522919927902</v>
      </c>
    </row>
    <row r="989" spans="1:4">
      <c r="A989" s="94">
        <v>7</v>
      </c>
      <c r="B989" s="94">
        <v>3</v>
      </c>
      <c r="C989" s="94" t="s">
        <v>304</v>
      </c>
      <c r="D989" s="94">
        <v>0</v>
      </c>
    </row>
    <row r="990" spans="1:4">
      <c r="A990" s="94">
        <v>7</v>
      </c>
      <c r="B990" s="94">
        <v>3</v>
      </c>
      <c r="C990" s="94" t="s">
        <v>305</v>
      </c>
      <c r="D990" s="94">
        <v>0</v>
      </c>
    </row>
    <row r="991" spans="1:4">
      <c r="A991" s="94">
        <v>7</v>
      </c>
      <c r="B991" s="94">
        <v>3</v>
      </c>
      <c r="C991" s="94" t="s">
        <v>306</v>
      </c>
      <c r="D991" s="94">
        <v>0</v>
      </c>
    </row>
    <row r="992" spans="1:4">
      <c r="A992" s="94">
        <v>8</v>
      </c>
      <c r="B992" s="94">
        <v>3</v>
      </c>
      <c r="C992" s="94" t="s">
        <v>285</v>
      </c>
      <c r="D992" s="94">
        <v>62.5874235032718</v>
      </c>
    </row>
    <row r="993" spans="1:4">
      <c r="A993" s="94">
        <v>8</v>
      </c>
      <c r="B993" s="94">
        <v>3</v>
      </c>
      <c r="C993" s="94" t="s">
        <v>286</v>
      </c>
      <c r="D993" s="94">
        <v>254.878397089011</v>
      </c>
    </row>
    <row r="994" spans="1:4">
      <c r="A994" s="94">
        <v>8</v>
      </c>
      <c r="B994" s="94">
        <v>3</v>
      </c>
      <c r="C994" s="94" t="s">
        <v>287</v>
      </c>
      <c r="D994" s="94">
        <v>0</v>
      </c>
    </row>
    <row r="995" spans="1:4">
      <c r="A995" s="94">
        <v>8</v>
      </c>
      <c r="B995" s="94">
        <v>3</v>
      </c>
      <c r="C995" s="94" t="s">
        <v>288</v>
      </c>
      <c r="D995" s="94">
        <v>39.873794406850202</v>
      </c>
    </row>
    <row r="996" spans="1:4">
      <c r="A996" s="94">
        <v>8</v>
      </c>
      <c r="B996" s="94">
        <v>3</v>
      </c>
      <c r="C996" s="94" t="s">
        <v>289</v>
      </c>
      <c r="D996" s="94">
        <v>355.634160371505</v>
      </c>
    </row>
    <row r="997" spans="1:4">
      <c r="A997" s="94">
        <v>8</v>
      </c>
      <c r="B997" s="94">
        <v>3</v>
      </c>
      <c r="C997" s="94" t="s">
        <v>290</v>
      </c>
      <c r="D997" s="94">
        <v>4734.7231352823001</v>
      </c>
    </row>
    <row r="998" spans="1:4">
      <c r="A998" s="94">
        <v>8</v>
      </c>
      <c r="B998" s="94">
        <v>3</v>
      </c>
      <c r="C998" s="94" t="s">
        <v>291</v>
      </c>
      <c r="D998" s="94">
        <v>304.76611053107399</v>
      </c>
    </row>
    <row r="999" spans="1:4">
      <c r="A999" s="94">
        <v>8</v>
      </c>
      <c r="B999" s="94">
        <v>3</v>
      </c>
      <c r="C999" s="94" t="s">
        <v>292</v>
      </c>
      <c r="D999" s="94">
        <v>0</v>
      </c>
    </row>
    <row r="1000" spans="1:4">
      <c r="A1000" s="94">
        <v>8</v>
      </c>
      <c r="B1000" s="94">
        <v>3</v>
      </c>
      <c r="C1000" s="94" t="s">
        <v>293</v>
      </c>
      <c r="D1000" s="94">
        <v>685.10399073152598</v>
      </c>
    </row>
    <row r="1001" spans="1:4">
      <c r="A1001" s="94">
        <v>8</v>
      </c>
      <c r="B1001" s="94">
        <v>3</v>
      </c>
      <c r="C1001" s="94" t="s">
        <v>294</v>
      </c>
      <c r="D1001" s="94">
        <v>43.006240288254901</v>
      </c>
    </row>
    <row r="1002" spans="1:4">
      <c r="A1002" s="94">
        <v>8</v>
      </c>
      <c r="B1002" s="94">
        <v>3</v>
      </c>
      <c r="C1002" s="94" t="s">
        <v>295</v>
      </c>
      <c r="D1002" s="94">
        <v>0</v>
      </c>
    </row>
    <row r="1003" spans="1:4">
      <c r="A1003" s="94">
        <v>8</v>
      </c>
      <c r="B1003" s="94">
        <v>3</v>
      </c>
      <c r="C1003" s="94" t="s">
        <v>296</v>
      </c>
      <c r="D1003" s="94">
        <v>334.01373731271701</v>
      </c>
    </row>
    <row r="1004" spans="1:4">
      <c r="A1004" s="94">
        <v>8</v>
      </c>
      <c r="B1004" s="94">
        <v>3</v>
      </c>
      <c r="C1004" s="94" t="s">
        <v>297</v>
      </c>
      <c r="D1004" s="94">
        <v>0</v>
      </c>
    </row>
    <row r="1005" spans="1:4">
      <c r="A1005" s="94">
        <v>8</v>
      </c>
      <c r="B1005" s="94">
        <v>3</v>
      </c>
      <c r="C1005" s="94" t="s">
        <v>298</v>
      </c>
      <c r="D1005" s="94">
        <v>101.548659201202</v>
      </c>
    </row>
    <row r="1006" spans="1:4">
      <c r="A1006" s="94">
        <v>8</v>
      </c>
      <c r="B1006" s="94">
        <v>3</v>
      </c>
      <c r="C1006" s="94" t="s">
        <v>299</v>
      </c>
      <c r="D1006" s="94">
        <v>1184.23940231395</v>
      </c>
    </row>
    <row r="1007" spans="1:4">
      <c r="A1007" s="94">
        <v>8</v>
      </c>
      <c r="B1007" s="94">
        <v>3</v>
      </c>
      <c r="C1007" s="94" t="s">
        <v>300</v>
      </c>
      <c r="D1007" s="94">
        <v>0</v>
      </c>
    </row>
    <row r="1008" spans="1:4">
      <c r="A1008" s="94">
        <v>8</v>
      </c>
      <c r="B1008" s="94">
        <v>3</v>
      </c>
      <c r="C1008" s="94" t="s">
        <v>301</v>
      </c>
      <c r="D1008" s="94">
        <v>0</v>
      </c>
    </row>
    <row r="1009" spans="1:4">
      <c r="A1009" s="94">
        <v>8</v>
      </c>
      <c r="B1009" s="94">
        <v>3</v>
      </c>
      <c r="C1009" s="94" t="s">
        <v>302</v>
      </c>
      <c r="D1009" s="94">
        <v>3130.55303468284</v>
      </c>
    </row>
    <row r="1010" spans="1:4">
      <c r="A1010" s="94">
        <v>8</v>
      </c>
      <c r="B1010" s="94">
        <v>3</v>
      </c>
      <c r="C1010" s="94" t="s">
        <v>303</v>
      </c>
      <c r="D1010" s="94">
        <v>360.08002957260402</v>
      </c>
    </row>
    <row r="1011" spans="1:4">
      <c r="A1011" s="94">
        <v>8</v>
      </c>
      <c r="B1011" s="94">
        <v>3</v>
      </c>
      <c r="C1011" s="94" t="s">
        <v>304</v>
      </c>
      <c r="D1011" s="94">
        <v>0</v>
      </c>
    </row>
    <row r="1012" spans="1:4">
      <c r="A1012" s="94">
        <v>8</v>
      </c>
      <c r="B1012" s="94">
        <v>3</v>
      </c>
      <c r="C1012" s="94" t="s">
        <v>305</v>
      </c>
      <c r="D1012" s="94">
        <v>44.099056855774599</v>
      </c>
    </row>
    <row r="1013" spans="1:4">
      <c r="A1013" s="94">
        <v>8</v>
      </c>
      <c r="B1013" s="94">
        <v>3</v>
      </c>
      <c r="C1013" s="94" t="s">
        <v>306</v>
      </c>
      <c r="D1013" s="94">
        <v>0</v>
      </c>
    </row>
    <row r="1014" spans="1:4">
      <c r="A1014" s="94">
        <v>9</v>
      </c>
      <c r="B1014" s="94">
        <v>3</v>
      </c>
      <c r="C1014" s="94" t="s">
        <v>285</v>
      </c>
      <c r="D1014" s="94">
        <v>58.534783731765401</v>
      </c>
    </row>
    <row r="1015" spans="1:4">
      <c r="A1015" s="94">
        <v>9</v>
      </c>
      <c r="B1015" s="94">
        <v>3</v>
      </c>
      <c r="C1015" s="94" t="s">
        <v>286</v>
      </c>
      <c r="D1015" s="94">
        <v>203.46585055362499</v>
      </c>
    </row>
    <row r="1016" spans="1:4">
      <c r="A1016" s="94">
        <v>9</v>
      </c>
      <c r="B1016" s="94">
        <v>3</v>
      </c>
      <c r="C1016" s="94" t="s">
        <v>287</v>
      </c>
      <c r="D1016" s="94">
        <v>0</v>
      </c>
    </row>
    <row r="1017" spans="1:4">
      <c r="A1017" s="94">
        <v>9</v>
      </c>
      <c r="B1017" s="94">
        <v>3</v>
      </c>
      <c r="C1017" s="94" t="s">
        <v>288</v>
      </c>
      <c r="D1017" s="94">
        <v>293.44411223758902</v>
      </c>
    </row>
    <row r="1018" spans="1:4">
      <c r="A1018" s="94">
        <v>9</v>
      </c>
      <c r="B1018" s="94">
        <v>3</v>
      </c>
      <c r="C1018" s="94" t="s">
        <v>289</v>
      </c>
      <c r="D1018" s="94">
        <v>359.98749478495699</v>
      </c>
    </row>
    <row r="1019" spans="1:4">
      <c r="A1019" s="94">
        <v>9</v>
      </c>
      <c r="B1019" s="94">
        <v>3</v>
      </c>
      <c r="C1019" s="94" t="s">
        <v>290</v>
      </c>
      <c r="D1019" s="94">
        <v>5799.7065568267099</v>
      </c>
    </row>
    <row r="1020" spans="1:4">
      <c r="A1020" s="94">
        <v>9</v>
      </c>
      <c r="B1020" s="94">
        <v>3</v>
      </c>
      <c r="C1020" s="94" t="s">
        <v>291</v>
      </c>
      <c r="D1020" s="94">
        <v>569.74403335606405</v>
      </c>
    </row>
    <row r="1021" spans="1:4">
      <c r="A1021" s="94">
        <v>9</v>
      </c>
      <c r="B1021" s="94">
        <v>3</v>
      </c>
      <c r="C1021" s="94" t="s">
        <v>292</v>
      </c>
      <c r="D1021" s="94">
        <v>13.6311975101817</v>
      </c>
    </row>
    <row r="1022" spans="1:4">
      <c r="A1022" s="94">
        <v>9</v>
      </c>
      <c r="B1022" s="94">
        <v>3</v>
      </c>
      <c r="C1022" s="94" t="s">
        <v>293</v>
      </c>
      <c r="D1022" s="94">
        <v>848.53947900105902</v>
      </c>
    </row>
    <row r="1023" spans="1:4">
      <c r="A1023" s="94">
        <v>9</v>
      </c>
      <c r="B1023" s="94">
        <v>3</v>
      </c>
      <c r="C1023" s="94" t="s">
        <v>294</v>
      </c>
      <c r="D1023" s="94">
        <v>0</v>
      </c>
    </row>
    <row r="1024" spans="1:4">
      <c r="A1024" s="94">
        <v>9</v>
      </c>
      <c r="B1024" s="94">
        <v>3</v>
      </c>
      <c r="C1024" s="94" t="s">
        <v>295</v>
      </c>
      <c r="D1024" s="94">
        <v>0</v>
      </c>
    </row>
    <row r="1025" spans="1:4">
      <c r="A1025" s="94">
        <v>9</v>
      </c>
      <c r="B1025" s="94">
        <v>3</v>
      </c>
      <c r="C1025" s="94" t="s">
        <v>296</v>
      </c>
      <c r="D1025" s="94">
        <v>594.273028258728</v>
      </c>
    </row>
    <row r="1026" spans="1:4">
      <c r="A1026" s="94">
        <v>9</v>
      </c>
      <c r="B1026" s="94">
        <v>3</v>
      </c>
      <c r="C1026" s="94" t="s">
        <v>297</v>
      </c>
      <c r="D1026" s="94">
        <v>0</v>
      </c>
    </row>
    <row r="1027" spans="1:4">
      <c r="A1027" s="94">
        <v>9</v>
      </c>
      <c r="B1027" s="94">
        <v>3</v>
      </c>
      <c r="C1027" s="94" t="s">
        <v>298</v>
      </c>
      <c r="D1027" s="94">
        <v>0</v>
      </c>
    </row>
    <row r="1028" spans="1:4">
      <c r="A1028" s="94">
        <v>9</v>
      </c>
      <c r="B1028" s="94">
        <v>3</v>
      </c>
      <c r="C1028" s="94" t="s">
        <v>299</v>
      </c>
      <c r="D1028" s="94">
        <v>381.56080185713699</v>
      </c>
    </row>
    <row r="1029" spans="1:4">
      <c r="A1029" s="94">
        <v>9</v>
      </c>
      <c r="B1029" s="94">
        <v>3</v>
      </c>
      <c r="C1029" s="94" t="s">
        <v>300</v>
      </c>
      <c r="D1029" s="94">
        <v>0</v>
      </c>
    </row>
    <row r="1030" spans="1:4">
      <c r="A1030" s="94">
        <v>9</v>
      </c>
      <c r="B1030" s="94">
        <v>3</v>
      </c>
      <c r="C1030" s="94" t="s">
        <v>301</v>
      </c>
      <c r="D1030" s="94">
        <v>72.706225216619799</v>
      </c>
    </row>
    <row r="1031" spans="1:4">
      <c r="A1031" s="94">
        <v>9</v>
      </c>
      <c r="B1031" s="94">
        <v>3</v>
      </c>
      <c r="C1031" s="94" t="s">
        <v>302</v>
      </c>
      <c r="D1031" s="94">
        <v>3695.7209829409198</v>
      </c>
    </row>
    <row r="1032" spans="1:4">
      <c r="A1032" s="94">
        <v>9</v>
      </c>
      <c r="B1032" s="94">
        <v>3</v>
      </c>
      <c r="C1032" s="94" t="s">
        <v>303</v>
      </c>
      <c r="D1032" s="94">
        <v>452.22130877915998</v>
      </c>
    </row>
    <row r="1033" spans="1:4">
      <c r="A1033" s="94">
        <v>9</v>
      </c>
      <c r="B1033" s="94">
        <v>3</v>
      </c>
      <c r="C1033" s="94" t="s">
        <v>304</v>
      </c>
      <c r="D1033" s="94">
        <v>0</v>
      </c>
    </row>
    <row r="1034" spans="1:4">
      <c r="A1034" s="94">
        <v>9</v>
      </c>
      <c r="B1034" s="94">
        <v>3</v>
      </c>
      <c r="C1034" s="94" t="s">
        <v>305</v>
      </c>
      <c r="D1034" s="94">
        <v>0</v>
      </c>
    </row>
    <row r="1035" spans="1:4">
      <c r="A1035" s="94">
        <v>9</v>
      </c>
      <c r="B1035" s="94">
        <v>3</v>
      </c>
      <c r="C1035" s="94" t="s">
        <v>306</v>
      </c>
      <c r="D1035" s="94">
        <v>0</v>
      </c>
    </row>
    <row r="1036" spans="1:4">
      <c r="A1036" s="94">
        <v>10</v>
      </c>
      <c r="B1036" s="94">
        <v>3</v>
      </c>
      <c r="C1036" s="94" t="s">
        <v>285</v>
      </c>
      <c r="D1036" s="94">
        <v>0</v>
      </c>
    </row>
    <row r="1037" spans="1:4">
      <c r="A1037" s="94">
        <v>10</v>
      </c>
      <c r="B1037" s="94">
        <v>3</v>
      </c>
      <c r="C1037" s="94" t="s">
        <v>286</v>
      </c>
      <c r="D1037" s="94">
        <v>0</v>
      </c>
    </row>
    <row r="1038" spans="1:4">
      <c r="A1038" s="94">
        <v>10</v>
      </c>
      <c r="B1038" s="94">
        <v>3</v>
      </c>
      <c r="C1038" s="94" t="s">
        <v>287</v>
      </c>
      <c r="D1038" s="94">
        <v>0</v>
      </c>
    </row>
    <row r="1039" spans="1:4">
      <c r="A1039" s="94">
        <v>10</v>
      </c>
      <c r="B1039" s="94">
        <v>3</v>
      </c>
      <c r="C1039" s="94" t="s">
        <v>288</v>
      </c>
      <c r="D1039" s="94">
        <v>118.02528299230001</v>
      </c>
    </row>
    <row r="1040" spans="1:4">
      <c r="A1040" s="94">
        <v>10</v>
      </c>
      <c r="B1040" s="94">
        <v>3</v>
      </c>
      <c r="C1040" s="94" t="s">
        <v>289</v>
      </c>
      <c r="D1040" s="94">
        <v>428.099984455759</v>
      </c>
    </row>
    <row r="1041" spans="1:4">
      <c r="A1041" s="94">
        <v>10</v>
      </c>
      <c r="B1041" s="94">
        <v>3</v>
      </c>
      <c r="C1041" s="94" t="s">
        <v>290</v>
      </c>
      <c r="D1041" s="94">
        <v>7296.3939085546099</v>
      </c>
    </row>
    <row r="1042" spans="1:4">
      <c r="A1042" s="94">
        <v>10</v>
      </c>
      <c r="B1042" s="94">
        <v>3</v>
      </c>
      <c r="C1042" s="94" t="s">
        <v>291</v>
      </c>
      <c r="D1042" s="94">
        <v>583.17922063748404</v>
      </c>
    </row>
    <row r="1043" spans="1:4">
      <c r="A1043" s="94">
        <v>10</v>
      </c>
      <c r="B1043" s="94">
        <v>3</v>
      </c>
      <c r="C1043" s="94" t="s">
        <v>292</v>
      </c>
      <c r="D1043" s="94">
        <v>0</v>
      </c>
    </row>
    <row r="1044" spans="1:4">
      <c r="A1044" s="94">
        <v>10</v>
      </c>
      <c r="B1044" s="94">
        <v>3</v>
      </c>
      <c r="C1044" s="94" t="s">
        <v>293</v>
      </c>
      <c r="D1044" s="94">
        <v>1067.3112746765701</v>
      </c>
    </row>
    <row r="1045" spans="1:4">
      <c r="A1045" s="94">
        <v>10</v>
      </c>
      <c r="B1045" s="94">
        <v>3</v>
      </c>
      <c r="C1045" s="94" t="s">
        <v>294</v>
      </c>
      <c r="D1045" s="94">
        <v>0</v>
      </c>
    </row>
    <row r="1046" spans="1:4">
      <c r="A1046" s="94">
        <v>10</v>
      </c>
      <c r="B1046" s="94">
        <v>3</v>
      </c>
      <c r="C1046" s="94" t="s">
        <v>295</v>
      </c>
      <c r="D1046" s="94">
        <v>0</v>
      </c>
    </row>
    <row r="1047" spans="1:4">
      <c r="A1047" s="94">
        <v>10</v>
      </c>
      <c r="B1047" s="94">
        <v>3</v>
      </c>
      <c r="C1047" s="94" t="s">
        <v>296</v>
      </c>
      <c r="D1047" s="94">
        <v>110.880704903462</v>
      </c>
    </row>
    <row r="1048" spans="1:4">
      <c r="A1048" s="94">
        <v>10</v>
      </c>
      <c r="B1048" s="94">
        <v>3</v>
      </c>
      <c r="C1048" s="94" t="s">
        <v>297</v>
      </c>
      <c r="D1048" s="94">
        <v>0</v>
      </c>
    </row>
    <row r="1049" spans="1:4">
      <c r="A1049" s="94">
        <v>10</v>
      </c>
      <c r="B1049" s="94">
        <v>3</v>
      </c>
      <c r="C1049" s="94" t="s">
        <v>298</v>
      </c>
      <c r="D1049" s="94">
        <v>0</v>
      </c>
    </row>
    <row r="1050" spans="1:4">
      <c r="A1050" s="94">
        <v>10</v>
      </c>
      <c r="B1050" s="94">
        <v>3</v>
      </c>
      <c r="C1050" s="94" t="s">
        <v>299</v>
      </c>
      <c r="D1050" s="94">
        <v>1910.2157380441499</v>
      </c>
    </row>
    <row r="1051" spans="1:4">
      <c r="A1051" s="94">
        <v>10</v>
      </c>
      <c r="B1051" s="94">
        <v>3</v>
      </c>
      <c r="C1051" s="94" t="s">
        <v>300</v>
      </c>
      <c r="D1051" s="94">
        <v>0</v>
      </c>
    </row>
    <row r="1052" spans="1:4">
      <c r="A1052" s="94">
        <v>10</v>
      </c>
      <c r="B1052" s="94">
        <v>3</v>
      </c>
      <c r="C1052" s="94" t="s">
        <v>301</v>
      </c>
      <c r="D1052" s="94">
        <v>233.572675441049</v>
      </c>
    </row>
    <row r="1053" spans="1:4">
      <c r="A1053" s="94">
        <v>10</v>
      </c>
      <c r="B1053" s="94">
        <v>3</v>
      </c>
      <c r="C1053" s="94" t="s">
        <v>302</v>
      </c>
      <c r="D1053" s="94">
        <v>3708.88322915052</v>
      </c>
    </row>
    <row r="1054" spans="1:4">
      <c r="A1054" s="94">
        <v>10</v>
      </c>
      <c r="B1054" s="94">
        <v>3</v>
      </c>
      <c r="C1054" s="94" t="s">
        <v>303</v>
      </c>
      <c r="D1054" s="94">
        <v>517.55584864930995</v>
      </c>
    </row>
    <row r="1055" spans="1:4">
      <c r="A1055" s="94">
        <v>10</v>
      </c>
      <c r="B1055" s="94">
        <v>3</v>
      </c>
      <c r="C1055" s="94" t="s">
        <v>304</v>
      </c>
      <c r="D1055" s="94">
        <v>0</v>
      </c>
    </row>
    <row r="1056" spans="1:4">
      <c r="A1056" s="94">
        <v>10</v>
      </c>
      <c r="B1056" s="94">
        <v>3</v>
      </c>
      <c r="C1056" s="94" t="s">
        <v>305</v>
      </c>
      <c r="D1056" s="94">
        <v>0</v>
      </c>
    </row>
    <row r="1057" spans="1:4">
      <c r="A1057" s="94">
        <v>10</v>
      </c>
      <c r="B1057" s="94">
        <v>3</v>
      </c>
      <c r="C1057" s="94" t="s">
        <v>306</v>
      </c>
      <c r="D1057" s="94">
        <v>0</v>
      </c>
    </row>
    <row r="1058" spans="1:4">
      <c r="A1058" s="94">
        <v>11</v>
      </c>
      <c r="B1058" s="94">
        <v>3</v>
      </c>
      <c r="C1058" s="94" t="s">
        <v>285</v>
      </c>
      <c r="D1058" s="94">
        <v>134.08126240694699</v>
      </c>
    </row>
    <row r="1059" spans="1:4">
      <c r="A1059" s="94">
        <v>11</v>
      </c>
      <c r="B1059" s="94">
        <v>3</v>
      </c>
      <c r="C1059" s="94" t="s">
        <v>286</v>
      </c>
      <c r="D1059" s="94">
        <v>386.99920971544202</v>
      </c>
    </row>
    <row r="1060" spans="1:4">
      <c r="A1060" s="94">
        <v>11</v>
      </c>
      <c r="B1060" s="94">
        <v>3</v>
      </c>
      <c r="C1060" s="94" t="s">
        <v>287</v>
      </c>
      <c r="D1060" s="94">
        <v>0</v>
      </c>
    </row>
    <row r="1061" spans="1:4">
      <c r="A1061" s="94">
        <v>11</v>
      </c>
      <c r="B1061" s="94">
        <v>3</v>
      </c>
      <c r="C1061" s="94" t="s">
        <v>288</v>
      </c>
      <c r="D1061" s="94">
        <v>49.161103692202303</v>
      </c>
    </row>
    <row r="1062" spans="1:4">
      <c r="A1062" s="94">
        <v>11</v>
      </c>
      <c r="B1062" s="94">
        <v>3</v>
      </c>
      <c r="C1062" s="94" t="s">
        <v>289</v>
      </c>
      <c r="D1062" s="94">
        <v>683.50850431603396</v>
      </c>
    </row>
    <row r="1063" spans="1:4">
      <c r="A1063" s="94">
        <v>11</v>
      </c>
      <c r="B1063" s="94">
        <v>3</v>
      </c>
      <c r="C1063" s="94" t="s">
        <v>290</v>
      </c>
      <c r="D1063" s="94">
        <v>4959.9673295874099</v>
      </c>
    </row>
    <row r="1064" spans="1:4">
      <c r="A1064" s="94">
        <v>11</v>
      </c>
      <c r="B1064" s="94">
        <v>3</v>
      </c>
      <c r="C1064" s="94" t="s">
        <v>291</v>
      </c>
      <c r="D1064" s="94">
        <v>329.547872437134</v>
      </c>
    </row>
    <row r="1065" spans="1:4">
      <c r="A1065" s="94">
        <v>11</v>
      </c>
      <c r="B1065" s="94">
        <v>3</v>
      </c>
      <c r="C1065" s="94" t="s">
        <v>292</v>
      </c>
      <c r="D1065" s="94">
        <v>0</v>
      </c>
    </row>
    <row r="1066" spans="1:4">
      <c r="A1066" s="94">
        <v>11</v>
      </c>
      <c r="B1066" s="94">
        <v>3</v>
      </c>
      <c r="C1066" s="94" t="s">
        <v>293</v>
      </c>
      <c r="D1066" s="94">
        <v>713.74920518613806</v>
      </c>
    </row>
    <row r="1067" spans="1:4">
      <c r="A1067" s="94">
        <v>11</v>
      </c>
      <c r="B1067" s="94">
        <v>3</v>
      </c>
      <c r="C1067" s="94" t="s">
        <v>294</v>
      </c>
      <c r="D1067" s="94">
        <v>0</v>
      </c>
    </row>
    <row r="1068" spans="1:4">
      <c r="A1068" s="94">
        <v>11</v>
      </c>
      <c r="B1068" s="94">
        <v>3</v>
      </c>
      <c r="C1068" s="94" t="s">
        <v>295</v>
      </c>
      <c r="D1068" s="94">
        <v>0</v>
      </c>
    </row>
    <row r="1069" spans="1:4">
      <c r="A1069" s="94">
        <v>11</v>
      </c>
      <c r="B1069" s="94">
        <v>3</v>
      </c>
      <c r="C1069" s="94" t="s">
        <v>296</v>
      </c>
      <c r="D1069" s="94">
        <v>466.59873872449202</v>
      </c>
    </row>
    <row r="1070" spans="1:4">
      <c r="A1070" s="94">
        <v>11</v>
      </c>
      <c r="B1070" s="94">
        <v>3</v>
      </c>
      <c r="C1070" s="94" t="s">
        <v>297</v>
      </c>
      <c r="D1070" s="94">
        <v>0</v>
      </c>
    </row>
    <row r="1071" spans="1:4">
      <c r="A1071" s="94">
        <v>11</v>
      </c>
      <c r="B1071" s="94">
        <v>3</v>
      </c>
      <c r="C1071" s="94" t="s">
        <v>298</v>
      </c>
      <c r="D1071" s="94">
        <v>0</v>
      </c>
    </row>
    <row r="1072" spans="1:4">
      <c r="A1072" s="94">
        <v>11</v>
      </c>
      <c r="B1072" s="94">
        <v>3</v>
      </c>
      <c r="C1072" s="94" t="s">
        <v>299</v>
      </c>
      <c r="D1072" s="94">
        <v>536.06007537727601</v>
      </c>
    </row>
    <row r="1073" spans="1:4">
      <c r="A1073" s="94">
        <v>11</v>
      </c>
      <c r="B1073" s="94">
        <v>3</v>
      </c>
      <c r="C1073" s="94" t="s">
        <v>300</v>
      </c>
      <c r="D1073" s="94">
        <v>0</v>
      </c>
    </row>
    <row r="1074" spans="1:4">
      <c r="A1074" s="94">
        <v>11</v>
      </c>
      <c r="B1074" s="94">
        <v>3</v>
      </c>
      <c r="C1074" s="94" t="s">
        <v>301</v>
      </c>
      <c r="D1074" s="94">
        <v>0</v>
      </c>
    </row>
    <row r="1075" spans="1:4">
      <c r="A1075" s="94">
        <v>11</v>
      </c>
      <c r="B1075" s="94">
        <v>3</v>
      </c>
      <c r="C1075" s="94" t="s">
        <v>302</v>
      </c>
      <c r="D1075" s="94">
        <v>2966.7071952125202</v>
      </c>
    </row>
    <row r="1076" spans="1:4">
      <c r="A1076" s="94">
        <v>11</v>
      </c>
      <c r="B1076" s="94">
        <v>3</v>
      </c>
      <c r="C1076" s="94" t="s">
        <v>303</v>
      </c>
      <c r="D1076" s="94">
        <v>311.04792885817398</v>
      </c>
    </row>
    <row r="1077" spans="1:4">
      <c r="A1077" s="94">
        <v>11</v>
      </c>
      <c r="B1077" s="94">
        <v>3</v>
      </c>
      <c r="C1077" s="94" t="s">
        <v>304</v>
      </c>
      <c r="D1077" s="94">
        <v>0</v>
      </c>
    </row>
    <row r="1078" spans="1:4">
      <c r="A1078" s="94">
        <v>11</v>
      </c>
      <c r="B1078" s="94">
        <v>3</v>
      </c>
      <c r="C1078" s="94" t="s">
        <v>305</v>
      </c>
      <c r="D1078" s="94">
        <v>89.354458340863303</v>
      </c>
    </row>
    <row r="1079" spans="1:4">
      <c r="A1079" s="94">
        <v>11</v>
      </c>
      <c r="B1079" s="94">
        <v>3</v>
      </c>
      <c r="C1079" s="94" t="s">
        <v>306</v>
      </c>
      <c r="D1079" s="94">
        <v>0</v>
      </c>
    </row>
    <row r="1080" spans="1:4">
      <c r="A1080" s="94">
        <v>12</v>
      </c>
      <c r="B1080" s="94">
        <v>3</v>
      </c>
      <c r="C1080" s="94" t="s">
        <v>285</v>
      </c>
      <c r="D1080" s="94">
        <v>0</v>
      </c>
    </row>
    <row r="1081" spans="1:4">
      <c r="A1081" s="94">
        <v>12</v>
      </c>
      <c r="B1081" s="94">
        <v>3</v>
      </c>
      <c r="C1081" s="94" t="s">
        <v>286</v>
      </c>
      <c r="D1081" s="94">
        <v>169.722982135948</v>
      </c>
    </row>
    <row r="1082" spans="1:4">
      <c r="A1082" s="94">
        <v>12</v>
      </c>
      <c r="B1082" s="94">
        <v>3</v>
      </c>
      <c r="C1082" s="94" t="s">
        <v>287</v>
      </c>
      <c r="D1082" s="94">
        <v>0</v>
      </c>
    </row>
    <row r="1083" spans="1:4">
      <c r="A1083" s="94">
        <v>12</v>
      </c>
      <c r="B1083" s="94">
        <v>3</v>
      </c>
      <c r="C1083" s="94" t="s">
        <v>288</v>
      </c>
      <c r="D1083" s="94">
        <v>48.791190925644301</v>
      </c>
    </row>
    <row r="1084" spans="1:4">
      <c r="A1084" s="94">
        <v>12</v>
      </c>
      <c r="B1084" s="94">
        <v>3</v>
      </c>
      <c r="C1084" s="94" t="s">
        <v>289</v>
      </c>
      <c r="D1084" s="94">
        <v>385.81813627242798</v>
      </c>
    </row>
    <row r="1085" spans="1:4">
      <c r="A1085" s="94">
        <v>12</v>
      </c>
      <c r="B1085" s="94">
        <v>3</v>
      </c>
      <c r="C1085" s="94" t="s">
        <v>290</v>
      </c>
      <c r="D1085" s="94">
        <v>7512.4248542137302</v>
      </c>
    </row>
    <row r="1086" spans="1:4">
      <c r="A1086" s="94">
        <v>12</v>
      </c>
      <c r="B1086" s="94">
        <v>3</v>
      </c>
      <c r="C1086" s="94" t="s">
        <v>291</v>
      </c>
      <c r="D1086" s="94">
        <v>82.875956416218898</v>
      </c>
    </row>
    <row r="1087" spans="1:4">
      <c r="A1087" s="94">
        <v>12</v>
      </c>
      <c r="B1087" s="94">
        <v>3</v>
      </c>
      <c r="C1087" s="94" t="s">
        <v>292</v>
      </c>
      <c r="D1087" s="94">
        <v>5.1957817570920897</v>
      </c>
    </row>
    <row r="1088" spans="1:4">
      <c r="A1088" s="94">
        <v>12</v>
      </c>
      <c r="B1088" s="94">
        <v>3</v>
      </c>
      <c r="C1088" s="94" t="s">
        <v>293</v>
      </c>
      <c r="D1088" s="94">
        <v>1197.4187155345701</v>
      </c>
    </row>
    <row r="1089" spans="1:4">
      <c r="A1089" s="94">
        <v>12</v>
      </c>
      <c r="B1089" s="94">
        <v>3</v>
      </c>
      <c r="C1089" s="94" t="s">
        <v>294</v>
      </c>
      <c r="D1089" s="94">
        <v>0</v>
      </c>
    </row>
    <row r="1090" spans="1:4">
      <c r="A1090" s="94">
        <v>12</v>
      </c>
      <c r="B1090" s="94">
        <v>3</v>
      </c>
      <c r="C1090" s="94" t="s">
        <v>295</v>
      </c>
      <c r="D1090" s="94">
        <v>0</v>
      </c>
    </row>
    <row r="1091" spans="1:4">
      <c r="A1091" s="94">
        <v>12</v>
      </c>
      <c r="B1091" s="94">
        <v>3</v>
      </c>
      <c r="C1091" s="94" t="s">
        <v>296</v>
      </c>
      <c r="D1091" s="94">
        <v>268.87426767203698</v>
      </c>
    </row>
    <row r="1092" spans="1:4">
      <c r="A1092" s="94">
        <v>12</v>
      </c>
      <c r="B1092" s="94">
        <v>3</v>
      </c>
      <c r="C1092" s="94" t="s">
        <v>297</v>
      </c>
      <c r="D1092" s="94">
        <v>0</v>
      </c>
    </row>
    <row r="1093" spans="1:4">
      <c r="A1093" s="94">
        <v>12</v>
      </c>
      <c r="B1093" s="94">
        <v>3</v>
      </c>
      <c r="C1093" s="94" t="s">
        <v>298</v>
      </c>
      <c r="D1093" s="94">
        <v>0</v>
      </c>
    </row>
    <row r="1094" spans="1:4">
      <c r="A1094" s="94">
        <v>12</v>
      </c>
      <c r="B1094" s="94">
        <v>3</v>
      </c>
      <c r="C1094" s="94" t="s">
        <v>299</v>
      </c>
      <c r="D1094" s="94">
        <v>1563.10647069578</v>
      </c>
    </row>
    <row r="1095" spans="1:4">
      <c r="A1095" s="94">
        <v>12</v>
      </c>
      <c r="B1095" s="94">
        <v>3</v>
      </c>
      <c r="C1095" s="94" t="s">
        <v>300</v>
      </c>
      <c r="D1095" s="94">
        <v>0</v>
      </c>
    </row>
    <row r="1096" spans="1:4">
      <c r="A1096" s="94">
        <v>12</v>
      </c>
      <c r="B1096" s="94">
        <v>3</v>
      </c>
      <c r="C1096" s="94" t="s">
        <v>301</v>
      </c>
      <c r="D1096" s="94">
        <v>277.01987949802901</v>
      </c>
    </row>
    <row r="1097" spans="1:4">
      <c r="A1097" s="94">
        <v>12</v>
      </c>
      <c r="B1097" s="94">
        <v>3</v>
      </c>
      <c r="C1097" s="94" t="s">
        <v>302</v>
      </c>
      <c r="D1097" s="94">
        <v>4170.2751223914402</v>
      </c>
    </row>
    <row r="1098" spans="1:4">
      <c r="A1098" s="94">
        <v>12</v>
      </c>
      <c r="B1098" s="94">
        <v>3</v>
      </c>
      <c r="C1098" s="94" t="s">
        <v>303</v>
      </c>
      <c r="D1098" s="94">
        <v>412.59076058039199</v>
      </c>
    </row>
    <row r="1099" spans="1:4">
      <c r="A1099" s="94">
        <v>12</v>
      </c>
      <c r="B1099" s="94">
        <v>3</v>
      </c>
      <c r="C1099" s="94" t="s">
        <v>304</v>
      </c>
      <c r="D1099" s="94">
        <v>0</v>
      </c>
    </row>
    <row r="1100" spans="1:4">
      <c r="A1100" s="94">
        <v>12</v>
      </c>
      <c r="B1100" s="94">
        <v>3</v>
      </c>
      <c r="C1100" s="94" t="s">
        <v>305</v>
      </c>
      <c r="D1100" s="94">
        <v>27.302432391924999</v>
      </c>
    </row>
    <row r="1101" spans="1:4">
      <c r="A1101" s="94">
        <v>12</v>
      </c>
      <c r="B1101" s="94">
        <v>3</v>
      </c>
      <c r="C1101" s="94" t="s">
        <v>306</v>
      </c>
      <c r="D1101" s="94">
        <v>0</v>
      </c>
    </row>
    <row r="1102" spans="1:4">
      <c r="A1102" s="94" t="s">
        <v>307</v>
      </c>
      <c r="B1102" s="94">
        <v>4</v>
      </c>
      <c r="C1102" s="94" t="s">
        <v>285</v>
      </c>
      <c r="D1102" s="94">
        <v>0</v>
      </c>
    </row>
    <row r="1103" spans="1:4">
      <c r="A1103" s="94" t="s">
        <v>307</v>
      </c>
      <c r="B1103" s="94">
        <v>4</v>
      </c>
      <c r="C1103" s="94" t="s">
        <v>286</v>
      </c>
      <c r="D1103" s="94">
        <v>0</v>
      </c>
    </row>
    <row r="1104" spans="1:4">
      <c r="A1104" s="94" t="s">
        <v>307</v>
      </c>
      <c r="B1104" s="94">
        <v>4</v>
      </c>
      <c r="C1104" s="94" t="s">
        <v>287</v>
      </c>
      <c r="D1104" s="94">
        <v>0</v>
      </c>
    </row>
    <row r="1105" spans="1:4">
      <c r="A1105" s="94" t="s">
        <v>307</v>
      </c>
      <c r="B1105" s="94">
        <v>4</v>
      </c>
      <c r="C1105" s="94" t="s">
        <v>288</v>
      </c>
      <c r="D1105" s="94">
        <v>0</v>
      </c>
    </row>
    <row r="1106" spans="1:4">
      <c r="A1106" s="94" t="s">
        <v>307</v>
      </c>
      <c r="B1106" s="94">
        <v>4</v>
      </c>
      <c r="C1106" s="94" t="s">
        <v>289</v>
      </c>
      <c r="D1106" s="94">
        <v>0</v>
      </c>
    </row>
    <row r="1107" spans="1:4">
      <c r="A1107" s="94" t="s">
        <v>307</v>
      </c>
      <c r="B1107" s="94">
        <v>4</v>
      </c>
      <c r="C1107" s="94" t="s">
        <v>290</v>
      </c>
      <c r="D1107" s="94">
        <v>0</v>
      </c>
    </row>
    <row r="1108" spans="1:4">
      <c r="A1108" s="94" t="s">
        <v>307</v>
      </c>
      <c r="B1108" s="94">
        <v>4</v>
      </c>
      <c r="C1108" s="94" t="s">
        <v>291</v>
      </c>
      <c r="D1108" s="94">
        <v>0</v>
      </c>
    </row>
    <row r="1109" spans="1:4">
      <c r="A1109" s="94" t="s">
        <v>307</v>
      </c>
      <c r="B1109" s="94">
        <v>4</v>
      </c>
      <c r="C1109" s="94" t="s">
        <v>292</v>
      </c>
      <c r="D1109" s="94">
        <v>13.631944179605799</v>
      </c>
    </row>
    <row r="1110" spans="1:4">
      <c r="A1110" s="94" t="s">
        <v>307</v>
      </c>
      <c r="B1110" s="94">
        <v>4</v>
      </c>
      <c r="C1110" s="94" t="s">
        <v>293</v>
      </c>
      <c r="D1110" s="94">
        <v>13.462863045411099</v>
      </c>
    </row>
    <row r="1111" spans="1:4">
      <c r="A1111" s="94" t="s">
        <v>307</v>
      </c>
      <c r="B1111" s="94">
        <v>4</v>
      </c>
      <c r="C1111" s="94" t="s">
        <v>294</v>
      </c>
      <c r="D1111" s="94">
        <v>0</v>
      </c>
    </row>
    <row r="1112" spans="1:4">
      <c r="A1112" s="94" t="s">
        <v>307</v>
      </c>
      <c r="B1112" s="94">
        <v>4</v>
      </c>
      <c r="C1112" s="94" t="s">
        <v>295</v>
      </c>
      <c r="D1112" s="94">
        <v>0</v>
      </c>
    </row>
    <row r="1113" spans="1:4">
      <c r="A1113" s="94" t="s">
        <v>307</v>
      </c>
      <c r="B1113" s="94">
        <v>4</v>
      </c>
      <c r="C1113" s="94" t="s">
        <v>296</v>
      </c>
      <c r="D1113" s="94">
        <v>0</v>
      </c>
    </row>
    <row r="1114" spans="1:4">
      <c r="A1114" s="94" t="s">
        <v>307</v>
      </c>
      <c r="B1114" s="94">
        <v>4</v>
      </c>
      <c r="C1114" s="94" t="s">
        <v>297</v>
      </c>
      <c r="D1114" s="94">
        <v>0</v>
      </c>
    </row>
    <row r="1115" spans="1:4">
      <c r="A1115" s="94" t="s">
        <v>307</v>
      </c>
      <c r="B1115" s="94">
        <v>4</v>
      </c>
      <c r="C1115" s="94" t="s">
        <v>298</v>
      </c>
      <c r="D1115" s="94">
        <v>0</v>
      </c>
    </row>
    <row r="1116" spans="1:4">
      <c r="A1116" s="94" t="s">
        <v>307</v>
      </c>
      <c r="B1116" s="94">
        <v>4</v>
      </c>
      <c r="C1116" s="94" t="s">
        <v>299</v>
      </c>
      <c r="D1116" s="94">
        <v>0</v>
      </c>
    </row>
    <row r="1117" spans="1:4">
      <c r="A1117" s="94" t="s">
        <v>307</v>
      </c>
      <c r="B1117" s="94">
        <v>4</v>
      </c>
      <c r="C1117" s="94" t="s">
        <v>300</v>
      </c>
      <c r="D1117" s="94">
        <v>0</v>
      </c>
    </row>
    <row r="1118" spans="1:4">
      <c r="A1118" s="94" t="s">
        <v>307</v>
      </c>
      <c r="B1118" s="94">
        <v>4</v>
      </c>
      <c r="C1118" s="94" t="s">
        <v>301</v>
      </c>
      <c r="D1118" s="94">
        <v>0</v>
      </c>
    </row>
    <row r="1119" spans="1:4">
      <c r="A1119" s="94" t="s">
        <v>307</v>
      </c>
      <c r="B1119" s="94">
        <v>4</v>
      </c>
      <c r="C1119" s="94" t="s">
        <v>302</v>
      </c>
      <c r="D1119" s="94">
        <v>0</v>
      </c>
    </row>
    <row r="1120" spans="1:4">
      <c r="A1120" s="94" t="s">
        <v>307</v>
      </c>
      <c r="B1120" s="94">
        <v>4</v>
      </c>
      <c r="C1120" s="94" t="s">
        <v>303</v>
      </c>
      <c r="D1120" s="94">
        <v>37.365241338290602</v>
      </c>
    </row>
    <row r="1121" spans="1:4">
      <c r="A1121" s="94" t="s">
        <v>307</v>
      </c>
      <c r="B1121" s="94">
        <v>4</v>
      </c>
      <c r="C1121" s="94" t="s">
        <v>304</v>
      </c>
      <c r="D1121" s="94">
        <v>0</v>
      </c>
    </row>
    <row r="1122" spans="1:4">
      <c r="A1122" s="94" t="s">
        <v>307</v>
      </c>
      <c r="B1122" s="94">
        <v>4</v>
      </c>
      <c r="C1122" s="94" t="s">
        <v>305</v>
      </c>
      <c r="D1122" s="94">
        <v>0</v>
      </c>
    </row>
    <row r="1123" spans="1:4">
      <c r="A1123" s="94" t="s">
        <v>307</v>
      </c>
      <c r="B1123" s="94">
        <v>4</v>
      </c>
      <c r="C1123" s="94" t="s">
        <v>306</v>
      </c>
      <c r="D1123" s="94">
        <v>0</v>
      </c>
    </row>
    <row r="1124" spans="1:4">
      <c r="A1124" s="94">
        <v>1</v>
      </c>
      <c r="B1124" s="94">
        <v>4</v>
      </c>
      <c r="C1124" s="94" t="s">
        <v>285</v>
      </c>
      <c r="D1124" s="94">
        <v>0</v>
      </c>
    </row>
    <row r="1125" spans="1:4">
      <c r="A1125" s="94">
        <v>1</v>
      </c>
      <c r="B1125" s="94">
        <v>4</v>
      </c>
      <c r="C1125" s="94" t="s">
        <v>286</v>
      </c>
      <c r="D1125" s="94">
        <v>407.60375372843998</v>
      </c>
    </row>
    <row r="1126" spans="1:4">
      <c r="A1126" s="94">
        <v>1</v>
      </c>
      <c r="B1126" s="94">
        <v>4</v>
      </c>
      <c r="C1126" s="94" t="s">
        <v>287</v>
      </c>
      <c r="D1126" s="94">
        <v>0</v>
      </c>
    </row>
    <row r="1127" spans="1:4">
      <c r="A1127" s="94">
        <v>1</v>
      </c>
      <c r="B1127" s="94">
        <v>4</v>
      </c>
      <c r="C1127" s="94" t="s">
        <v>288</v>
      </c>
      <c r="D1127" s="94">
        <v>56.954867057837099</v>
      </c>
    </row>
    <row r="1128" spans="1:4">
      <c r="A1128" s="94">
        <v>1</v>
      </c>
      <c r="B1128" s="94">
        <v>4</v>
      </c>
      <c r="C1128" s="94" t="s">
        <v>289</v>
      </c>
      <c r="D1128" s="94">
        <v>351.66343883881501</v>
      </c>
    </row>
    <row r="1129" spans="1:4">
      <c r="A1129" s="94">
        <v>1</v>
      </c>
      <c r="B1129" s="94">
        <v>4</v>
      </c>
      <c r="C1129" s="94" t="s">
        <v>290</v>
      </c>
      <c r="D1129" s="94">
        <v>6846.97618167573</v>
      </c>
    </row>
    <row r="1130" spans="1:4">
      <c r="A1130" s="94">
        <v>1</v>
      </c>
      <c r="B1130" s="94">
        <v>4</v>
      </c>
      <c r="C1130" s="94" t="s">
        <v>291</v>
      </c>
      <c r="D1130" s="94">
        <v>208.77963631116901</v>
      </c>
    </row>
    <row r="1131" spans="1:4">
      <c r="A1131" s="94">
        <v>1</v>
      </c>
      <c r="B1131" s="94">
        <v>4</v>
      </c>
      <c r="C1131" s="94" t="s">
        <v>292</v>
      </c>
      <c r="D1131" s="94">
        <v>30.4508666822584</v>
      </c>
    </row>
    <row r="1132" spans="1:4">
      <c r="A1132" s="94">
        <v>1</v>
      </c>
      <c r="B1132" s="94">
        <v>4</v>
      </c>
      <c r="C1132" s="94" t="s">
        <v>293</v>
      </c>
      <c r="D1132" s="94">
        <v>1023.03088087781</v>
      </c>
    </row>
    <row r="1133" spans="1:4">
      <c r="A1133" s="94">
        <v>1</v>
      </c>
      <c r="B1133" s="94">
        <v>4</v>
      </c>
      <c r="C1133" s="94" t="s">
        <v>294</v>
      </c>
      <c r="D1133" s="94">
        <v>0</v>
      </c>
    </row>
    <row r="1134" spans="1:4">
      <c r="A1134" s="94">
        <v>1</v>
      </c>
      <c r="B1134" s="94">
        <v>4</v>
      </c>
      <c r="C1134" s="94" t="s">
        <v>295</v>
      </c>
      <c r="D1134" s="94">
        <v>0</v>
      </c>
    </row>
    <row r="1135" spans="1:4">
      <c r="A1135" s="94">
        <v>1</v>
      </c>
      <c r="B1135" s="94">
        <v>4</v>
      </c>
      <c r="C1135" s="94" t="s">
        <v>296</v>
      </c>
      <c r="D1135" s="94">
        <v>333.31704580016202</v>
      </c>
    </row>
    <row r="1136" spans="1:4">
      <c r="A1136" s="94">
        <v>1</v>
      </c>
      <c r="B1136" s="94">
        <v>4</v>
      </c>
      <c r="C1136" s="94" t="s">
        <v>297</v>
      </c>
      <c r="D1136" s="94">
        <v>0</v>
      </c>
    </row>
    <row r="1137" spans="1:4">
      <c r="A1137" s="94">
        <v>1</v>
      </c>
      <c r="B1137" s="94">
        <v>4</v>
      </c>
      <c r="C1137" s="94" t="s">
        <v>298</v>
      </c>
      <c r="D1137" s="94">
        <v>0</v>
      </c>
    </row>
    <row r="1138" spans="1:4">
      <c r="A1138" s="94">
        <v>1</v>
      </c>
      <c r="B1138" s="94">
        <v>4</v>
      </c>
      <c r="C1138" s="94" t="s">
        <v>299</v>
      </c>
      <c r="D1138" s="94">
        <v>696.816334369728</v>
      </c>
    </row>
    <row r="1139" spans="1:4">
      <c r="A1139" s="94">
        <v>1</v>
      </c>
      <c r="B1139" s="94">
        <v>4</v>
      </c>
      <c r="C1139" s="94" t="s">
        <v>300</v>
      </c>
      <c r="D1139" s="94">
        <v>0</v>
      </c>
    </row>
    <row r="1140" spans="1:4">
      <c r="A1140" s="94">
        <v>1</v>
      </c>
      <c r="B1140" s="94">
        <v>4</v>
      </c>
      <c r="C1140" s="94" t="s">
        <v>301</v>
      </c>
      <c r="D1140" s="94">
        <v>185.38101573731299</v>
      </c>
    </row>
    <row r="1141" spans="1:4">
      <c r="A1141" s="94">
        <v>1</v>
      </c>
      <c r="B1141" s="94">
        <v>4</v>
      </c>
      <c r="C1141" s="94" t="s">
        <v>302</v>
      </c>
      <c r="D1141" s="94">
        <v>3932.7812364581901</v>
      </c>
    </row>
    <row r="1142" spans="1:4">
      <c r="A1142" s="94">
        <v>1</v>
      </c>
      <c r="B1142" s="94">
        <v>4</v>
      </c>
      <c r="C1142" s="94" t="s">
        <v>303</v>
      </c>
      <c r="D1142" s="94">
        <v>192.26156129837199</v>
      </c>
    </row>
    <row r="1143" spans="1:4">
      <c r="A1143" s="94">
        <v>1</v>
      </c>
      <c r="B1143" s="94">
        <v>4</v>
      </c>
      <c r="C1143" s="94" t="s">
        <v>304</v>
      </c>
      <c r="D1143" s="94">
        <v>0</v>
      </c>
    </row>
    <row r="1144" spans="1:4">
      <c r="A1144" s="94">
        <v>1</v>
      </c>
      <c r="B1144" s="94">
        <v>4</v>
      </c>
      <c r="C1144" s="94" t="s">
        <v>305</v>
      </c>
      <c r="D1144" s="94">
        <v>62.676991301937598</v>
      </c>
    </row>
    <row r="1145" spans="1:4">
      <c r="A1145" s="94">
        <v>1</v>
      </c>
      <c r="B1145" s="94">
        <v>4</v>
      </c>
      <c r="C1145" s="94" t="s">
        <v>306</v>
      </c>
      <c r="D1145" s="94">
        <v>0</v>
      </c>
    </row>
    <row r="1146" spans="1:4">
      <c r="A1146" s="94">
        <v>2</v>
      </c>
      <c r="B1146" s="94">
        <v>4</v>
      </c>
      <c r="C1146" s="94" t="s">
        <v>285</v>
      </c>
      <c r="D1146" s="94">
        <v>0</v>
      </c>
    </row>
    <row r="1147" spans="1:4">
      <c r="A1147" s="94">
        <v>2</v>
      </c>
      <c r="B1147" s="94">
        <v>4</v>
      </c>
      <c r="C1147" s="94" t="s">
        <v>286</v>
      </c>
      <c r="D1147" s="94">
        <v>379.17606862052003</v>
      </c>
    </row>
    <row r="1148" spans="1:4">
      <c r="A1148" s="94">
        <v>2</v>
      </c>
      <c r="B1148" s="94">
        <v>4</v>
      </c>
      <c r="C1148" s="94" t="s">
        <v>287</v>
      </c>
      <c r="D1148" s="94">
        <v>0</v>
      </c>
    </row>
    <row r="1149" spans="1:4">
      <c r="A1149" s="94">
        <v>2</v>
      </c>
      <c r="B1149" s="94">
        <v>4</v>
      </c>
      <c r="C1149" s="94" t="s">
        <v>288</v>
      </c>
      <c r="D1149" s="94">
        <v>48.127794275244199</v>
      </c>
    </row>
    <row r="1150" spans="1:4">
      <c r="A1150" s="94">
        <v>2</v>
      </c>
      <c r="B1150" s="94">
        <v>4</v>
      </c>
      <c r="C1150" s="94" t="s">
        <v>289</v>
      </c>
      <c r="D1150" s="94">
        <v>811.02478692761395</v>
      </c>
    </row>
    <row r="1151" spans="1:4">
      <c r="A1151" s="94">
        <v>2</v>
      </c>
      <c r="B1151" s="94">
        <v>4</v>
      </c>
      <c r="C1151" s="94" t="s">
        <v>290</v>
      </c>
      <c r="D1151" s="94">
        <v>6786.2172103636203</v>
      </c>
    </row>
    <row r="1152" spans="1:4">
      <c r="A1152" s="94">
        <v>2</v>
      </c>
      <c r="B1152" s="94">
        <v>4</v>
      </c>
      <c r="C1152" s="94" t="s">
        <v>291</v>
      </c>
      <c r="D1152" s="94">
        <v>12.0403164087958</v>
      </c>
    </row>
    <row r="1153" spans="1:4">
      <c r="A1153" s="94">
        <v>2</v>
      </c>
      <c r="B1153" s="94">
        <v>4</v>
      </c>
      <c r="C1153" s="94" t="s">
        <v>292</v>
      </c>
      <c r="D1153" s="94">
        <v>94.420559037852499</v>
      </c>
    </row>
    <row r="1154" spans="1:4">
      <c r="A1154" s="94">
        <v>2</v>
      </c>
      <c r="B1154" s="94">
        <v>4</v>
      </c>
      <c r="C1154" s="94" t="s">
        <v>293</v>
      </c>
      <c r="D1154" s="94">
        <v>981.65831085861305</v>
      </c>
    </row>
    <row r="1155" spans="1:4">
      <c r="A1155" s="94">
        <v>2</v>
      </c>
      <c r="B1155" s="94">
        <v>4</v>
      </c>
      <c r="C1155" s="94" t="s">
        <v>294</v>
      </c>
      <c r="D1155" s="94">
        <v>0</v>
      </c>
    </row>
    <row r="1156" spans="1:4">
      <c r="A1156" s="94">
        <v>2</v>
      </c>
      <c r="B1156" s="94">
        <v>4</v>
      </c>
      <c r="C1156" s="94" t="s">
        <v>295</v>
      </c>
      <c r="D1156" s="94">
        <v>5.9607053009356896</v>
      </c>
    </row>
    <row r="1157" spans="1:4">
      <c r="A1157" s="94">
        <v>2</v>
      </c>
      <c r="B1157" s="94">
        <v>4</v>
      </c>
      <c r="C1157" s="94" t="s">
        <v>296</v>
      </c>
      <c r="D1157" s="94">
        <v>492.762436665618</v>
      </c>
    </row>
    <row r="1158" spans="1:4">
      <c r="A1158" s="94">
        <v>2</v>
      </c>
      <c r="B1158" s="94">
        <v>4</v>
      </c>
      <c r="C1158" s="94" t="s">
        <v>297</v>
      </c>
      <c r="D1158" s="94">
        <v>0</v>
      </c>
    </row>
    <row r="1159" spans="1:4">
      <c r="A1159" s="94">
        <v>2</v>
      </c>
      <c r="B1159" s="94">
        <v>4</v>
      </c>
      <c r="C1159" s="94" t="s">
        <v>298</v>
      </c>
      <c r="D1159" s="94">
        <v>0</v>
      </c>
    </row>
    <row r="1160" spans="1:4">
      <c r="A1160" s="94">
        <v>2</v>
      </c>
      <c r="B1160" s="94">
        <v>4</v>
      </c>
      <c r="C1160" s="94" t="s">
        <v>299</v>
      </c>
      <c r="D1160" s="94">
        <v>0</v>
      </c>
    </row>
    <row r="1161" spans="1:4">
      <c r="A1161" s="94">
        <v>2</v>
      </c>
      <c r="B1161" s="94">
        <v>4</v>
      </c>
      <c r="C1161" s="94" t="s">
        <v>300</v>
      </c>
      <c r="D1161" s="94">
        <v>0</v>
      </c>
    </row>
    <row r="1162" spans="1:4">
      <c r="A1162" s="94">
        <v>2</v>
      </c>
      <c r="B1162" s="94">
        <v>4</v>
      </c>
      <c r="C1162" s="94" t="s">
        <v>301</v>
      </c>
      <c r="D1162" s="94">
        <v>114.779972020202</v>
      </c>
    </row>
    <row r="1163" spans="1:4">
      <c r="A1163" s="94">
        <v>2</v>
      </c>
      <c r="B1163" s="94">
        <v>4</v>
      </c>
      <c r="C1163" s="94" t="s">
        <v>302</v>
      </c>
      <c r="D1163" s="94">
        <v>3650.7316421113501</v>
      </c>
    </row>
    <row r="1164" spans="1:4">
      <c r="A1164" s="94">
        <v>2</v>
      </c>
      <c r="B1164" s="94">
        <v>4</v>
      </c>
      <c r="C1164" s="94" t="s">
        <v>303</v>
      </c>
      <c r="D1164" s="94">
        <v>195.548494635933</v>
      </c>
    </row>
    <row r="1165" spans="1:4">
      <c r="A1165" s="94">
        <v>2</v>
      </c>
      <c r="B1165" s="94">
        <v>4</v>
      </c>
      <c r="C1165" s="94" t="s">
        <v>304</v>
      </c>
      <c r="D1165" s="94">
        <v>0</v>
      </c>
    </row>
    <row r="1166" spans="1:4">
      <c r="A1166" s="94">
        <v>2</v>
      </c>
      <c r="B1166" s="94">
        <v>4</v>
      </c>
      <c r="C1166" s="94" t="s">
        <v>305</v>
      </c>
      <c r="D1166" s="94">
        <v>159.36177411368499</v>
      </c>
    </row>
    <row r="1167" spans="1:4">
      <c r="A1167" s="94">
        <v>2</v>
      </c>
      <c r="B1167" s="94">
        <v>4</v>
      </c>
      <c r="C1167" s="94" t="s">
        <v>306</v>
      </c>
      <c r="D1167" s="94">
        <v>0</v>
      </c>
    </row>
    <row r="1168" spans="1:4">
      <c r="A1168" s="94">
        <v>3</v>
      </c>
      <c r="B1168" s="94">
        <v>4</v>
      </c>
      <c r="C1168" s="94" t="s">
        <v>285</v>
      </c>
      <c r="D1168" s="94">
        <v>46.210406518410501</v>
      </c>
    </row>
    <row r="1169" spans="1:4">
      <c r="A1169" s="94">
        <v>3</v>
      </c>
      <c r="B1169" s="94">
        <v>4</v>
      </c>
      <c r="C1169" s="94" t="s">
        <v>286</v>
      </c>
      <c r="D1169" s="94">
        <v>147.59053974914099</v>
      </c>
    </row>
    <row r="1170" spans="1:4">
      <c r="A1170" s="94">
        <v>3</v>
      </c>
      <c r="B1170" s="94">
        <v>4</v>
      </c>
      <c r="C1170" s="94" t="s">
        <v>287</v>
      </c>
      <c r="D1170" s="94">
        <v>0</v>
      </c>
    </row>
    <row r="1171" spans="1:4">
      <c r="A1171" s="94">
        <v>3</v>
      </c>
      <c r="B1171" s="94">
        <v>4</v>
      </c>
      <c r="C1171" s="94" t="s">
        <v>288</v>
      </c>
      <c r="D1171" s="94">
        <v>172.967858810107</v>
      </c>
    </row>
    <row r="1172" spans="1:4">
      <c r="A1172" s="94">
        <v>3</v>
      </c>
      <c r="B1172" s="94">
        <v>4</v>
      </c>
      <c r="C1172" s="94" t="s">
        <v>289</v>
      </c>
      <c r="D1172" s="94">
        <v>0</v>
      </c>
    </row>
    <row r="1173" spans="1:4">
      <c r="A1173" s="94">
        <v>3</v>
      </c>
      <c r="B1173" s="94">
        <v>4</v>
      </c>
      <c r="C1173" s="94" t="s">
        <v>290</v>
      </c>
      <c r="D1173" s="94">
        <v>6651.2774988709498</v>
      </c>
    </row>
    <row r="1174" spans="1:4">
      <c r="A1174" s="94">
        <v>3</v>
      </c>
      <c r="B1174" s="94">
        <v>4</v>
      </c>
      <c r="C1174" s="94" t="s">
        <v>291</v>
      </c>
      <c r="D1174" s="94">
        <v>336.79847653487798</v>
      </c>
    </row>
    <row r="1175" spans="1:4">
      <c r="A1175" s="94">
        <v>3</v>
      </c>
      <c r="B1175" s="94">
        <v>4</v>
      </c>
      <c r="C1175" s="94" t="s">
        <v>292</v>
      </c>
      <c r="D1175" s="94">
        <v>0</v>
      </c>
    </row>
    <row r="1176" spans="1:4">
      <c r="A1176" s="94">
        <v>3</v>
      </c>
      <c r="B1176" s="94">
        <v>4</v>
      </c>
      <c r="C1176" s="94" t="s">
        <v>293</v>
      </c>
      <c r="D1176" s="94">
        <v>993.58717485158002</v>
      </c>
    </row>
    <row r="1177" spans="1:4">
      <c r="A1177" s="94">
        <v>3</v>
      </c>
      <c r="B1177" s="94">
        <v>4</v>
      </c>
      <c r="C1177" s="94" t="s">
        <v>294</v>
      </c>
      <c r="D1177" s="94">
        <v>0</v>
      </c>
    </row>
    <row r="1178" spans="1:4">
      <c r="A1178" s="94">
        <v>3</v>
      </c>
      <c r="B1178" s="94">
        <v>4</v>
      </c>
      <c r="C1178" s="94" t="s">
        <v>295</v>
      </c>
      <c r="D1178" s="94">
        <v>0</v>
      </c>
    </row>
    <row r="1179" spans="1:4">
      <c r="A1179" s="94">
        <v>3</v>
      </c>
      <c r="B1179" s="94">
        <v>4</v>
      </c>
      <c r="C1179" s="94" t="s">
        <v>296</v>
      </c>
      <c r="D1179" s="94">
        <v>357.82703877762401</v>
      </c>
    </row>
    <row r="1180" spans="1:4">
      <c r="A1180" s="94">
        <v>3</v>
      </c>
      <c r="B1180" s="94">
        <v>4</v>
      </c>
      <c r="C1180" s="94" t="s">
        <v>297</v>
      </c>
      <c r="D1180" s="94">
        <v>0</v>
      </c>
    </row>
    <row r="1181" spans="1:4">
      <c r="A1181" s="94">
        <v>3</v>
      </c>
      <c r="B1181" s="94">
        <v>4</v>
      </c>
      <c r="C1181" s="94" t="s">
        <v>298</v>
      </c>
      <c r="D1181" s="94">
        <v>240.132275405505</v>
      </c>
    </row>
    <row r="1182" spans="1:4">
      <c r="A1182" s="94">
        <v>3</v>
      </c>
      <c r="B1182" s="94">
        <v>4</v>
      </c>
      <c r="C1182" s="94" t="s">
        <v>299</v>
      </c>
      <c r="D1182" s="94">
        <v>666.04591819681605</v>
      </c>
    </row>
    <row r="1183" spans="1:4">
      <c r="A1183" s="94">
        <v>3</v>
      </c>
      <c r="B1183" s="94">
        <v>4</v>
      </c>
      <c r="C1183" s="94" t="s">
        <v>300</v>
      </c>
      <c r="D1183" s="94">
        <v>0</v>
      </c>
    </row>
    <row r="1184" spans="1:4">
      <c r="A1184" s="94">
        <v>3</v>
      </c>
      <c r="B1184" s="94">
        <v>4</v>
      </c>
      <c r="C1184" s="94" t="s">
        <v>301</v>
      </c>
      <c r="D1184" s="94">
        <v>289.18590769605902</v>
      </c>
    </row>
    <row r="1185" spans="1:4">
      <c r="A1185" s="94">
        <v>3</v>
      </c>
      <c r="B1185" s="94">
        <v>4</v>
      </c>
      <c r="C1185" s="94" t="s">
        <v>302</v>
      </c>
      <c r="D1185" s="94">
        <v>4297.6139932230099</v>
      </c>
    </row>
    <row r="1186" spans="1:4">
      <c r="A1186" s="94">
        <v>3</v>
      </c>
      <c r="B1186" s="94">
        <v>4</v>
      </c>
      <c r="C1186" s="94" t="s">
        <v>303</v>
      </c>
      <c r="D1186" s="94">
        <v>426.540069236617</v>
      </c>
    </row>
    <row r="1187" spans="1:4">
      <c r="A1187" s="94">
        <v>3</v>
      </c>
      <c r="B1187" s="94">
        <v>4</v>
      </c>
      <c r="C1187" s="94" t="s">
        <v>304</v>
      </c>
      <c r="D1187" s="94">
        <v>0</v>
      </c>
    </row>
    <row r="1188" spans="1:4">
      <c r="A1188" s="94">
        <v>3</v>
      </c>
      <c r="B1188" s="94">
        <v>4</v>
      </c>
      <c r="C1188" s="94" t="s">
        <v>305</v>
      </c>
      <c r="D1188" s="94">
        <v>52.180218899937898</v>
      </c>
    </row>
    <row r="1189" spans="1:4">
      <c r="A1189" s="94">
        <v>3</v>
      </c>
      <c r="B1189" s="94">
        <v>4</v>
      </c>
      <c r="C1189" s="94" t="s">
        <v>306</v>
      </c>
      <c r="D1189" s="94">
        <v>0</v>
      </c>
    </row>
    <row r="1190" spans="1:4">
      <c r="A1190" s="94">
        <v>4</v>
      </c>
      <c r="B1190" s="94">
        <v>4</v>
      </c>
      <c r="C1190" s="94" t="s">
        <v>285</v>
      </c>
      <c r="D1190" s="94">
        <v>43.812298644747102</v>
      </c>
    </row>
    <row r="1191" spans="1:4">
      <c r="A1191" s="94">
        <v>4</v>
      </c>
      <c r="B1191" s="94">
        <v>4</v>
      </c>
      <c r="C1191" s="94" t="s">
        <v>286</v>
      </c>
      <c r="D1191" s="94">
        <v>77.077875783779007</v>
      </c>
    </row>
    <row r="1192" spans="1:4">
      <c r="A1192" s="94">
        <v>4</v>
      </c>
      <c r="B1192" s="94">
        <v>4</v>
      </c>
      <c r="C1192" s="94" t="s">
        <v>287</v>
      </c>
      <c r="D1192" s="94">
        <v>0</v>
      </c>
    </row>
    <row r="1193" spans="1:4">
      <c r="A1193" s="94">
        <v>4</v>
      </c>
      <c r="B1193" s="94">
        <v>4</v>
      </c>
      <c r="C1193" s="94" t="s">
        <v>288</v>
      </c>
      <c r="D1193" s="94">
        <v>167.86178768054501</v>
      </c>
    </row>
    <row r="1194" spans="1:4">
      <c r="A1194" s="94">
        <v>4</v>
      </c>
      <c r="B1194" s="94">
        <v>4</v>
      </c>
      <c r="C1194" s="94" t="s">
        <v>289</v>
      </c>
      <c r="D1194" s="94">
        <v>224.35539388930201</v>
      </c>
    </row>
    <row r="1195" spans="1:4">
      <c r="A1195" s="94">
        <v>4</v>
      </c>
      <c r="B1195" s="94">
        <v>4</v>
      </c>
      <c r="C1195" s="94" t="s">
        <v>290</v>
      </c>
      <c r="D1195" s="94">
        <v>5638.0897113887004</v>
      </c>
    </row>
    <row r="1196" spans="1:4">
      <c r="A1196" s="94">
        <v>4</v>
      </c>
      <c r="B1196" s="94">
        <v>4</v>
      </c>
      <c r="C1196" s="94" t="s">
        <v>291</v>
      </c>
      <c r="D1196" s="94">
        <v>169.71405855708099</v>
      </c>
    </row>
    <row r="1197" spans="1:4">
      <c r="A1197" s="94">
        <v>4</v>
      </c>
      <c r="B1197" s="94">
        <v>4</v>
      </c>
      <c r="C1197" s="94" t="s">
        <v>292</v>
      </c>
      <c r="D1197" s="94">
        <v>0</v>
      </c>
    </row>
    <row r="1198" spans="1:4">
      <c r="A1198" s="94">
        <v>4</v>
      </c>
      <c r="B1198" s="94">
        <v>4</v>
      </c>
      <c r="C1198" s="94" t="s">
        <v>293</v>
      </c>
      <c r="D1198" s="94">
        <v>798.21970797617405</v>
      </c>
    </row>
    <row r="1199" spans="1:4">
      <c r="A1199" s="94">
        <v>4</v>
      </c>
      <c r="B1199" s="94">
        <v>4</v>
      </c>
      <c r="C1199" s="94" t="s">
        <v>294</v>
      </c>
      <c r="D1199" s="94">
        <v>0</v>
      </c>
    </row>
    <row r="1200" spans="1:4">
      <c r="A1200" s="94">
        <v>4</v>
      </c>
      <c r="B1200" s="94">
        <v>4</v>
      </c>
      <c r="C1200" s="94" t="s">
        <v>295</v>
      </c>
      <c r="D1200" s="94">
        <v>0</v>
      </c>
    </row>
    <row r="1201" spans="1:4">
      <c r="A1201" s="94">
        <v>4</v>
      </c>
      <c r="B1201" s="94">
        <v>4</v>
      </c>
      <c r="C1201" s="94" t="s">
        <v>296</v>
      </c>
      <c r="D1201" s="94">
        <v>509.17913398584699</v>
      </c>
    </row>
    <row r="1202" spans="1:4">
      <c r="A1202" s="94">
        <v>4</v>
      </c>
      <c r="B1202" s="94">
        <v>4</v>
      </c>
      <c r="C1202" s="94" t="s">
        <v>297</v>
      </c>
      <c r="D1202" s="94">
        <v>0</v>
      </c>
    </row>
    <row r="1203" spans="1:4">
      <c r="A1203" s="94">
        <v>4</v>
      </c>
      <c r="B1203" s="94">
        <v>4</v>
      </c>
      <c r="C1203" s="94" t="s">
        <v>298</v>
      </c>
      <c r="D1203" s="94">
        <v>0</v>
      </c>
    </row>
    <row r="1204" spans="1:4">
      <c r="A1204" s="94">
        <v>4</v>
      </c>
      <c r="B1204" s="94">
        <v>4</v>
      </c>
      <c r="C1204" s="94" t="s">
        <v>299</v>
      </c>
      <c r="D1204" s="94">
        <v>848.54307440846503</v>
      </c>
    </row>
    <row r="1205" spans="1:4">
      <c r="A1205" s="94">
        <v>4</v>
      </c>
      <c r="B1205" s="94">
        <v>4</v>
      </c>
      <c r="C1205" s="94" t="s">
        <v>300</v>
      </c>
      <c r="D1205" s="94">
        <v>0</v>
      </c>
    </row>
    <row r="1206" spans="1:4">
      <c r="A1206" s="94">
        <v>4</v>
      </c>
      <c r="B1206" s="94">
        <v>4</v>
      </c>
      <c r="C1206" s="94" t="s">
        <v>301</v>
      </c>
      <c r="D1206" s="94">
        <v>162.86107028308101</v>
      </c>
    </row>
    <row r="1207" spans="1:4">
      <c r="A1207" s="94">
        <v>4</v>
      </c>
      <c r="B1207" s="94">
        <v>4</v>
      </c>
      <c r="C1207" s="94" t="s">
        <v>302</v>
      </c>
      <c r="D1207" s="94">
        <v>3687.1245629249402</v>
      </c>
    </row>
    <row r="1208" spans="1:4">
      <c r="A1208" s="94">
        <v>4</v>
      </c>
      <c r="B1208" s="94">
        <v>4</v>
      </c>
      <c r="C1208" s="94" t="s">
        <v>303</v>
      </c>
      <c r="D1208" s="94">
        <v>377.86614716534598</v>
      </c>
    </row>
    <row r="1209" spans="1:4">
      <c r="A1209" s="94">
        <v>4</v>
      </c>
      <c r="B1209" s="94">
        <v>4</v>
      </c>
      <c r="C1209" s="94" t="s">
        <v>304</v>
      </c>
      <c r="D1209" s="94">
        <v>0</v>
      </c>
    </row>
    <row r="1210" spans="1:4">
      <c r="A1210" s="94">
        <v>4</v>
      </c>
      <c r="B1210" s="94">
        <v>4</v>
      </c>
      <c r="C1210" s="94" t="s">
        <v>305</v>
      </c>
      <c r="D1210" s="94">
        <v>0</v>
      </c>
    </row>
    <row r="1211" spans="1:4">
      <c r="A1211" s="94">
        <v>4</v>
      </c>
      <c r="B1211" s="94">
        <v>4</v>
      </c>
      <c r="C1211" s="94" t="s">
        <v>306</v>
      </c>
      <c r="D1211" s="94">
        <v>0</v>
      </c>
    </row>
    <row r="1212" spans="1:4">
      <c r="A1212" s="94">
        <v>5</v>
      </c>
      <c r="B1212" s="94">
        <v>4</v>
      </c>
      <c r="C1212" s="94" t="s">
        <v>285</v>
      </c>
      <c r="D1212" s="94">
        <v>0</v>
      </c>
    </row>
    <row r="1213" spans="1:4">
      <c r="A1213" s="94">
        <v>5</v>
      </c>
      <c r="B1213" s="94">
        <v>4</v>
      </c>
      <c r="C1213" s="94" t="s">
        <v>286</v>
      </c>
      <c r="D1213" s="94">
        <v>198.75686919639901</v>
      </c>
    </row>
    <row r="1214" spans="1:4">
      <c r="A1214" s="94">
        <v>5</v>
      </c>
      <c r="B1214" s="94">
        <v>4</v>
      </c>
      <c r="C1214" s="94" t="s">
        <v>287</v>
      </c>
      <c r="D1214" s="94">
        <v>0</v>
      </c>
    </row>
    <row r="1215" spans="1:4">
      <c r="A1215" s="94">
        <v>5</v>
      </c>
      <c r="B1215" s="94">
        <v>4</v>
      </c>
      <c r="C1215" s="94" t="s">
        <v>288</v>
      </c>
      <c r="D1215" s="94">
        <v>47.961356535453</v>
      </c>
    </row>
    <row r="1216" spans="1:4">
      <c r="A1216" s="94">
        <v>5</v>
      </c>
      <c r="B1216" s="94">
        <v>4</v>
      </c>
      <c r="C1216" s="94" t="s">
        <v>289</v>
      </c>
      <c r="D1216" s="94">
        <v>73.501362840277693</v>
      </c>
    </row>
    <row r="1217" spans="1:4">
      <c r="A1217" s="94">
        <v>5</v>
      </c>
      <c r="B1217" s="94">
        <v>4</v>
      </c>
      <c r="C1217" s="94" t="s">
        <v>290</v>
      </c>
      <c r="D1217" s="94">
        <v>5683.6021371549896</v>
      </c>
    </row>
    <row r="1218" spans="1:4">
      <c r="A1218" s="94">
        <v>5</v>
      </c>
      <c r="B1218" s="94">
        <v>4</v>
      </c>
      <c r="C1218" s="94" t="s">
        <v>291</v>
      </c>
      <c r="D1218" s="94">
        <v>162.01358083838099</v>
      </c>
    </row>
    <row r="1219" spans="1:4">
      <c r="A1219" s="94">
        <v>5</v>
      </c>
      <c r="B1219" s="94">
        <v>4</v>
      </c>
      <c r="C1219" s="94" t="s">
        <v>292</v>
      </c>
      <c r="D1219" s="94">
        <v>0</v>
      </c>
    </row>
    <row r="1220" spans="1:4">
      <c r="A1220" s="94">
        <v>5</v>
      </c>
      <c r="B1220" s="94">
        <v>4</v>
      </c>
      <c r="C1220" s="94" t="s">
        <v>293</v>
      </c>
      <c r="D1220" s="94">
        <v>791.44593737478795</v>
      </c>
    </row>
    <row r="1221" spans="1:4">
      <c r="A1221" s="94">
        <v>5</v>
      </c>
      <c r="B1221" s="94">
        <v>4</v>
      </c>
      <c r="C1221" s="94" t="s">
        <v>294</v>
      </c>
      <c r="D1221" s="94">
        <v>0</v>
      </c>
    </row>
    <row r="1222" spans="1:4">
      <c r="A1222" s="94">
        <v>5</v>
      </c>
      <c r="B1222" s="94">
        <v>4</v>
      </c>
      <c r="C1222" s="94" t="s">
        <v>295</v>
      </c>
      <c r="D1222" s="94">
        <v>0</v>
      </c>
    </row>
    <row r="1223" spans="1:4">
      <c r="A1223" s="94">
        <v>5</v>
      </c>
      <c r="B1223" s="94">
        <v>4</v>
      </c>
      <c r="C1223" s="94" t="s">
        <v>296</v>
      </c>
      <c r="D1223" s="94">
        <v>476.244762847902</v>
      </c>
    </row>
    <row r="1224" spans="1:4">
      <c r="A1224" s="94">
        <v>5</v>
      </c>
      <c r="B1224" s="94">
        <v>4</v>
      </c>
      <c r="C1224" s="94" t="s">
        <v>297</v>
      </c>
      <c r="D1224" s="94">
        <v>0</v>
      </c>
    </row>
    <row r="1225" spans="1:4">
      <c r="A1225" s="94">
        <v>5</v>
      </c>
      <c r="B1225" s="94">
        <v>4</v>
      </c>
      <c r="C1225" s="94" t="s">
        <v>298</v>
      </c>
      <c r="D1225" s="94">
        <v>0</v>
      </c>
    </row>
    <row r="1226" spans="1:4">
      <c r="A1226" s="94">
        <v>5</v>
      </c>
      <c r="B1226" s="94">
        <v>4</v>
      </c>
      <c r="C1226" s="94" t="s">
        <v>299</v>
      </c>
      <c r="D1226" s="94">
        <v>756.06233595051401</v>
      </c>
    </row>
    <row r="1227" spans="1:4">
      <c r="A1227" s="94">
        <v>5</v>
      </c>
      <c r="B1227" s="94">
        <v>4</v>
      </c>
      <c r="C1227" s="94" t="s">
        <v>300</v>
      </c>
      <c r="D1227" s="94">
        <v>0</v>
      </c>
    </row>
    <row r="1228" spans="1:4">
      <c r="A1228" s="94">
        <v>5</v>
      </c>
      <c r="B1228" s="94">
        <v>4</v>
      </c>
      <c r="C1228" s="94" t="s">
        <v>301</v>
      </c>
      <c r="D1228" s="94">
        <v>69.589241069252097</v>
      </c>
    </row>
    <row r="1229" spans="1:4">
      <c r="A1229" s="94">
        <v>5</v>
      </c>
      <c r="B1229" s="94">
        <v>4</v>
      </c>
      <c r="C1229" s="94" t="s">
        <v>302</v>
      </c>
      <c r="D1229" s="94">
        <v>4010.55963653347</v>
      </c>
    </row>
    <row r="1230" spans="1:4">
      <c r="A1230" s="94">
        <v>5</v>
      </c>
      <c r="B1230" s="94">
        <v>4</v>
      </c>
      <c r="C1230" s="94" t="s">
        <v>303</v>
      </c>
      <c r="D1230" s="94">
        <v>299.49201712701199</v>
      </c>
    </row>
    <row r="1231" spans="1:4">
      <c r="A1231" s="94">
        <v>5</v>
      </c>
      <c r="B1231" s="94">
        <v>4</v>
      </c>
      <c r="C1231" s="94" t="s">
        <v>304</v>
      </c>
      <c r="D1231" s="94">
        <v>0</v>
      </c>
    </row>
    <row r="1232" spans="1:4">
      <c r="A1232" s="94">
        <v>5</v>
      </c>
      <c r="B1232" s="94">
        <v>4</v>
      </c>
      <c r="C1232" s="94" t="s">
        <v>305</v>
      </c>
      <c r="D1232" s="94">
        <v>58.931564691797703</v>
      </c>
    </row>
    <row r="1233" spans="1:4">
      <c r="A1233" s="94">
        <v>5</v>
      </c>
      <c r="B1233" s="94">
        <v>4</v>
      </c>
      <c r="C1233" s="94" t="s">
        <v>306</v>
      </c>
      <c r="D1233" s="94">
        <v>0</v>
      </c>
    </row>
    <row r="1234" spans="1:4">
      <c r="A1234" s="94">
        <v>6</v>
      </c>
      <c r="B1234" s="94">
        <v>4</v>
      </c>
      <c r="C1234" s="94" t="s">
        <v>285</v>
      </c>
      <c r="D1234" s="94">
        <v>0</v>
      </c>
    </row>
    <row r="1235" spans="1:4">
      <c r="A1235" s="94">
        <v>6</v>
      </c>
      <c r="B1235" s="94">
        <v>4</v>
      </c>
      <c r="C1235" s="94" t="s">
        <v>286</v>
      </c>
      <c r="D1235" s="94">
        <v>0</v>
      </c>
    </row>
    <row r="1236" spans="1:4">
      <c r="A1236" s="94">
        <v>6</v>
      </c>
      <c r="B1236" s="94">
        <v>4</v>
      </c>
      <c r="C1236" s="94" t="s">
        <v>287</v>
      </c>
      <c r="D1236" s="94">
        <v>0</v>
      </c>
    </row>
    <row r="1237" spans="1:4">
      <c r="A1237" s="94">
        <v>6</v>
      </c>
      <c r="B1237" s="94">
        <v>4</v>
      </c>
      <c r="C1237" s="94" t="s">
        <v>288</v>
      </c>
      <c r="D1237" s="94">
        <v>132.66645099849001</v>
      </c>
    </row>
    <row r="1238" spans="1:4">
      <c r="A1238" s="94">
        <v>6</v>
      </c>
      <c r="B1238" s="94">
        <v>4</v>
      </c>
      <c r="C1238" s="94" t="s">
        <v>289</v>
      </c>
      <c r="D1238" s="94">
        <v>234.33801594785101</v>
      </c>
    </row>
    <row r="1239" spans="1:4">
      <c r="A1239" s="94">
        <v>6</v>
      </c>
      <c r="B1239" s="94">
        <v>4</v>
      </c>
      <c r="C1239" s="94" t="s">
        <v>290</v>
      </c>
      <c r="D1239" s="94">
        <v>6977.1478724275603</v>
      </c>
    </row>
    <row r="1240" spans="1:4">
      <c r="A1240" s="94">
        <v>6</v>
      </c>
      <c r="B1240" s="94">
        <v>4</v>
      </c>
      <c r="C1240" s="94" t="s">
        <v>291</v>
      </c>
      <c r="D1240" s="94">
        <v>59.1883576320188</v>
      </c>
    </row>
    <row r="1241" spans="1:4">
      <c r="A1241" s="94">
        <v>6</v>
      </c>
      <c r="B1241" s="94">
        <v>4</v>
      </c>
      <c r="C1241" s="94" t="s">
        <v>292</v>
      </c>
      <c r="D1241" s="94">
        <v>51.3392219146697</v>
      </c>
    </row>
    <row r="1242" spans="1:4">
      <c r="A1242" s="94">
        <v>6</v>
      </c>
      <c r="B1242" s="94">
        <v>4</v>
      </c>
      <c r="C1242" s="94" t="s">
        <v>293</v>
      </c>
      <c r="D1242" s="94">
        <v>1006.01743610346</v>
      </c>
    </row>
    <row r="1243" spans="1:4">
      <c r="A1243" s="94">
        <v>6</v>
      </c>
      <c r="B1243" s="94">
        <v>4</v>
      </c>
      <c r="C1243" s="94" t="s">
        <v>294</v>
      </c>
      <c r="D1243" s="94">
        <v>0</v>
      </c>
    </row>
    <row r="1244" spans="1:4">
      <c r="A1244" s="94">
        <v>6</v>
      </c>
      <c r="B1244" s="94">
        <v>4</v>
      </c>
      <c r="C1244" s="94" t="s">
        <v>295</v>
      </c>
      <c r="D1244" s="94">
        <v>0</v>
      </c>
    </row>
    <row r="1245" spans="1:4">
      <c r="A1245" s="94">
        <v>6</v>
      </c>
      <c r="B1245" s="94">
        <v>4</v>
      </c>
      <c r="C1245" s="94" t="s">
        <v>296</v>
      </c>
      <c r="D1245" s="94">
        <v>523.69237730400801</v>
      </c>
    </row>
    <row r="1246" spans="1:4">
      <c r="A1246" s="94">
        <v>6</v>
      </c>
      <c r="B1246" s="94">
        <v>4</v>
      </c>
      <c r="C1246" s="94" t="s">
        <v>297</v>
      </c>
      <c r="D1246" s="94">
        <v>0</v>
      </c>
    </row>
    <row r="1247" spans="1:4">
      <c r="A1247" s="94">
        <v>6</v>
      </c>
      <c r="B1247" s="94">
        <v>4</v>
      </c>
      <c r="C1247" s="94" t="s">
        <v>298</v>
      </c>
      <c r="D1247" s="94">
        <v>13.9744629066627</v>
      </c>
    </row>
    <row r="1248" spans="1:4">
      <c r="A1248" s="94">
        <v>6</v>
      </c>
      <c r="B1248" s="94">
        <v>4</v>
      </c>
      <c r="C1248" s="94" t="s">
        <v>299</v>
      </c>
      <c r="D1248" s="94">
        <v>645.00032324802896</v>
      </c>
    </row>
    <row r="1249" spans="1:4">
      <c r="A1249" s="94">
        <v>6</v>
      </c>
      <c r="B1249" s="94">
        <v>4</v>
      </c>
      <c r="C1249" s="94" t="s">
        <v>300</v>
      </c>
      <c r="D1249" s="94">
        <v>0</v>
      </c>
    </row>
    <row r="1250" spans="1:4">
      <c r="A1250" s="94">
        <v>6</v>
      </c>
      <c r="B1250" s="94">
        <v>4</v>
      </c>
      <c r="C1250" s="94" t="s">
        <v>301</v>
      </c>
      <c r="D1250" s="94">
        <v>159.20266993220201</v>
      </c>
    </row>
    <row r="1251" spans="1:4">
      <c r="A1251" s="94">
        <v>6</v>
      </c>
      <c r="B1251" s="94">
        <v>4</v>
      </c>
      <c r="C1251" s="94" t="s">
        <v>302</v>
      </c>
      <c r="D1251" s="94">
        <v>4291.9687229524798</v>
      </c>
    </row>
    <row r="1252" spans="1:4">
      <c r="A1252" s="94">
        <v>6</v>
      </c>
      <c r="B1252" s="94">
        <v>4</v>
      </c>
      <c r="C1252" s="94" t="s">
        <v>303</v>
      </c>
      <c r="D1252" s="94">
        <v>284.78635782790201</v>
      </c>
    </row>
    <row r="1253" spans="1:4">
      <c r="A1253" s="94">
        <v>6</v>
      </c>
      <c r="B1253" s="94">
        <v>4</v>
      </c>
      <c r="C1253" s="94" t="s">
        <v>304</v>
      </c>
      <c r="D1253" s="94">
        <v>0</v>
      </c>
    </row>
    <row r="1254" spans="1:4">
      <c r="A1254" s="94">
        <v>6</v>
      </c>
      <c r="B1254" s="94">
        <v>4</v>
      </c>
      <c r="C1254" s="94" t="s">
        <v>305</v>
      </c>
      <c r="D1254" s="94">
        <v>157.242176975278</v>
      </c>
    </row>
    <row r="1255" spans="1:4">
      <c r="A1255" s="94">
        <v>6</v>
      </c>
      <c r="B1255" s="94">
        <v>4</v>
      </c>
      <c r="C1255" s="94" t="s">
        <v>306</v>
      </c>
      <c r="D1255" s="94">
        <v>0</v>
      </c>
    </row>
    <row r="1256" spans="1:4">
      <c r="A1256" s="94">
        <v>7</v>
      </c>
      <c r="B1256" s="94">
        <v>4</v>
      </c>
      <c r="C1256" s="94" t="s">
        <v>285</v>
      </c>
      <c r="D1256" s="94">
        <v>29.0986680440881</v>
      </c>
    </row>
    <row r="1257" spans="1:4">
      <c r="A1257" s="94">
        <v>7</v>
      </c>
      <c r="B1257" s="94">
        <v>4</v>
      </c>
      <c r="C1257" s="94" t="s">
        <v>286</v>
      </c>
      <c r="D1257" s="94">
        <v>74.8117959748445</v>
      </c>
    </row>
    <row r="1258" spans="1:4">
      <c r="A1258" s="94">
        <v>7</v>
      </c>
      <c r="B1258" s="94">
        <v>4</v>
      </c>
      <c r="C1258" s="94" t="s">
        <v>287</v>
      </c>
      <c r="D1258" s="94">
        <v>0</v>
      </c>
    </row>
    <row r="1259" spans="1:4">
      <c r="A1259" s="94">
        <v>7</v>
      </c>
      <c r="B1259" s="94">
        <v>4</v>
      </c>
      <c r="C1259" s="94" t="s">
        <v>288</v>
      </c>
      <c r="D1259" s="94">
        <v>92.659989651537799</v>
      </c>
    </row>
    <row r="1260" spans="1:4">
      <c r="A1260" s="94">
        <v>7</v>
      </c>
      <c r="B1260" s="94">
        <v>4</v>
      </c>
      <c r="C1260" s="94" t="s">
        <v>289</v>
      </c>
      <c r="D1260" s="94">
        <v>607.19754654540702</v>
      </c>
    </row>
    <row r="1261" spans="1:4">
      <c r="A1261" s="94">
        <v>7</v>
      </c>
      <c r="B1261" s="94">
        <v>4</v>
      </c>
      <c r="C1261" s="94" t="s">
        <v>290</v>
      </c>
      <c r="D1261" s="94">
        <v>5670.4032278171499</v>
      </c>
    </row>
    <row r="1262" spans="1:4">
      <c r="A1262" s="94">
        <v>7</v>
      </c>
      <c r="B1262" s="94">
        <v>4</v>
      </c>
      <c r="C1262" s="94" t="s">
        <v>291</v>
      </c>
      <c r="D1262" s="94">
        <v>315.37910561330898</v>
      </c>
    </row>
    <row r="1263" spans="1:4">
      <c r="A1263" s="94">
        <v>7</v>
      </c>
      <c r="B1263" s="94">
        <v>4</v>
      </c>
      <c r="C1263" s="94" t="s">
        <v>292</v>
      </c>
      <c r="D1263" s="94">
        <v>0</v>
      </c>
    </row>
    <row r="1264" spans="1:4">
      <c r="A1264" s="94">
        <v>7</v>
      </c>
      <c r="B1264" s="94">
        <v>4</v>
      </c>
      <c r="C1264" s="94" t="s">
        <v>293</v>
      </c>
      <c r="D1264" s="94">
        <v>861.71272075844797</v>
      </c>
    </row>
    <row r="1265" spans="1:4">
      <c r="A1265" s="94">
        <v>7</v>
      </c>
      <c r="B1265" s="94">
        <v>4</v>
      </c>
      <c r="C1265" s="94" t="s">
        <v>294</v>
      </c>
      <c r="D1265" s="94">
        <v>0</v>
      </c>
    </row>
    <row r="1266" spans="1:4">
      <c r="A1266" s="94">
        <v>7</v>
      </c>
      <c r="B1266" s="94">
        <v>4</v>
      </c>
      <c r="C1266" s="94" t="s">
        <v>295</v>
      </c>
      <c r="D1266" s="94">
        <v>0</v>
      </c>
    </row>
    <row r="1267" spans="1:4">
      <c r="A1267" s="94">
        <v>7</v>
      </c>
      <c r="B1267" s="94">
        <v>4</v>
      </c>
      <c r="C1267" s="94" t="s">
        <v>296</v>
      </c>
      <c r="D1267" s="94">
        <v>270.187976966669</v>
      </c>
    </row>
    <row r="1268" spans="1:4">
      <c r="A1268" s="94">
        <v>7</v>
      </c>
      <c r="B1268" s="94">
        <v>4</v>
      </c>
      <c r="C1268" s="94" t="s">
        <v>297</v>
      </c>
      <c r="D1268" s="94">
        <v>0</v>
      </c>
    </row>
    <row r="1269" spans="1:4">
      <c r="A1269" s="94">
        <v>7</v>
      </c>
      <c r="B1269" s="94">
        <v>4</v>
      </c>
      <c r="C1269" s="94" t="s">
        <v>298</v>
      </c>
      <c r="D1269" s="94">
        <v>0</v>
      </c>
    </row>
    <row r="1270" spans="1:4">
      <c r="A1270" s="94">
        <v>7</v>
      </c>
      <c r="B1270" s="94">
        <v>4</v>
      </c>
      <c r="C1270" s="94" t="s">
        <v>299</v>
      </c>
      <c r="D1270" s="94">
        <v>1734.7237005204099</v>
      </c>
    </row>
    <row r="1271" spans="1:4">
      <c r="A1271" s="94">
        <v>7</v>
      </c>
      <c r="B1271" s="94">
        <v>4</v>
      </c>
      <c r="C1271" s="94" t="s">
        <v>300</v>
      </c>
      <c r="D1271" s="94">
        <v>0</v>
      </c>
    </row>
    <row r="1272" spans="1:4">
      <c r="A1272" s="94">
        <v>7</v>
      </c>
      <c r="B1272" s="94">
        <v>4</v>
      </c>
      <c r="C1272" s="94" t="s">
        <v>301</v>
      </c>
      <c r="D1272" s="94">
        <v>149.59788380412499</v>
      </c>
    </row>
    <row r="1273" spans="1:4">
      <c r="A1273" s="94">
        <v>7</v>
      </c>
      <c r="B1273" s="94">
        <v>4</v>
      </c>
      <c r="C1273" s="94" t="s">
        <v>302</v>
      </c>
      <c r="D1273" s="94">
        <v>2549.9364649314298</v>
      </c>
    </row>
    <row r="1274" spans="1:4">
      <c r="A1274" s="94">
        <v>7</v>
      </c>
      <c r="B1274" s="94">
        <v>4</v>
      </c>
      <c r="C1274" s="94" t="s">
        <v>303</v>
      </c>
      <c r="D1274" s="94">
        <v>343.32292219612998</v>
      </c>
    </row>
    <row r="1275" spans="1:4">
      <c r="A1275" s="94">
        <v>7</v>
      </c>
      <c r="B1275" s="94">
        <v>4</v>
      </c>
      <c r="C1275" s="94" t="s">
        <v>304</v>
      </c>
      <c r="D1275" s="94">
        <v>0</v>
      </c>
    </row>
    <row r="1276" spans="1:4">
      <c r="A1276" s="94">
        <v>7</v>
      </c>
      <c r="B1276" s="94">
        <v>4</v>
      </c>
      <c r="C1276" s="94" t="s">
        <v>305</v>
      </c>
      <c r="D1276" s="94">
        <v>0</v>
      </c>
    </row>
    <row r="1277" spans="1:4">
      <c r="A1277" s="94">
        <v>7</v>
      </c>
      <c r="B1277" s="94">
        <v>4</v>
      </c>
      <c r="C1277" s="94" t="s">
        <v>306</v>
      </c>
      <c r="D1277" s="94">
        <v>0</v>
      </c>
    </row>
    <row r="1278" spans="1:4">
      <c r="A1278" s="94">
        <v>8</v>
      </c>
      <c r="B1278" s="94">
        <v>4</v>
      </c>
      <c r="C1278" s="94" t="s">
        <v>285</v>
      </c>
      <c r="D1278" s="94">
        <v>7.0924177394006698</v>
      </c>
    </row>
    <row r="1279" spans="1:4">
      <c r="A1279" s="94">
        <v>8</v>
      </c>
      <c r="B1279" s="94">
        <v>4</v>
      </c>
      <c r="C1279" s="94" t="s">
        <v>286</v>
      </c>
      <c r="D1279" s="94">
        <v>65.718781700653594</v>
      </c>
    </row>
    <row r="1280" spans="1:4">
      <c r="A1280" s="94">
        <v>8</v>
      </c>
      <c r="B1280" s="94">
        <v>4</v>
      </c>
      <c r="C1280" s="94" t="s">
        <v>287</v>
      </c>
      <c r="D1280" s="94">
        <v>0</v>
      </c>
    </row>
    <row r="1281" spans="1:4">
      <c r="A1281" s="94">
        <v>8</v>
      </c>
      <c r="B1281" s="94">
        <v>4</v>
      </c>
      <c r="C1281" s="94" t="s">
        <v>288</v>
      </c>
      <c r="D1281" s="94">
        <v>0</v>
      </c>
    </row>
    <row r="1282" spans="1:4">
      <c r="A1282" s="94">
        <v>8</v>
      </c>
      <c r="B1282" s="94">
        <v>4</v>
      </c>
      <c r="C1282" s="94" t="s">
        <v>289</v>
      </c>
      <c r="D1282" s="94">
        <v>189.69752484211801</v>
      </c>
    </row>
    <row r="1283" spans="1:4">
      <c r="A1283" s="94">
        <v>8</v>
      </c>
      <c r="B1283" s="94">
        <v>4</v>
      </c>
      <c r="C1283" s="94" t="s">
        <v>290</v>
      </c>
      <c r="D1283" s="94">
        <v>5767.2793400549899</v>
      </c>
    </row>
    <row r="1284" spans="1:4">
      <c r="A1284" s="94">
        <v>8</v>
      </c>
      <c r="B1284" s="94">
        <v>4</v>
      </c>
      <c r="C1284" s="94" t="s">
        <v>291</v>
      </c>
      <c r="D1284" s="94">
        <v>229.891590244464</v>
      </c>
    </row>
    <row r="1285" spans="1:4">
      <c r="A1285" s="94">
        <v>8</v>
      </c>
      <c r="B1285" s="94">
        <v>4</v>
      </c>
      <c r="C1285" s="94" t="s">
        <v>292</v>
      </c>
      <c r="D1285" s="94">
        <v>65.804086946957</v>
      </c>
    </row>
    <row r="1286" spans="1:4">
      <c r="A1286" s="94">
        <v>8</v>
      </c>
      <c r="B1286" s="94">
        <v>4</v>
      </c>
      <c r="C1286" s="94" t="s">
        <v>293</v>
      </c>
      <c r="D1286" s="94">
        <v>789.05466157115495</v>
      </c>
    </row>
    <row r="1287" spans="1:4">
      <c r="A1287" s="94">
        <v>8</v>
      </c>
      <c r="B1287" s="94">
        <v>4</v>
      </c>
      <c r="C1287" s="94" t="s">
        <v>294</v>
      </c>
      <c r="D1287" s="94">
        <v>0</v>
      </c>
    </row>
    <row r="1288" spans="1:4">
      <c r="A1288" s="94">
        <v>8</v>
      </c>
      <c r="B1288" s="94">
        <v>4</v>
      </c>
      <c r="C1288" s="94" t="s">
        <v>295</v>
      </c>
      <c r="D1288" s="94">
        <v>0</v>
      </c>
    </row>
    <row r="1289" spans="1:4">
      <c r="A1289" s="94">
        <v>8</v>
      </c>
      <c r="B1289" s="94">
        <v>4</v>
      </c>
      <c r="C1289" s="94" t="s">
        <v>296</v>
      </c>
      <c r="D1289" s="94">
        <v>189.817525089127</v>
      </c>
    </row>
    <row r="1290" spans="1:4">
      <c r="A1290" s="94">
        <v>8</v>
      </c>
      <c r="B1290" s="94">
        <v>4</v>
      </c>
      <c r="C1290" s="94" t="s">
        <v>297</v>
      </c>
      <c r="D1290" s="94">
        <v>0</v>
      </c>
    </row>
    <row r="1291" spans="1:4">
      <c r="A1291" s="94">
        <v>8</v>
      </c>
      <c r="B1291" s="94">
        <v>4</v>
      </c>
      <c r="C1291" s="94" t="s">
        <v>298</v>
      </c>
      <c r="D1291" s="94">
        <v>213.52700263886399</v>
      </c>
    </row>
    <row r="1292" spans="1:4">
      <c r="A1292" s="94">
        <v>8</v>
      </c>
      <c r="B1292" s="94">
        <v>4</v>
      </c>
      <c r="C1292" s="94" t="s">
        <v>299</v>
      </c>
      <c r="D1292" s="94">
        <v>1510.91058147392</v>
      </c>
    </row>
    <row r="1293" spans="1:4">
      <c r="A1293" s="94">
        <v>8</v>
      </c>
      <c r="B1293" s="94">
        <v>4</v>
      </c>
      <c r="C1293" s="94" t="s">
        <v>300</v>
      </c>
      <c r="D1293" s="94">
        <v>0</v>
      </c>
    </row>
    <row r="1294" spans="1:4">
      <c r="A1294" s="94">
        <v>8</v>
      </c>
      <c r="B1294" s="94">
        <v>4</v>
      </c>
      <c r="C1294" s="94" t="s">
        <v>301</v>
      </c>
      <c r="D1294" s="94">
        <v>60.008059483745399</v>
      </c>
    </row>
    <row r="1295" spans="1:4">
      <c r="A1295" s="94">
        <v>8</v>
      </c>
      <c r="B1295" s="94">
        <v>4</v>
      </c>
      <c r="C1295" s="94" t="s">
        <v>302</v>
      </c>
      <c r="D1295" s="94">
        <v>3433.7618722632801</v>
      </c>
    </row>
    <row r="1296" spans="1:4">
      <c r="A1296" s="94">
        <v>8</v>
      </c>
      <c r="B1296" s="94">
        <v>4</v>
      </c>
      <c r="C1296" s="94" t="s">
        <v>303</v>
      </c>
      <c r="D1296" s="94">
        <v>326.66640300024801</v>
      </c>
    </row>
    <row r="1297" spans="1:4">
      <c r="A1297" s="94">
        <v>8</v>
      </c>
      <c r="B1297" s="94">
        <v>4</v>
      </c>
      <c r="C1297" s="94" t="s">
        <v>304</v>
      </c>
      <c r="D1297" s="94">
        <v>0</v>
      </c>
    </row>
    <row r="1298" spans="1:4">
      <c r="A1298" s="94">
        <v>8</v>
      </c>
      <c r="B1298" s="94">
        <v>4</v>
      </c>
      <c r="C1298" s="94" t="s">
        <v>305</v>
      </c>
      <c r="D1298" s="94">
        <v>91.670847605023297</v>
      </c>
    </row>
    <row r="1299" spans="1:4">
      <c r="A1299" s="94">
        <v>8</v>
      </c>
      <c r="B1299" s="94">
        <v>4</v>
      </c>
      <c r="C1299" s="94" t="s">
        <v>306</v>
      </c>
      <c r="D1299" s="94">
        <v>0</v>
      </c>
    </row>
    <row r="1300" spans="1:4">
      <c r="A1300" s="94">
        <v>9</v>
      </c>
      <c r="B1300" s="94">
        <v>4</v>
      </c>
      <c r="C1300" s="94" t="s">
        <v>285</v>
      </c>
      <c r="D1300" s="94">
        <v>0</v>
      </c>
    </row>
    <row r="1301" spans="1:4">
      <c r="A1301" s="94">
        <v>9</v>
      </c>
      <c r="B1301" s="94">
        <v>4</v>
      </c>
      <c r="C1301" s="94" t="s">
        <v>286</v>
      </c>
      <c r="D1301" s="94">
        <v>0</v>
      </c>
    </row>
    <row r="1302" spans="1:4">
      <c r="A1302" s="94">
        <v>9</v>
      </c>
      <c r="B1302" s="94">
        <v>4</v>
      </c>
      <c r="C1302" s="94" t="s">
        <v>287</v>
      </c>
      <c r="D1302" s="94">
        <v>0</v>
      </c>
    </row>
    <row r="1303" spans="1:4">
      <c r="A1303" s="94">
        <v>9</v>
      </c>
      <c r="B1303" s="94">
        <v>4</v>
      </c>
      <c r="C1303" s="94" t="s">
        <v>288</v>
      </c>
      <c r="D1303" s="94">
        <v>269.50894730191499</v>
      </c>
    </row>
    <row r="1304" spans="1:4">
      <c r="A1304" s="94">
        <v>9</v>
      </c>
      <c r="B1304" s="94">
        <v>4</v>
      </c>
      <c r="C1304" s="94" t="s">
        <v>289</v>
      </c>
      <c r="D1304" s="94">
        <v>110.830608716985</v>
      </c>
    </row>
    <row r="1305" spans="1:4">
      <c r="A1305" s="94">
        <v>9</v>
      </c>
      <c r="B1305" s="94">
        <v>4</v>
      </c>
      <c r="C1305" s="94" t="s">
        <v>290</v>
      </c>
      <c r="D1305" s="94">
        <v>6068.0604257015202</v>
      </c>
    </row>
    <row r="1306" spans="1:4">
      <c r="A1306" s="94">
        <v>9</v>
      </c>
      <c r="B1306" s="94">
        <v>4</v>
      </c>
      <c r="C1306" s="94" t="s">
        <v>291</v>
      </c>
      <c r="D1306" s="94">
        <v>293.83377244698698</v>
      </c>
    </row>
    <row r="1307" spans="1:4">
      <c r="A1307" s="94">
        <v>9</v>
      </c>
      <c r="B1307" s="94">
        <v>4</v>
      </c>
      <c r="C1307" s="94" t="s">
        <v>292</v>
      </c>
      <c r="D1307" s="94">
        <v>126.24565982886</v>
      </c>
    </row>
    <row r="1308" spans="1:4">
      <c r="A1308" s="94">
        <v>9</v>
      </c>
      <c r="B1308" s="94">
        <v>4</v>
      </c>
      <c r="C1308" s="94" t="s">
        <v>293</v>
      </c>
      <c r="D1308" s="94">
        <v>790.48792256181503</v>
      </c>
    </row>
    <row r="1309" spans="1:4">
      <c r="A1309" s="94">
        <v>9</v>
      </c>
      <c r="B1309" s="94">
        <v>4</v>
      </c>
      <c r="C1309" s="94" t="s">
        <v>294</v>
      </c>
      <c r="D1309" s="94">
        <v>0</v>
      </c>
    </row>
    <row r="1310" spans="1:4">
      <c r="A1310" s="94">
        <v>9</v>
      </c>
      <c r="B1310" s="94">
        <v>4</v>
      </c>
      <c r="C1310" s="94" t="s">
        <v>295</v>
      </c>
      <c r="D1310" s="94">
        <v>0</v>
      </c>
    </row>
    <row r="1311" spans="1:4">
      <c r="A1311" s="94">
        <v>9</v>
      </c>
      <c r="B1311" s="94">
        <v>4</v>
      </c>
      <c r="C1311" s="94" t="s">
        <v>296</v>
      </c>
      <c r="D1311" s="94">
        <v>621.14433085634403</v>
      </c>
    </row>
    <row r="1312" spans="1:4">
      <c r="A1312" s="94">
        <v>9</v>
      </c>
      <c r="B1312" s="94">
        <v>4</v>
      </c>
      <c r="C1312" s="94" t="s">
        <v>297</v>
      </c>
      <c r="D1312" s="94">
        <v>0</v>
      </c>
    </row>
    <row r="1313" spans="1:4">
      <c r="A1313" s="94">
        <v>9</v>
      </c>
      <c r="B1313" s="94">
        <v>4</v>
      </c>
      <c r="C1313" s="94" t="s">
        <v>298</v>
      </c>
      <c r="D1313" s="94">
        <v>0</v>
      </c>
    </row>
    <row r="1314" spans="1:4">
      <c r="A1314" s="94">
        <v>9</v>
      </c>
      <c r="B1314" s="94">
        <v>4</v>
      </c>
      <c r="C1314" s="94" t="s">
        <v>299</v>
      </c>
      <c r="D1314" s="94">
        <v>684.58851636481597</v>
      </c>
    </row>
    <row r="1315" spans="1:4">
      <c r="A1315" s="94">
        <v>9</v>
      </c>
      <c r="B1315" s="94">
        <v>4</v>
      </c>
      <c r="C1315" s="94" t="s">
        <v>300</v>
      </c>
      <c r="D1315" s="94">
        <v>0</v>
      </c>
    </row>
    <row r="1316" spans="1:4">
      <c r="A1316" s="94">
        <v>9</v>
      </c>
      <c r="B1316" s="94">
        <v>4</v>
      </c>
      <c r="C1316" s="94" t="s">
        <v>301</v>
      </c>
      <c r="D1316" s="94">
        <v>94.061822556799797</v>
      </c>
    </row>
    <row r="1317" spans="1:4">
      <c r="A1317" s="94">
        <v>9</v>
      </c>
      <c r="B1317" s="94">
        <v>4</v>
      </c>
      <c r="C1317" s="94" t="s">
        <v>302</v>
      </c>
      <c r="D1317" s="94">
        <v>3726.0805122378601</v>
      </c>
    </row>
    <row r="1318" spans="1:4">
      <c r="A1318" s="94">
        <v>9</v>
      </c>
      <c r="B1318" s="94">
        <v>4</v>
      </c>
      <c r="C1318" s="94" t="s">
        <v>303</v>
      </c>
      <c r="D1318" s="94">
        <v>307.57155806110802</v>
      </c>
    </row>
    <row r="1319" spans="1:4">
      <c r="A1319" s="94">
        <v>9</v>
      </c>
      <c r="B1319" s="94">
        <v>4</v>
      </c>
      <c r="C1319" s="94" t="s">
        <v>304</v>
      </c>
      <c r="D1319" s="94">
        <v>0</v>
      </c>
    </row>
    <row r="1320" spans="1:4">
      <c r="A1320" s="94">
        <v>9</v>
      </c>
      <c r="B1320" s="94">
        <v>4</v>
      </c>
      <c r="C1320" s="94" t="s">
        <v>305</v>
      </c>
      <c r="D1320" s="94">
        <v>0</v>
      </c>
    </row>
    <row r="1321" spans="1:4">
      <c r="A1321" s="94">
        <v>9</v>
      </c>
      <c r="B1321" s="94">
        <v>4</v>
      </c>
      <c r="C1321" s="94" t="s">
        <v>306</v>
      </c>
      <c r="D1321" s="94">
        <v>0</v>
      </c>
    </row>
    <row r="1322" spans="1:4">
      <c r="A1322" s="94">
        <v>10</v>
      </c>
      <c r="B1322" s="94">
        <v>4</v>
      </c>
      <c r="C1322" s="94" t="s">
        <v>285</v>
      </c>
      <c r="D1322" s="94">
        <v>0</v>
      </c>
    </row>
    <row r="1323" spans="1:4">
      <c r="A1323" s="94">
        <v>10</v>
      </c>
      <c r="B1323" s="94">
        <v>4</v>
      </c>
      <c r="C1323" s="94" t="s">
        <v>286</v>
      </c>
      <c r="D1323" s="94">
        <v>0</v>
      </c>
    </row>
    <row r="1324" spans="1:4">
      <c r="A1324" s="94">
        <v>10</v>
      </c>
      <c r="B1324" s="94">
        <v>4</v>
      </c>
      <c r="C1324" s="94" t="s">
        <v>287</v>
      </c>
      <c r="D1324" s="94">
        <v>0</v>
      </c>
    </row>
    <row r="1325" spans="1:4">
      <c r="A1325" s="94">
        <v>10</v>
      </c>
      <c r="B1325" s="94">
        <v>4</v>
      </c>
      <c r="C1325" s="94" t="s">
        <v>288</v>
      </c>
      <c r="D1325" s="94">
        <v>0</v>
      </c>
    </row>
    <row r="1326" spans="1:4">
      <c r="A1326" s="94">
        <v>10</v>
      </c>
      <c r="B1326" s="94">
        <v>4</v>
      </c>
      <c r="C1326" s="94" t="s">
        <v>289</v>
      </c>
      <c r="D1326" s="94">
        <v>0</v>
      </c>
    </row>
    <row r="1327" spans="1:4">
      <c r="A1327" s="94">
        <v>10</v>
      </c>
      <c r="B1327" s="94">
        <v>4</v>
      </c>
      <c r="C1327" s="94" t="s">
        <v>290</v>
      </c>
      <c r="D1327" s="94">
        <v>9449.2501917769296</v>
      </c>
    </row>
    <row r="1328" spans="1:4">
      <c r="A1328" s="94">
        <v>10</v>
      </c>
      <c r="B1328" s="94">
        <v>4</v>
      </c>
      <c r="C1328" s="94" t="s">
        <v>291</v>
      </c>
      <c r="D1328" s="94">
        <v>80.078326906048304</v>
      </c>
    </row>
    <row r="1329" spans="1:4">
      <c r="A1329" s="94">
        <v>10</v>
      </c>
      <c r="B1329" s="94">
        <v>4</v>
      </c>
      <c r="C1329" s="94" t="s">
        <v>292</v>
      </c>
      <c r="D1329" s="94">
        <v>152.06537622024399</v>
      </c>
    </row>
    <row r="1330" spans="1:4">
      <c r="A1330" s="94">
        <v>10</v>
      </c>
      <c r="B1330" s="94">
        <v>4</v>
      </c>
      <c r="C1330" s="94" t="s">
        <v>293</v>
      </c>
      <c r="D1330" s="94">
        <v>1085.3477518550901</v>
      </c>
    </row>
    <row r="1331" spans="1:4">
      <c r="A1331" s="94">
        <v>10</v>
      </c>
      <c r="B1331" s="94">
        <v>4</v>
      </c>
      <c r="C1331" s="94" t="s">
        <v>294</v>
      </c>
      <c r="D1331" s="94">
        <v>0</v>
      </c>
    </row>
    <row r="1332" spans="1:4">
      <c r="A1332" s="94">
        <v>10</v>
      </c>
      <c r="B1332" s="94">
        <v>4</v>
      </c>
      <c r="C1332" s="94" t="s">
        <v>295</v>
      </c>
      <c r="D1332" s="94">
        <v>0</v>
      </c>
    </row>
    <row r="1333" spans="1:4">
      <c r="A1333" s="94">
        <v>10</v>
      </c>
      <c r="B1333" s="94">
        <v>4</v>
      </c>
      <c r="C1333" s="94" t="s">
        <v>296</v>
      </c>
      <c r="D1333" s="94">
        <v>342.27494290474499</v>
      </c>
    </row>
    <row r="1334" spans="1:4">
      <c r="A1334" s="94">
        <v>10</v>
      </c>
      <c r="B1334" s="94">
        <v>4</v>
      </c>
      <c r="C1334" s="94" t="s">
        <v>297</v>
      </c>
      <c r="D1334" s="94">
        <v>0</v>
      </c>
    </row>
    <row r="1335" spans="1:4">
      <c r="A1335" s="94">
        <v>10</v>
      </c>
      <c r="B1335" s="94">
        <v>4</v>
      </c>
      <c r="C1335" s="94" t="s">
        <v>298</v>
      </c>
      <c r="D1335" s="94">
        <v>0</v>
      </c>
    </row>
    <row r="1336" spans="1:4">
      <c r="A1336" s="94">
        <v>10</v>
      </c>
      <c r="B1336" s="94">
        <v>4</v>
      </c>
      <c r="C1336" s="94" t="s">
        <v>299</v>
      </c>
      <c r="D1336" s="94">
        <v>0</v>
      </c>
    </row>
    <row r="1337" spans="1:4">
      <c r="A1337" s="94">
        <v>10</v>
      </c>
      <c r="B1337" s="94">
        <v>4</v>
      </c>
      <c r="C1337" s="94" t="s">
        <v>300</v>
      </c>
      <c r="D1337" s="94">
        <v>0</v>
      </c>
    </row>
    <row r="1338" spans="1:4">
      <c r="A1338" s="94">
        <v>10</v>
      </c>
      <c r="B1338" s="94">
        <v>4</v>
      </c>
      <c r="C1338" s="94" t="s">
        <v>301</v>
      </c>
      <c r="D1338" s="94">
        <v>345.29283598406801</v>
      </c>
    </row>
    <row r="1339" spans="1:4">
      <c r="A1339" s="94">
        <v>10</v>
      </c>
      <c r="B1339" s="94">
        <v>4</v>
      </c>
      <c r="C1339" s="94" t="s">
        <v>302</v>
      </c>
      <c r="D1339" s="94">
        <v>5547.9498418825697</v>
      </c>
    </row>
    <row r="1340" spans="1:4">
      <c r="A1340" s="94">
        <v>10</v>
      </c>
      <c r="B1340" s="94">
        <v>4</v>
      </c>
      <c r="C1340" s="94" t="s">
        <v>303</v>
      </c>
      <c r="D1340" s="94">
        <v>240.97188047522599</v>
      </c>
    </row>
    <row r="1341" spans="1:4">
      <c r="A1341" s="94">
        <v>10</v>
      </c>
      <c r="B1341" s="94">
        <v>4</v>
      </c>
      <c r="C1341" s="94" t="s">
        <v>304</v>
      </c>
      <c r="D1341" s="94">
        <v>53.795651653969202</v>
      </c>
    </row>
    <row r="1342" spans="1:4">
      <c r="A1342" s="94">
        <v>10</v>
      </c>
      <c r="B1342" s="94">
        <v>4</v>
      </c>
      <c r="C1342" s="94" t="s">
        <v>305</v>
      </c>
      <c r="D1342" s="94">
        <v>365.80699013637502</v>
      </c>
    </row>
    <row r="1343" spans="1:4">
      <c r="A1343" s="94">
        <v>10</v>
      </c>
      <c r="B1343" s="94">
        <v>4</v>
      </c>
      <c r="C1343" s="94" t="s">
        <v>306</v>
      </c>
      <c r="D1343" s="94">
        <v>0</v>
      </c>
    </row>
    <row r="1344" spans="1:4">
      <c r="A1344" s="94">
        <v>11</v>
      </c>
      <c r="B1344" s="94">
        <v>4</v>
      </c>
      <c r="C1344" s="94" t="s">
        <v>285</v>
      </c>
      <c r="D1344" s="94">
        <v>95.1773825883445</v>
      </c>
    </row>
    <row r="1345" spans="1:4">
      <c r="A1345" s="94">
        <v>11</v>
      </c>
      <c r="B1345" s="94">
        <v>4</v>
      </c>
      <c r="C1345" s="94" t="s">
        <v>286</v>
      </c>
      <c r="D1345" s="94">
        <v>629.432122996815</v>
      </c>
    </row>
    <row r="1346" spans="1:4">
      <c r="A1346" s="94">
        <v>11</v>
      </c>
      <c r="B1346" s="94">
        <v>4</v>
      </c>
      <c r="C1346" s="94" t="s">
        <v>287</v>
      </c>
      <c r="D1346" s="94">
        <v>0</v>
      </c>
    </row>
    <row r="1347" spans="1:4">
      <c r="A1347" s="94">
        <v>11</v>
      </c>
      <c r="B1347" s="94">
        <v>4</v>
      </c>
      <c r="C1347" s="94" t="s">
        <v>288</v>
      </c>
      <c r="D1347" s="94">
        <v>0</v>
      </c>
    </row>
    <row r="1348" spans="1:4">
      <c r="A1348" s="94">
        <v>11</v>
      </c>
      <c r="B1348" s="94">
        <v>4</v>
      </c>
      <c r="C1348" s="94" t="s">
        <v>289</v>
      </c>
      <c r="D1348" s="94">
        <v>435.11215748237601</v>
      </c>
    </row>
    <row r="1349" spans="1:4">
      <c r="A1349" s="94">
        <v>11</v>
      </c>
      <c r="B1349" s="94">
        <v>4</v>
      </c>
      <c r="C1349" s="94" t="s">
        <v>290</v>
      </c>
      <c r="D1349" s="94">
        <v>5855.5272775875401</v>
      </c>
    </row>
    <row r="1350" spans="1:4">
      <c r="A1350" s="94">
        <v>11</v>
      </c>
      <c r="B1350" s="94">
        <v>4</v>
      </c>
      <c r="C1350" s="94" t="s">
        <v>291</v>
      </c>
      <c r="D1350" s="94">
        <v>301.641202092475</v>
      </c>
    </row>
    <row r="1351" spans="1:4">
      <c r="A1351" s="94">
        <v>11</v>
      </c>
      <c r="B1351" s="94">
        <v>4</v>
      </c>
      <c r="C1351" s="94" t="s">
        <v>292</v>
      </c>
      <c r="D1351" s="94">
        <v>0</v>
      </c>
    </row>
    <row r="1352" spans="1:4">
      <c r="A1352" s="94">
        <v>11</v>
      </c>
      <c r="B1352" s="94">
        <v>4</v>
      </c>
      <c r="C1352" s="94" t="s">
        <v>293</v>
      </c>
      <c r="D1352" s="94">
        <v>806.40188134195603</v>
      </c>
    </row>
    <row r="1353" spans="1:4">
      <c r="A1353" s="94">
        <v>11</v>
      </c>
      <c r="B1353" s="94">
        <v>4</v>
      </c>
      <c r="C1353" s="94" t="s">
        <v>294</v>
      </c>
      <c r="D1353" s="94">
        <v>0</v>
      </c>
    </row>
    <row r="1354" spans="1:4">
      <c r="A1354" s="94">
        <v>11</v>
      </c>
      <c r="B1354" s="94">
        <v>4</v>
      </c>
      <c r="C1354" s="94" t="s">
        <v>295</v>
      </c>
      <c r="D1354" s="94">
        <v>0</v>
      </c>
    </row>
    <row r="1355" spans="1:4">
      <c r="A1355" s="94">
        <v>11</v>
      </c>
      <c r="B1355" s="94">
        <v>4</v>
      </c>
      <c r="C1355" s="94" t="s">
        <v>296</v>
      </c>
      <c r="D1355" s="94">
        <v>342.66258327591999</v>
      </c>
    </row>
    <row r="1356" spans="1:4">
      <c r="A1356" s="94">
        <v>11</v>
      </c>
      <c r="B1356" s="94">
        <v>4</v>
      </c>
      <c r="C1356" s="94" t="s">
        <v>297</v>
      </c>
      <c r="D1356" s="94">
        <v>0</v>
      </c>
    </row>
    <row r="1357" spans="1:4">
      <c r="A1357" s="94">
        <v>11</v>
      </c>
      <c r="B1357" s="94">
        <v>4</v>
      </c>
      <c r="C1357" s="94" t="s">
        <v>298</v>
      </c>
      <c r="D1357" s="94">
        <v>69.832337754536198</v>
      </c>
    </row>
    <row r="1358" spans="1:4">
      <c r="A1358" s="94">
        <v>11</v>
      </c>
      <c r="B1358" s="94">
        <v>4</v>
      </c>
      <c r="C1358" s="94" t="s">
        <v>299</v>
      </c>
      <c r="D1358" s="94">
        <v>246.898095567778</v>
      </c>
    </row>
    <row r="1359" spans="1:4">
      <c r="A1359" s="94">
        <v>11</v>
      </c>
      <c r="B1359" s="94">
        <v>4</v>
      </c>
      <c r="C1359" s="94" t="s">
        <v>300</v>
      </c>
      <c r="D1359" s="94">
        <v>18.742782599506299</v>
      </c>
    </row>
    <row r="1360" spans="1:4">
      <c r="A1360" s="94">
        <v>11</v>
      </c>
      <c r="B1360" s="94">
        <v>4</v>
      </c>
      <c r="C1360" s="94" t="s">
        <v>301</v>
      </c>
      <c r="D1360" s="94">
        <v>99.201326540680796</v>
      </c>
    </row>
    <row r="1361" spans="1:4">
      <c r="A1361" s="94">
        <v>11</v>
      </c>
      <c r="B1361" s="94">
        <v>4</v>
      </c>
      <c r="C1361" s="94" t="s">
        <v>302</v>
      </c>
      <c r="D1361" s="94">
        <v>3386.6227814424601</v>
      </c>
    </row>
    <row r="1362" spans="1:4">
      <c r="A1362" s="94">
        <v>11</v>
      </c>
      <c r="B1362" s="94">
        <v>4</v>
      </c>
      <c r="C1362" s="94" t="s">
        <v>303</v>
      </c>
      <c r="D1362" s="94">
        <v>234.18430774290999</v>
      </c>
    </row>
    <row r="1363" spans="1:4">
      <c r="A1363" s="94">
        <v>11</v>
      </c>
      <c r="B1363" s="94">
        <v>4</v>
      </c>
      <c r="C1363" s="94" t="s">
        <v>304</v>
      </c>
      <c r="D1363" s="94">
        <v>0</v>
      </c>
    </row>
    <row r="1364" spans="1:4">
      <c r="A1364" s="94">
        <v>11</v>
      </c>
      <c r="B1364" s="94">
        <v>4</v>
      </c>
      <c r="C1364" s="94" t="s">
        <v>305</v>
      </c>
      <c r="D1364" s="94">
        <v>9.3562080731138693</v>
      </c>
    </row>
    <row r="1365" spans="1:4">
      <c r="A1365" s="94">
        <v>11</v>
      </c>
      <c r="B1365" s="94">
        <v>4</v>
      </c>
      <c r="C1365" s="94" t="s">
        <v>306</v>
      </c>
      <c r="D1365" s="94">
        <v>0</v>
      </c>
    </row>
    <row r="1366" spans="1:4">
      <c r="A1366" s="94">
        <v>12</v>
      </c>
      <c r="B1366" s="94">
        <v>4</v>
      </c>
      <c r="C1366" s="94" t="s">
        <v>285</v>
      </c>
      <c r="D1366" s="94">
        <v>0</v>
      </c>
    </row>
    <row r="1367" spans="1:4">
      <c r="A1367" s="94">
        <v>12</v>
      </c>
      <c r="B1367" s="94">
        <v>4</v>
      </c>
      <c r="C1367" s="94" t="s">
        <v>286</v>
      </c>
      <c r="D1367" s="94">
        <v>245.752994841353</v>
      </c>
    </row>
    <row r="1368" spans="1:4">
      <c r="A1368" s="94">
        <v>12</v>
      </c>
      <c r="B1368" s="94">
        <v>4</v>
      </c>
      <c r="C1368" s="94" t="s">
        <v>287</v>
      </c>
      <c r="D1368" s="94">
        <v>0</v>
      </c>
    </row>
    <row r="1369" spans="1:4">
      <c r="A1369" s="94">
        <v>12</v>
      </c>
      <c r="B1369" s="94">
        <v>4</v>
      </c>
      <c r="C1369" s="94" t="s">
        <v>288</v>
      </c>
      <c r="D1369" s="94">
        <v>89.533440814499301</v>
      </c>
    </row>
    <row r="1370" spans="1:4">
      <c r="A1370" s="94">
        <v>12</v>
      </c>
      <c r="B1370" s="94">
        <v>4</v>
      </c>
      <c r="C1370" s="94" t="s">
        <v>289</v>
      </c>
      <c r="D1370" s="94">
        <v>0</v>
      </c>
    </row>
    <row r="1371" spans="1:4">
      <c r="A1371" s="94">
        <v>12</v>
      </c>
      <c r="B1371" s="94">
        <v>4</v>
      </c>
      <c r="C1371" s="94" t="s">
        <v>290</v>
      </c>
      <c r="D1371" s="94">
        <v>9102.4905948486103</v>
      </c>
    </row>
    <row r="1372" spans="1:4">
      <c r="A1372" s="94">
        <v>12</v>
      </c>
      <c r="B1372" s="94">
        <v>4</v>
      </c>
      <c r="C1372" s="94" t="s">
        <v>291</v>
      </c>
      <c r="D1372" s="94">
        <v>72.603186340357198</v>
      </c>
    </row>
    <row r="1373" spans="1:4">
      <c r="A1373" s="94">
        <v>12</v>
      </c>
      <c r="B1373" s="94">
        <v>4</v>
      </c>
      <c r="C1373" s="94" t="s">
        <v>292</v>
      </c>
      <c r="D1373" s="94">
        <v>27.668880739038599</v>
      </c>
    </row>
    <row r="1374" spans="1:4">
      <c r="A1374" s="94">
        <v>12</v>
      </c>
      <c r="B1374" s="94">
        <v>4</v>
      </c>
      <c r="C1374" s="94" t="s">
        <v>293</v>
      </c>
      <c r="D1374" s="94">
        <v>1489.9953703646399</v>
      </c>
    </row>
    <row r="1375" spans="1:4">
      <c r="A1375" s="94">
        <v>12</v>
      </c>
      <c r="B1375" s="94">
        <v>4</v>
      </c>
      <c r="C1375" s="94" t="s">
        <v>294</v>
      </c>
      <c r="D1375" s="94">
        <v>0</v>
      </c>
    </row>
    <row r="1376" spans="1:4">
      <c r="A1376" s="94">
        <v>12</v>
      </c>
      <c r="B1376" s="94">
        <v>4</v>
      </c>
      <c r="C1376" s="94" t="s">
        <v>295</v>
      </c>
      <c r="D1376" s="94">
        <v>0</v>
      </c>
    </row>
    <row r="1377" spans="1:4">
      <c r="A1377" s="94">
        <v>12</v>
      </c>
      <c r="B1377" s="94">
        <v>4</v>
      </c>
      <c r="C1377" s="94" t="s">
        <v>296</v>
      </c>
      <c r="D1377" s="94">
        <v>352.83591191208899</v>
      </c>
    </row>
    <row r="1378" spans="1:4">
      <c r="A1378" s="94">
        <v>12</v>
      </c>
      <c r="B1378" s="94">
        <v>4</v>
      </c>
      <c r="C1378" s="94" t="s">
        <v>297</v>
      </c>
      <c r="D1378" s="94">
        <v>154.07755709281199</v>
      </c>
    </row>
    <row r="1379" spans="1:4">
      <c r="A1379" s="94">
        <v>12</v>
      </c>
      <c r="B1379" s="94">
        <v>4</v>
      </c>
      <c r="C1379" s="94" t="s">
        <v>298</v>
      </c>
      <c r="D1379" s="94">
        <v>44.958732394599899</v>
      </c>
    </row>
    <row r="1380" spans="1:4">
      <c r="A1380" s="94">
        <v>12</v>
      </c>
      <c r="B1380" s="94">
        <v>4</v>
      </c>
      <c r="C1380" s="94" t="s">
        <v>299</v>
      </c>
      <c r="D1380" s="94">
        <v>434.57205179958697</v>
      </c>
    </row>
    <row r="1381" spans="1:4">
      <c r="A1381" s="94">
        <v>12</v>
      </c>
      <c r="B1381" s="94">
        <v>4</v>
      </c>
      <c r="C1381" s="94" t="s">
        <v>300</v>
      </c>
      <c r="D1381" s="94">
        <v>0</v>
      </c>
    </row>
    <row r="1382" spans="1:4">
      <c r="A1382" s="94">
        <v>12</v>
      </c>
      <c r="B1382" s="94">
        <v>4</v>
      </c>
      <c r="C1382" s="94" t="s">
        <v>301</v>
      </c>
      <c r="D1382" s="94">
        <v>399.70841221440497</v>
      </c>
    </row>
    <row r="1383" spans="1:4">
      <c r="A1383" s="94">
        <v>12</v>
      </c>
      <c r="B1383" s="94">
        <v>4</v>
      </c>
      <c r="C1383" s="94" t="s">
        <v>302</v>
      </c>
      <c r="D1383" s="94">
        <v>5966.1419990016502</v>
      </c>
    </row>
    <row r="1384" spans="1:4">
      <c r="A1384" s="94">
        <v>12</v>
      </c>
      <c r="B1384" s="94">
        <v>4</v>
      </c>
      <c r="C1384" s="94" t="s">
        <v>303</v>
      </c>
      <c r="D1384" s="94">
        <v>461.98864223154499</v>
      </c>
    </row>
    <row r="1385" spans="1:4">
      <c r="A1385" s="94">
        <v>12</v>
      </c>
      <c r="B1385" s="94">
        <v>4</v>
      </c>
      <c r="C1385" s="94" t="s">
        <v>304</v>
      </c>
      <c r="D1385" s="94">
        <v>0</v>
      </c>
    </row>
    <row r="1386" spans="1:4">
      <c r="A1386" s="94">
        <v>12</v>
      </c>
      <c r="B1386" s="94">
        <v>4</v>
      </c>
      <c r="C1386" s="94" t="s">
        <v>305</v>
      </c>
      <c r="D1386" s="94">
        <v>19.551292253903299</v>
      </c>
    </row>
    <row r="1387" spans="1:4">
      <c r="A1387" s="94">
        <v>12</v>
      </c>
      <c r="B1387" s="94">
        <v>4</v>
      </c>
      <c r="C1387" s="94" t="s">
        <v>306</v>
      </c>
      <c r="D1387" s="94">
        <v>0</v>
      </c>
    </row>
    <row r="1388" spans="1:4">
      <c r="A1388" s="94" t="s">
        <v>307</v>
      </c>
      <c r="B1388" s="94">
        <v>5</v>
      </c>
      <c r="C1388" s="94" t="s">
        <v>285</v>
      </c>
      <c r="D1388" s="94">
        <v>0</v>
      </c>
    </row>
    <row r="1389" spans="1:4">
      <c r="A1389" s="94" t="s">
        <v>307</v>
      </c>
      <c r="B1389" s="94">
        <v>5</v>
      </c>
      <c r="C1389" s="94" t="s">
        <v>286</v>
      </c>
      <c r="D1389" s="94">
        <v>0</v>
      </c>
    </row>
    <row r="1390" spans="1:4">
      <c r="A1390" s="94" t="s">
        <v>307</v>
      </c>
      <c r="B1390" s="94">
        <v>5</v>
      </c>
      <c r="C1390" s="94" t="s">
        <v>287</v>
      </c>
      <c r="D1390" s="94">
        <v>0</v>
      </c>
    </row>
    <row r="1391" spans="1:4">
      <c r="A1391" s="94" t="s">
        <v>307</v>
      </c>
      <c r="B1391" s="94">
        <v>5</v>
      </c>
      <c r="C1391" s="94" t="s">
        <v>288</v>
      </c>
      <c r="D1391" s="94">
        <v>0</v>
      </c>
    </row>
    <row r="1392" spans="1:4">
      <c r="A1392" s="94" t="s">
        <v>307</v>
      </c>
      <c r="B1392" s="94">
        <v>5</v>
      </c>
      <c r="C1392" s="94" t="s">
        <v>289</v>
      </c>
      <c r="D1392" s="94">
        <v>0</v>
      </c>
    </row>
    <row r="1393" spans="1:4">
      <c r="A1393" s="94" t="s">
        <v>307</v>
      </c>
      <c r="B1393" s="94">
        <v>5</v>
      </c>
      <c r="C1393" s="94" t="s">
        <v>290</v>
      </c>
      <c r="D1393" s="94">
        <v>0</v>
      </c>
    </row>
    <row r="1394" spans="1:4">
      <c r="A1394" s="94" t="s">
        <v>307</v>
      </c>
      <c r="B1394" s="94">
        <v>5</v>
      </c>
      <c r="C1394" s="94" t="s">
        <v>291</v>
      </c>
      <c r="D1394" s="94">
        <v>5.5520489999549003</v>
      </c>
    </row>
    <row r="1395" spans="1:4">
      <c r="A1395" s="94" t="s">
        <v>307</v>
      </c>
      <c r="B1395" s="94">
        <v>5</v>
      </c>
      <c r="C1395" s="94" t="s">
        <v>292</v>
      </c>
      <c r="D1395" s="94">
        <v>8.9629603671965601</v>
      </c>
    </row>
    <row r="1396" spans="1:4">
      <c r="A1396" s="94" t="s">
        <v>307</v>
      </c>
      <c r="B1396" s="94">
        <v>5</v>
      </c>
      <c r="C1396" s="94" t="s">
        <v>293</v>
      </c>
      <c r="D1396" s="94">
        <v>17.416140170354101</v>
      </c>
    </row>
    <row r="1397" spans="1:4">
      <c r="A1397" s="94" t="s">
        <v>307</v>
      </c>
      <c r="B1397" s="94">
        <v>5</v>
      </c>
      <c r="C1397" s="94" t="s">
        <v>294</v>
      </c>
      <c r="D1397" s="94">
        <v>0</v>
      </c>
    </row>
    <row r="1398" spans="1:4">
      <c r="A1398" s="94" t="s">
        <v>307</v>
      </c>
      <c r="B1398" s="94">
        <v>5</v>
      </c>
      <c r="C1398" s="94" t="s">
        <v>295</v>
      </c>
      <c r="D1398" s="94">
        <v>0</v>
      </c>
    </row>
    <row r="1399" spans="1:4">
      <c r="A1399" s="94" t="s">
        <v>307</v>
      </c>
      <c r="B1399" s="94">
        <v>5</v>
      </c>
      <c r="C1399" s="94" t="s">
        <v>296</v>
      </c>
      <c r="D1399" s="94">
        <v>0</v>
      </c>
    </row>
    <row r="1400" spans="1:4">
      <c r="A1400" s="94" t="s">
        <v>307</v>
      </c>
      <c r="B1400" s="94">
        <v>5</v>
      </c>
      <c r="C1400" s="94" t="s">
        <v>297</v>
      </c>
      <c r="D1400" s="94">
        <v>0</v>
      </c>
    </row>
    <row r="1401" spans="1:4">
      <c r="A1401" s="94" t="s">
        <v>307</v>
      </c>
      <c r="B1401" s="94">
        <v>5</v>
      </c>
      <c r="C1401" s="94" t="s">
        <v>298</v>
      </c>
      <c r="D1401" s="94">
        <v>0</v>
      </c>
    </row>
    <row r="1402" spans="1:4">
      <c r="A1402" s="94" t="s">
        <v>307</v>
      </c>
      <c r="B1402" s="94">
        <v>5</v>
      </c>
      <c r="C1402" s="94" t="s">
        <v>299</v>
      </c>
      <c r="D1402" s="94">
        <v>0</v>
      </c>
    </row>
    <row r="1403" spans="1:4">
      <c r="A1403" s="94" t="s">
        <v>307</v>
      </c>
      <c r="B1403" s="94">
        <v>5</v>
      </c>
      <c r="C1403" s="94" t="s">
        <v>300</v>
      </c>
      <c r="D1403" s="94">
        <v>0</v>
      </c>
    </row>
    <row r="1404" spans="1:4">
      <c r="A1404" s="94" t="s">
        <v>307</v>
      </c>
      <c r="B1404" s="94">
        <v>5</v>
      </c>
      <c r="C1404" s="94" t="s">
        <v>301</v>
      </c>
      <c r="D1404" s="94">
        <v>0</v>
      </c>
    </row>
    <row r="1405" spans="1:4">
      <c r="A1405" s="94" t="s">
        <v>307</v>
      </c>
      <c r="B1405" s="94">
        <v>5</v>
      </c>
      <c r="C1405" s="94" t="s">
        <v>302</v>
      </c>
      <c r="D1405" s="94">
        <v>0</v>
      </c>
    </row>
    <row r="1406" spans="1:4">
      <c r="A1406" s="94" t="s">
        <v>307</v>
      </c>
      <c r="B1406" s="94">
        <v>5</v>
      </c>
      <c r="C1406" s="94" t="s">
        <v>303</v>
      </c>
      <c r="D1406" s="94">
        <v>46.897568771982897</v>
      </c>
    </row>
    <row r="1407" spans="1:4">
      <c r="A1407" s="94" t="s">
        <v>307</v>
      </c>
      <c r="B1407" s="94">
        <v>5</v>
      </c>
      <c r="C1407" s="94" t="s">
        <v>304</v>
      </c>
      <c r="D1407" s="94">
        <v>0</v>
      </c>
    </row>
    <row r="1408" spans="1:4">
      <c r="A1408" s="94" t="s">
        <v>307</v>
      </c>
      <c r="B1408" s="94">
        <v>5</v>
      </c>
      <c r="C1408" s="94" t="s">
        <v>305</v>
      </c>
      <c r="D1408" s="94">
        <v>0</v>
      </c>
    </row>
    <row r="1409" spans="1:4">
      <c r="A1409" s="94" t="s">
        <v>307</v>
      </c>
      <c r="B1409" s="94">
        <v>5</v>
      </c>
      <c r="C1409" s="94" t="s">
        <v>306</v>
      </c>
      <c r="D1409" s="94">
        <v>0</v>
      </c>
    </row>
    <row r="1410" spans="1:4">
      <c r="A1410" s="94">
        <v>1</v>
      </c>
      <c r="B1410" s="94">
        <v>5</v>
      </c>
      <c r="C1410" s="94" t="s">
        <v>285</v>
      </c>
      <c r="D1410" s="94">
        <v>0</v>
      </c>
    </row>
    <row r="1411" spans="1:4">
      <c r="A1411" s="94">
        <v>1</v>
      </c>
      <c r="B1411" s="94">
        <v>5</v>
      </c>
      <c r="C1411" s="94" t="s">
        <v>286</v>
      </c>
      <c r="D1411" s="94">
        <v>0</v>
      </c>
    </row>
    <row r="1412" spans="1:4">
      <c r="A1412" s="94">
        <v>1</v>
      </c>
      <c r="B1412" s="94">
        <v>5</v>
      </c>
      <c r="C1412" s="94" t="s">
        <v>287</v>
      </c>
      <c r="D1412" s="94">
        <v>0</v>
      </c>
    </row>
    <row r="1413" spans="1:4">
      <c r="A1413" s="94">
        <v>1</v>
      </c>
      <c r="B1413" s="94">
        <v>5</v>
      </c>
      <c r="C1413" s="94" t="s">
        <v>288</v>
      </c>
      <c r="D1413" s="94">
        <v>89.433179818465703</v>
      </c>
    </row>
    <row r="1414" spans="1:4">
      <c r="A1414" s="94">
        <v>1</v>
      </c>
      <c r="B1414" s="94">
        <v>5</v>
      </c>
      <c r="C1414" s="94" t="s">
        <v>289</v>
      </c>
      <c r="D1414" s="94">
        <v>382.45387591080998</v>
      </c>
    </row>
    <row r="1415" spans="1:4">
      <c r="A1415" s="94">
        <v>1</v>
      </c>
      <c r="B1415" s="94">
        <v>5</v>
      </c>
      <c r="C1415" s="94" t="s">
        <v>290</v>
      </c>
      <c r="D1415" s="94">
        <v>9444.2019531046499</v>
      </c>
    </row>
    <row r="1416" spans="1:4">
      <c r="A1416" s="94">
        <v>1</v>
      </c>
      <c r="B1416" s="94">
        <v>5</v>
      </c>
      <c r="C1416" s="94" t="s">
        <v>291</v>
      </c>
      <c r="D1416" s="94">
        <v>0</v>
      </c>
    </row>
    <row r="1417" spans="1:4">
      <c r="A1417" s="94">
        <v>1</v>
      </c>
      <c r="B1417" s="94">
        <v>5</v>
      </c>
      <c r="C1417" s="94" t="s">
        <v>292</v>
      </c>
      <c r="D1417" s="94">
        <v>13.037943086638199</v>
      </c>
    </row>
    <row r="1418" spans="1:4">
      <c r="A1418" s="94">
        <v>1</v>
      </c>
      <c r="B1418" s="94">
        <v>5</v>
      </c>
      <c r="C1418" s="94" t="s">
        <v>293</v>
      </c>
      <c r="D1418" s="94">
        <v>1652.19315124737</v>
      </c>
    </row>
    <row r="1419" spans="1:4">
      <c r="A1419" s="94">
        <v>1</v>
      </c>
      <c r="B1419" s="94">
        <v>5</v>
      </c>
      <c r="C1419" s="94" t="s">
        <v>294</v>
      </c>
      <c r="D1419" s="94">
        <v>0</v>
      </c>
    </row>
    <row r="1420" spans="1:4">
      <c r="A1420" s="94">
        <v>1</v>
      </c>
      <c r="B1420" s="94">
        <v>5</v>
      </c>
      <c r="C1420" s="94" t="s">
        <v>295</v>
      </c>
      <c r="D1420" s="94">
        <v>0</v>
      </c>
    </row>
    <row r="1421" spans="1:4">
      <c r="A1421" s="94">
        <v>1</v>
      </c>
      <c r="B1421" s="94">
        <v>5</v>
      </c>
      <c r="C1421" s="94" t="s">
        <v>296</v>
      </c>
      <c r="D1421" s="94">
        <v>434.94999460824903</v>
      </c>
    </row>
    <row r="1422" spans="1:4">
      <c r="A1422" s="94">
        <v>1</v>
      </c>
      <c r="B1422" s="94">
        <v>5</v>
      </c>
      <c r="C1422" s="94" t="s">
        <v>297</v>
      </c>
      <c r="D1422" s="94">
        <v>0</v>
      </c>
    </row>
    <row r="1423" spans="1:4">
      <c r="A1423" s="94">
        <v>1</v>
      </c>
      <c r="B1423" s="94">
        <v>5</v>
      </c>
      <c r="C1423" s="94" t="s">
        <v>298</v>
      </c>
      <c r="D1423" s="94">
        <v>0</v>
      </c>
    </row>
    <row r="1424" spans="1:4">
      <c r="A1424" s="94">
        <v>1</v>
      </c>
      <c r="B1424" s="94">
        <v>5</v>
      </c>
      <c r="C1424" s="94" t="s">
        <v>299</v>
      </c>
      <c r="D1424" s="94">
        <v>385.05902139537199</v>
      </c>
    </row>
    <row r="1425" spans="1:4">
      <c r="A1425" s="94">
        <v>1</v>
      </c>
      <c r="B1425" s="94">
        <v>5</v>
      </c>
      <c r="C1425" s="94" t="s">
        <v>300</v>
      </c>
      <c r="D1425" s="94">
        <v>0</v>
      </c>
    </row>
    <row r="1426" spans="1:4">
      <c r="A1426" s="94">
        <v>1</v>
      </c>
      <c r="B1426" s="94">
        <v>5</v>
      </c>
      <c r="C1426" s="94" t="s">
        <v>301</v>
      </c>
      <c r="D1426" s="94">
        <v>263.74045617367898</v>
      </c>
    </row>
    <row r="1427" spans="1:4">
      <c r="A1427" s="94">
        <v>1</v>
      </c>
      <c r="B1427" s="94">
        <v>5</v>
      </c>
      <c r="C1427" s="94" t="s">
        <v>302</v>
      </c>
      <c r="D1427" s="94">
        <v>5124.0856177167798</v>
      </c>
    </row>
    <row r="1428" spans="1:4">
      <c r="A1428" s="94">
        <v>1</v>
      </c>
      <c r="B1428" s="94">
        <v>5</v>
      </c>
      <c r="C1428" s="94" t="s">
        <v>303</v>
      </c>
      <c r="D1428" s="94">
        <v>131.78683422831401</v>
      </c>
    </row>
    <row r="1429" spans="1:4">
      <c r="A1429" s="94">
        <v>1</v>
      </c>
      <c r="B1429" s="94">
        <v>5</v>
      </c>
      <c r="C1429" s="94" t="s">
        <v>304</v>
      </c>
      <c r="D1429" s="94">
        <v>0</v>
      </c>
    </row>
    <row r="1430" spans="1:4">
      <c r="A1430" s="94">
        <v>1</v>
      </c>
      <c r="B1430" s="94">
        <v>5</v>
      </c>
      <c r="C1430" s="94" t="s">
        <v>305</v>
      </c>
      <c r="D1430" s="94">
        <v>240.00202903991899</v>
      </c>
    </row>
    <row r="1431" spans="1:4">
      <c r="A1431" s="94">
        <v>1</v>
      </c>
      <c r="B1431" s="94">
        <v>5</v>
      </c>
      <c r="C1431" s="94" t="s">
        <v>306</v>
      </c>
      <c r="D1431" s="94">
        <v>0</v>
      </c>
    </row>
    <row r="1432" spans="1:4">
      <c r="A1432" s="94">
        <v>2</v>
      </c>
      <c r="B1432" s="94">
        <v>5</v>
      </c>
      <c r="C1432" s="94" t="s">
        <v>285</v>
      </c>
      <c r="D1432" s="94">
        <v>0</v>
      </c>
    </row>
    <row r="1433" spans="1:4">
      <c r="A1433" s="94">
        <v>2</v>
      </c>
      <c r="B1433" s="94">
        <v>5</v>
      </c>
      <c r="C1433" s="94" t="s">
        <v>286</v>
      </c>
      <c r="D1433" s="94">
        <v>0</v>
      </c>
    </row>
    <row r="1434" spans="1:4">
      <c r="A1434" s="94">
        <v>2</v>
      </c>
      <c r="B1434" s="94">
        <v>5</v>
      </c>
      <c r="C1434" s="94" t="s">
        <v>287</v>
      </c>
      <c r="D1434" s="94">
        <v>0</v>
      </c>
    </row>
    <row r="1435" spans="1:4">
      <c r="A1435" s="94">
        <v>2</v>
      </c>
      <c r="B1435" s="94">
        <v>5</v>
      </c>
      <c r="C1435" s="94" t="s">
        <v>288</v>
      </c>
      <c r="D1435" s="94">
        <v>293.59307834790599</v>
      </c>
    </row>
    <row r="1436" spans="1:4">
      <c r="A1436" s="94">
        <v>2</v>
      </c>
      <c r="B1436" s="94">
        <v>5</v>
      </c>
      <c r="C1436" s="94" t="s">
        <v>289</v>
      </c>
      <c r="D1436" s="94">
        <v>505.33917346262098</v>
      </c>
    </row>
    <row r="1437" spans="1:4">
      <c r="A1437" s="94">
        <v>2</v>
      </c>
      <c r="B1437" s="94">
        <v>5</v>
      </c>
      <c r="C1437" s="94" t="s">
        <v>290</v>
      </c>
      <c r="D1437" s="94">
        <v>7028.9928504085401</v>
      </c>
    </row>
    <row r="1438" spans="1:4">
      <c r="A1438" s="94">
        <v>2</v>
      </c>
      <c r="B1438" s="94">
        <v>5</v>
      </c>
      <c r="C1438" s="94" t="s">
        <v>291</v>
      </c>
      <c r="D1438" s="94">
        <v>49.129067127865802</v>
      </c>
    </row>
    <row r="1439" spans="1:4">
      <c r="A1439" s="94">
        <v>2</v>
      </c>
      <c r="B1439" s="94">
        <v>5</v>
      </c>
      <c r="C1439" s="94" t="s">
        <v>292</v>
      </c>
      <c r="D1439" s="94">
        <v>9.5567459110051995</v>
      </c>
    </row>
    <row r="1440" spans="1:4">
      <c r="A1440" s="94">
        <v>2</v>
      </c>
      <c r="B1440" s="94">
        <v>5</v>
      </c>
      <c r="C1440" s="94" t="s">
        <v>293</v>
      </c>
      <c r="D1440" s="94">
        <v>1103.31108222083</v>
      </c>
    </row>
    <row r="1441" spans="1:4">
      <c r="A1441" s="94">
        <v>2</v>
      </c>
      <c r="B1441" s="94">
        <v>5</v>
      </c>
      <c r="C1441" s="94" t="s">
        <v>294</v>
      </c>
      <c r="D1441" s="94">
        <v>0</v>
      </c>
    </row>
    <row r="1442" spans="1:4">
      <c r="A1442" s="94">
        <v>2</v>
      </c>
      <c r="B1442" s="94">
        <v>5</v>
      </c>
      <c r="C1442" s="94" t="s">
        <v>295</v>
      </c>
      <c r="D1442" s="94">
        <v>0</v>
      </c>
    </row>
    <row r="1443" spans="1:4">
      <c r="A1443" s="94">
        <v>2</v>
      </c>
      <c r="B1443" s="94">
        <v>5</v>
      </c>
      <c r="C1443" s="94" t="s">
        <v>296</v>
      </c>
      <c r="D1443" s="94">
        <v>570.89454314140403</v>
      </c>
    </row>
    <row r="1444" spans="1:4">
      <c r="A1444" s="94">
        <v>2</v>
      </c>
      <c r="B1444" s="94">
        <v>5</v>
      </c>
      <c r="C1444" s="94" t="s">
        <v>297</v>
      </c>
      <c r="D1444" s="94">
        <v>0</v>
      </c>
    </row>
    <row r="1445" spans="1:4">
      <c r="A1445" s="94">
        <v>2</v>
      </c>
      <c r="B1445" s="94">
        <v>5</v>
      </c>
      <c r="C1445" s="94" t="s">
        <v>298</v>
      </c>
      <c r="D1445" s="94">
        <v>0</v>
      </c>
    </row>
    <row r="1446" spans="1:4">
      <c r="A1446" s="94">
        <v>2</v>
      </c>
      <c r="B1446" s="94">
        <v>5</v>
      </c>
      <c r="C1446" s="94" t="s">
        <v>299</v>
      </c>
      <c r="D1446" s="94">
        <v>247.61702111681501</v>
      </c>
    </row>
    <row r="1447" spans="1:4">
      <c r="A1447" s="94">
        <v>2</v>
      </c>
      <c r="B1447" s="94">
        <v>5</v>
      </c>
      <c r="C1447" s="94" t="s">
        <v>300</v>
      </c>
      <c r="D1447" s="94">
        <v>0</v>
      </c>
    </row>
    <row r="1448" spans="1:4">
      <c r="A1448" s="94">
        <v>2</v>
      </c>
      <c r="B1448" s="94">
        <v>5</v>
      </c>
      <c r="C1448" s="94" t="s">
        <v>301</v>
      </c>
      <c r="D1448" s="94">
        <v>62.046403016477903</v>
      </c>
    </row>
    <row r="1449" spans="1:4">
      <c r="A1449" s="94">
        <v>2</v>
      </c>
      <c r="B1449" s="94">
        <v>5</v>
      </c>
      <c r="C1449" s="94" t="s">
        <v>302</v>
      </c>
      <c r="D1449" s="94">
        <v>4366.5663784143799</v>
      </c>
    </row>
    <row r="1450" spans="1:4">
      <c r="A1450" s="94">
        <v>2</v>
      </c>
      <c r="B1450" s="94">
        <v>5</v>
      </c>
      <c r="C1450" s="94" t="s">
        <v>303</v>
      </c>
      <c r="D1450" s="94">
        <v>188.261202770594</v>
      </c>
    </row>
    <row r="1451" spans="1:4">
      <c r="A1451" s="94">
        <v>2</v>
      </c>
      <c r="B1451" s="94">
        <v>5</v>
      </c>
      <c r="C1451" s="94" t="s">
        <v>304</v>
      </c>
      <c r="D1451" s="94">
        <v>0</v>
      </c>
    </row>
    <row r="1452" spans="1:4">
      <c r="A1452" s="94">
        <v>2</v>
      </c>
      <c r="B1452" s="94">
        <v>5</v>
      </c>
      <c r="C1452" s="94" t="s">
        <v>305</v>
      </c>
      <c r="D1452" s="94">
        <v>147.933792287361</v>
      </c>
    </row>
    <row r="1453" spans="1:4">
      <c r="A1453" s="94">
        <v>2</v>
      </c>
      <c r="B1453" s="94">
        <v>5</v>
      </c>
      <c r="C1453" s="94" t="s">
        <v>306</v>
      </c>
      <c r="D1453" s="94">
        <v>0</v>
      </c>
    </row>
    <row r="1454" spans="1:4">
      <c r="A1454" s="94">
        <v>3</v>
      </c>
      <c r="B1454" s="94">
        <v>5</v>
      </c>
      <c r="C1454" s="94" t="s">
        <v>285</v>
      </c>
      <c r="D1454" s="94">
        <v>0</v>
      </c>
    </row>
    <row r="1455" spans="1:4">
      <c r="A1455" s="94">
        <v>3</v>
      </c>
      <c r="B1455" s="94">
        <v>5</v>
      </c>
      <c r="C1455" s="94" t="s">
        <v>286</v>
      </c>
      <c r="D1455" s="94">
        <v>0</v>
      </c>
    </row>
    <row r="1456" spans="1:4">
      <c r="A1456" s="94">
        <v>3</v>
      </c>
      <c r="B1456" s="94">
        <v>5</v>
      </c>
      <c r="C1456" s="94" t="s">
        <v>287</v>
      </c>
      <c r="D1456" s="94">
        <v>0</v>
      </c>
    </row>
    <row r="1457" spans="1:4">
      <c r="A1457" s="94">
        <v>3</v>
      </c>
      <c r="B1457" s="94">
        <v>5</v>
      </c>
      <c r="C1457" s="94" t="s">
        <v>288</v>
      </c>
      <c r="D1457" s="94">
        <v>63.3437472578984</v>
      </c>
    </row>
    <row r="1458" spans="1:4">
      <c r="A1458" s="94">
        <v>3</v>
      </c>
      <c r="B1458" s="94">
        <v>5</v>
      </c>
      <c r="C1458" s="94" t="s">
        <v>289</v>
      </c>
      <c r="D1458" s="94">
        <v>7.4654429545565799</v>
      </c>
    </row>
    <row r="1459" spans="1:4">
      <c r="A1459" s="94">
        <v>3</v>
      </c>
      <c r="B1459" s="94">
        <v>5</v>
      </c>
      <c r="C1459" s="94" t="s">
        <v>290</v>
      </c>
      <c r="D1459" s="94">
        <v>8059.3499522850198</v>
      </c>
    </row>
    <row r="1460" spans="1:4">
      <c r="A1460" s="94">
        <v>3</v>
      </c>
      <c r="B1460" s="94">
        <v>5</v>
      </c>
      <c r="C1460" s="94" t="s">
        <v>291</v>
      </c>
      <c r="D1460" s="94">
        <v>0</v>
      </c>
    </row>
    <row r="1461" spans="1:4">
      <c r="A1461" s="94">
        <v>3</v>
      </c>
      <c r="B1461" s="94">
        <v>5</v>
      </c>
      <c r="C1461" s="94" t="s">
        <v>292</v>
      </c>
      <c r="D1461" s="94">
        <v>247.301368920475</v>
      </c>
    </row>
    <row r="1462" spans="1:4">
      <c r="A1462" s="94">
        <v>3</v>
      </c>
      <c r="B1462" s="94">
        <v>5</v>
      </c>
      <c r="C1462" s="94" t="s">
        <v>293</v>
      </c>
      <c r="D1462" s="94">
        <v>1045.91668400504</v>
      </c>
    </row>
    <row r="1463" spans="1:4">
      <c r="A1463" s="94">
        <v>3</v>
      </c>
      <c r="B1463" s="94">
        <v>5</v>
      </c>
      <c r="C1463" s="94" t="s">
        <v>294</v>
      </c>
      <c r="D1463" s="94">
        <v>0</v>
      </c>
    </row>
    <row r="1464" spans="1:4">
      <c r="A1464" s="94">
        <v>3</v>
      </c>
      <c r="B1464" s="94">
        <v>5</v>
      </c>
      <c r="C1464" s="94" t="s">
        <v>295</v>
      </c>
      <c r="D1464" s="94">
        <v>0</v>
      </c>
    </row>
    <row r="1465" spans="1:4">
      <c r="A1465" s="94">
        <v>3</v>
      </c>
      <c r="B1465" s="94">
        <v>5</v>
      </c>
      <c r="C1465" s="94" t="s">
        <v>296</v>
      </c>
      <c r="D1465" s="94">
        <v>589.30641846677997</v>
      </c>
    </row>
    <row r="1466" spans="1:4">
      <c r="A1466" s="94">
        <v>3</v>
      </c>
      <c r="B1466" s="94">
        <v>5</v>
      </c>
      <c r="C1466" s="94" t="s">
        <v>297</v>
      </c>
      <c r="D1466" s="94">
        <v>0</v>
      </c>
    </row>
    <row r="1467" spans="1:4">
      <c r="A1467" s="94">
        <v>3</v>
      </c>
      <c r="B1467" s="94">
        <v>5</v>
      </c>
      <c r="C1467" s="94" t="s">
        <v>298</v>
      </c>
      <c r="D1467" s="94">
        <v>0</v>
      </c>
    </row>
    <row r="1468" spans="1:4">
      <c r="A1468" s="94">
        <v>3</v>
      </c>
      <c r="B1468" s="94">
        <v>5</v>
      </c>
      <c r="C1468" s="94" t="s">
        <v>299</v>
      </c>
      <c r="D1468" s="94">
        <v>271.92486038700298</v>
      </c>
    </row>
    <row r="1469" spans="1:4">
      <c r="A1469" s="94">
        <v>3</v>
      </c>
      <c r="B1469" s="94">
        <v>5</v>
      </c>
      <c r="C1469" s="94" t="s">
        <v>300</v>
      </c>
      <c r="D1469" s="94">
        <v>0</v>
      </c>
    </row>
    <row r="1470" spans="1:4">
      <c r="A1470" s="94">
        <v>3</v>
      </c>
      <c r="B1470" s="94">
        <v>5</v>
      </c>
      <c r="C1470" s="94" t="s">
        <v>301</v>
      </c>
      <c r="D1470" s="94">
        <v>229.99367373418801</v>
      </c>
    </row>
    <row r="1471" spans="1:4">
      <c r="A1471" s="94">
        <v>3</v>
      </c>
      <c r="B1471" s="94">
        <v>5</v>
      </c>
      <c r="C1471" s="94" t="s">
        <v>302</v>
      </c>
      <c r="D1471" s="94">
        <v>4700.84119747965</v>
      </c>
    </row>
    <row r="1472" spans="1:4">
      <c r="A1472" s="94">
        <v>3</v>
      </c>
      <c r="B1472" s="94">
        <v>5</v>
      </c>
      <c r="C1472" s="94" t="s">
        <v>303</v>
      </c>
      <c r="D1472" s="94">
        <v>112.29764899403099</v>
      </c>
    </row>
    <row r="1473" spans="1:4">
      <c r="A1473" s="94">
        <v>3</v>
      </c>
      <c r="B1473" s="94">
        <v>5</v>
      </c>
      <c r="C1473" s="94" t="s">
        <v>304</v>
      </c>
      <c r="D1473" s="94">
        <v>0</v>
      </c>
    </row>
    <row r="1474" spans="1:4">
      <c r="A1474" s="94">
        <v>3</v>
      </c>
      <c r="B1474" s="94">
        <v>5</v>
      </c>
      <c r="C1474" s="94" t="s">
        <v>305</v>
      </c>
      <c r="D1474" s="94">
        <v>245.380732597817</v>
      </c>
    </row>
    <row r="1475" spans="1:4">
      <c r="A1475" s="94">
        <v>3</v>
      </c>
      <c r="B1475" s="94">
        <v>5</v>
      </c>
      <c r="C1475" s="94" t="s">
        <v>306</v>
      </c>
      <c r="D1475" s="94">
        <v>0</v>
      </c>
    </row>
    <row r="1476" spans="1:4">
      <c r="A1476" s="94">
        <v>4</v>
      </c>
      <c r="B1476" s="94">
        <v>5</v>
      </c>
      <c r="C1476" s="94" t="s">
        <v>285</v>
      </c>
      <c r="D1476" s="94">
        <v>0</v>
      </c>
    </row>
    <row r="1477" spans="1:4">
      <c r="A1477" s="94">
        <v>4</v>
      </c>
      <c r="B1477" s="94">
        <v>5</v>
      </c>
      <c r="C1477" s="94" t="s">
        <v>286</v>
      </c>
      <c r="D1477" s="94">
        <v>0</v>
      </c>
    </row>
    <row r="1478" spans="1:4">
      <c r="A1478" s="94">
        <v>4</v>
      </c>
      <c r="B1478" s="94">
        <v>5</v>
      </c>
      <c r="C1478" s="94" t="s">
        <v>287</v>
      </c>
      <c r="D1478" s="94">
        <v>0</v>
      </c>
    </row>
    <row r="1479" spans="1:4">
      <c r="A1479" s="94">
        <v>4</v>
      </c>
      <c r="B1479" s="94">
        <v>5</v>
      </c>
      <c r="C1479" s="94" t="s">
        <v>288</v>
      </c>
      <c r="D1479" s="94">
        <v>24.965689752172999</v>
      </c>
    </row>
    <row r="1480" spans="1:4">
      <c r="A1480" s="94">
        <v>4</v>
      </c>
      <c r="B1480" s="94">
        <v>5</v>
      </c>
      <c r="C1480" s="94" t="s">
        <v>289</v>
      </c>
      <c r="D1480" s="94">
        <v>154.45820542401</v>
      </c>
    </row>
    <row r="1481" spans="1:4">
      <c r="A1481" s="94">
        <v>4</v>
      </c>
      <c r="B1481" s="94">
        <v>5</v>
      </c>
      <c r="C1481" s="94" t="s">
        <v>290</v>
      </c>
      <c r="D1481" s="94">
        <v>7571.8453948793704</v>
      </c>
    </row>
    <row r="1482" spans="1:4">
      <c r="A1482" s="94">
        <v>4</v>
      </c>
      <c r="B1482" s="94">
        <v>5</v>
      </c>
      <c r="C1482" s="94" t="s">
        <v>291</v>
      </c>
      <c r="D1482" s="94">
        <v>17.245688091945102</v>
      </c>
    </row>
    <row r="1483" spans="1:4">
      <c r="A1483" s="94">
        <v>4</v>
      </c>
      <c r="B1483" s="94">
        <v>5</v>
      </c>
      <c r="C1483" s="94" t="s">
        <v>292</v>
      </c>
      <c r="D1483" s="94">
        <v>221.02395552946601</v>
      </c>
    </row>
    <row r="1484" spans="1:4">
      <c r="A1484" s="94">
        <v>4</v>
      </c>
      <c r="B1484" s="94">
        <v>5</v>
      </c>
      <c r="C1484" s="94" t="s">
        <v>293</v>
      </c>
      <c r="D1484" s="94">
        <v>995.67214881876896</v>
      </c>
    </row>
    <row r="1485" spans="1:4">
      <c r="A1485" s="94">
        <v>4</v>
      </c>
      <c r="B1485" s="94">
        <v>5</v>
      </c>
      <c r="C1485" s="94" t="s">
        <v>294</v>
      </c>
      <c r="D1485" s="94">
        <v>0</v>
      </c>
    </row>
    <row r="1486" spans="1:4">
      <c r="A1486" s="94">
        <v>4</v>
      </c>
      <c r="B1486" s="94">
        <v>5</v>
      </c>
      <c r="C1486" s="94" t="s">
        <v>295</v>
      </c>
      <c r="D1486" s="94">
        <v>0</v>
      </c>
    </row>
    <row r="1487" spans="1:4">
      <c r="A1487" s="94">
        <v>4</v>
      </c>
      <c r="B1487" s="94">
        <v>5</v>
      </c>
      <c r="C1487" s="94" t="s">
        <v>296</v>
      </c>
      <c r="D1487" s="94">
        <v>551.41439195439102</v>
      </c>
    </row>
    <row r="1488" spans="1:4">
      <c r="A1488" s="94">
        <v>4</v>
      </c>
      <c r="B1488" s="94">
        <v>5</v>
      </c>
      <c r="C1488" s="94" t="s">
        <v>297</v>
      </c>
      <c r="D1488" s="94">
        <v>67.381745020159798</v>
      </c>
    </row>
    <row r="1489" spans="1:4">
      <c r="A1489" s="94">
        <v>4</v>
      </c>
      <c r="B1489" s="94">
        <v>5</v>
      </c>
      <c r="C1489" s="94" t="s">
        <v>298</v>
      </c>
      <c r="D1489" s="94">
        <v>0</v>
      </c>
    </row>
    <row r="1490" spans="1:4">
      <c r="A1490" s="94">
        <v>4</v>
      </c>
      <c r="B1490" s="94">
        <v>5</v>
      </c>
      <c r="C1490" s="94" t="s">
        <v>299</v>
      </c>
      <c r="D1490" s="94">
        <v>654.387613057968</v>
      </c>
    </row>
    <row r="1491" spans="1:4">
      <c r="A1491" s="94">
        <v>4</v>
      </c>
      <c r="B1491" s="94">
        <v>5</v>
      </c>
      <c r="C1491" s="94" t="s">
        <v>300</v>
      </c>
      <c r="D1491" s="94">
        <v>0</v>
      </c>
    </row>
    <row r="1492" spans="1:4">
      <c r="A1492" s="94">
        <v>4</v>
      </c>
      <c r="B1492" s="94">
        <v>5</v>
      </c>
      <c r="C1492" s="94" t="s">
        <v>301</v>
      </c>
      <c r="D1492" s="94">
        <v>214.118274979826</v>
      </c>
    </row>
    <row r="1493" spans="1:4">
      <c r="A1493" s="94">
        <v>4</v>
      </c>
      <c r="B1493" s="94">
        <v>5</v>
      </c>
      <c r="C1493" s="94" t="s">
        <v>302</v>
      </c>
      <c r="D1493" s="94">
        <v>4381.4187127601699</v>
      </c>
    </row>
    <row r="1494" spans="1:4">
      <c r="A1494" s="94">
        <v>4</v>
      </c>
      <c r="B1494" s="94">
        <v>5</v>
      </c>
      <c r="C1494" s="94" t="s">
        <v>303</v>
      </c>
      <c r="D1494" s="94">
        <v>310.79349325961198</v>
      </c>
    </row>
    <row r="1495" spans="1:4">
      <c r="A1495" s="94">
        <v>4</v>
      </c>
      <c r="B1495" s="94">
        <v>5</v>
      </c>
      <c r="C1495" s="94" t="s">
        <v>304</v>
      </c>
      <c r="D1495" s="94">
        <v>0</v>
      </c>
    </row>
    <row r="1496" spans="1:4">
      <c r="A1496" s="94">
        <v>4</v>
      </c>
      <c r="B1496" s="94">
        <v>5</v>
      </c>
      <c r="C1496" s="94" t="s">
        <v>305</v>
      </c>
      <c r="D1496" s="94">
        <v>55.208255627166501</v>
      </c>
    </row>
    <row r="1497" spans="1:4">
      <c r="A1497" s="94">
        <v>4</v>
      </c>
      <c r="B1497" s="94">
        <v>5</v>
      </c>
      <c r="C1497" s="94" t="s">
        <v>306</v>
      </c>
      <c r="D1497" s="94">
        <v>0</v>
      </c>
    </row>
    <row r="1498" spans="1:4">
      <c r="A1498" s="94">
        <v>5</v>
      </c>
      <c r="B1498" s="94">
        <v>5</v>
      </c>
      <c r="C1498" s="94" t="s">
        <v>285</v>
      </c>
      <c r="D1498" s="94">
        <v>0</v>
      </c>
    </row>
    <row r="1499" spans="1:4">
      <c r="A1499" s="94">
        <v>5</v>
      </c>
      <c r="B1499" s="94">
        <v>5</v>
      </c>
      <c r="C1499" s="94" t="s">
        <v>286</v>
      </c>
      <c r="D1499" s="94">
        <v>0</v>
      </c>
    </row>
    <row r="1500" spans="1:4">
      <c r="A1500" s="94">
        <v>5</v>
      </c>
      <c r="B1500" s="94">
        <v>5</v>
      </c>
      <c r="C1500" s="94" t="s">
        <v>287</v>
      </c>
      <c r="D1500" s="94">
        <v>0</v>
      </c>
    </row>
    <row r="1501" spans="1:4">
      <c r="A1501" s="94">
        <v>5</v>
      </c>
      <c r="B1501" s="94">
        <v>5</v>
      </c>
      <c r="C1501" s="94" t="s">
        <v>288</v>
      </c>
      <c r="D1501" s="94">
        <v>79.340423446912396</v>
      </c>
    </row>
    <row r="1502" spans="1:4">
      <c r="A1502" s="94">
        <v>5</v>
      </c>
      <c r="B1502" s="94">
        <v>5</v>
      </c>
      <c r="C1502" s="94" t="s">
        <v>289</v>
      </c>
      <c r="D1502" s="94">
        <v>323.360785543345</v>
      </c>
    </row>
    <row r="1503" spans="1:4">
      <c r="A1503" s="94">
        <v>5</v>
      </c>
      <c r="B1503" s="94">
        <v>5</v>
      </c>
      <c r="C1503" s="94" t="s">
        <v>290</v>
      </c>
      <c r="D1503" s="94">
        <v>7657.0904638903003</v>
      </c>
    </row>
    <row r="1504" spans="1:4">
      <c r="A1504" s="94">
        <v>5</v>
      </c>
      <c r="B1504" s="94">
        <v>5</v>
      </c>
      <c r="C1504" s="94" t="s">
        <v>291</v>
      </c>
      <c r="D1504" s="94">
        <v>0</v>
      </c>
    </row>
    <row r="1505" spans="1:4">
      <c r="A1505" s="94">
        <v>5</v>
      </c>
      <c r="B1505" s="94">
        <v>5</v>
      </c>
      <c r="C1505" s="94" t="s">
        <v>292</v>
      </c>
      <c r="D1505" s="94">
        <v>247.568047078094</v>
      </c>
    </row>
    <row r="1506" spans="1:4">
      <c r="A1506" s="94">
        <v>5</v>
      </c>
      <c r="B1506" s="94">
        <v>5</v>
      </c>
      <c r="C1506" s="94" t="s">
        <v>293</v>
      </c>
      <c r="D1506" s="94">
        <v>1052.1279708023001</v>
      </c>
    </row>
    <row r="1507" spans="1:4">
      <c r="A1507" s="94">
        <v>5</v>
      </c>
      <c r="B1507" s="94">
        <v>5</v>
      </c>
      <c r="C1507" s="94" t="s">
        <v>294</v>
      </c>
      <c r="D1507" s="94">
        <v>0</v>
      </c>
    </row>
    <row r="1508" spans="1:4">
      <c r="A1508" s="94">
        <v>5</v>
      </c>
      <c r="B1508" s="94">
        <v>5</v>
      </c>
      <c r="C1508" s="94" t="s">
        <v>295</v>
      </c>
      <c r="D1508" s="94">
        <v>0</v>
      </c>
    </row>
    <row r="1509" spans="1:4">
      <c r="A1509" s="94">
        <v>5</v>
      </c>
      <c r="B1509" s="94">
        <v>5</v>
      </c>
      <c r="C1509" s="94" t="s">
        <v>296</v>
      </c>
      <c r="D1509" s="94">
        <v>576.50691122797105</v>
      </c>
    </row>
    <row r="1510" spans="1:4">
      <c r="A1510" s="94">
        <v>5</v>
      </c>
      <c r="B1510" s="94">
        <v>5</v>
      </c>
      <c r="C1510" s="94" t="s">
        <v>297</v>
      </c>
      <c r="D1510" s="94">
        <v>0</v>
      </c>
    </row>
    <row r="1511" spans="1:4">
      <c r="A1511" s="94">
        <v>5</v>
      </c>
      <c r="B1511" s="94">
        <v>5</v>
      </c>
      <c r="C1511" s="94" t="s">
        <v>298</v>
      </c>
      <c r="D1511" s="94">
        <v>0</v>
      </c>
    </row>
    <row r="1512" spans="1:4">
      <c r="A1512" s="94">
        <v>5</v>
      </c>
      <c r="B1512" s="94">
        <v>5</v>
      </c>
      <c r="C1512" s="94" t="s">
        <v>299</v>
      </c>
      <c r="D1512" s="94">
        <v>943.35688162287602</v>
      </c>
    </row>
    <row r="1513" spans="1:4">
      <c r="A1513" s="94">
        <v>5</v>
      </c>
      <c r="B1513" s="94">
        <v>5</v>
      </c>
      <c r="C1513" s="94" t="s">
        <v>300</v>
      </c>
      <c r="D1513" s="94">
        <v>0</v>
      </c>
    </row>
    <row r="1514" spans="1:4">
      <c r="A1514" s="94">
        <v>5</v>
      </c>
      <c r="B1514" s="94">
        <v>5</v>
      </c>
      <c r="C1514" s="94" t="s">
        <v>301</v>
      </c>
      <c r="D1514" s="94">
        <v>227.866724627374</v>
      </c>
    </row>
    <row r="1515" spans="1:4">
      <c r="A1515" s="94">
        <v>5</v>
      </c>
      <c r="B1515" s="94">
        <v>5</v>
      </c>
      <c r="C1515" s="94" t="s">
        <v>302</v>
      </c>
      <c r="D1515" s="94">
        <v>4238.1008210322298</v>
      </c>
    </row>
    <row r="1516" spans="1:4">
      <c r="A1516" s="94">
        <v>5</v>
      </c>
      <c r="B1516" s="94">
        <v>5</v>
      </c>
      <c r="C1516" s="94" t="s">
        <v>303</v>
      </c>
      <c r="D1516" s="94">
        <v>501.32340729160899</v>
      </c>
    </row>
    <row r="1517" spans="1:4">
      <c r="A1517" s="94">
        <v>5</v>
      </c>
      <c r="B1517" s="94">
        <v>5</v>
      </c>
      <c r="C1517" s="94" t="s">
        <v>304</v>
      </c>
      <c r="D1517" s="94">
        <v>0</v>
      </c>
    </row>
    <row r="1518" spans="1:4">
      <c r="A1518" s="94">
        <v>5</v>
      </c>
      <c r="B1518" s="94">
        <v>5</v>
      </c>
      <c r="C1518" s="94" t="s">
        <v>305</v>
      </c>
      <c r="D1518" s="94">
        <v>55.456961258867103</v>
      </c>
    </row>
    <row r="1519" spans="1:4">
      <c r="A1519" s="94">
        <v>5</v>
      </c>
      <c r="B1519" s="94">
        <v>5</v>
      </c>
      <c r="C1519" s="94" t="s">
        <v>306</v>
      </c>
      <c r="D1519" s="94">
        <v>0</v>
      </c>
    </row>
    <row r="1520" spans="1:4">
      <c r="A1520" s="94">
        <v>6</v>
      </c>
      <c r="B1520" s="94">
        <v>5</v>
      </c>
      <c r="C1520" s="94" t="s">
        <v>285</v>
      </c>
      <c r="D1520" s="94">
        <v>0</v>
      </c>
    </row>
    <row r="1521" spans="1:4">
      <c r="A1521" s="94">
        <v>6</v>
      </c>
      <c r="B1521" s="94">
        <v>5</v>
      </c>
      <c r="C1521" s="94" t="s">
        <v>286</v>
      </c>
      <c r="D1521" s="94">
        <v>0</v>
      </c>
    </row>
    <row r="1522" spans="1:4">
      <c r="A1522" s="94">
        <v>6</v>
      </c>
      <c r="B1522" s="94">
        <v>5</v>
      </c>
      <c r="C1522" s="94" t="s">
        <v>287</v>
      </c>
      <c r="D1522" s="94">
        <v>0</v>
      </c>
    </row>
    <row r="1523" spans="1:4">
      <c r="A1523" s="94">
        <v>6</v>
      </c>
      <c r="B1523" s="94">
        <v>5</v>
      </c>
      <c r="C1523" s="94" t="s">
        <v>288</v>
      </c>
      <c r="D1523" s="94">
        <v>68.107320388750196</v>
      </c>
    </row>
    <row r="1524" spans="1:4">
      <c r="A1524" s="94">
        <v>6</v>
      </c>
      <c r="B1524" s="94">
        <v>5</v>
      </c>
      <c r="C1524" s="94" t="s">
        <v>289</v>
      </c>
      <c r="D1524" s="94">
        <v>0</v>
      </c>
    </row>
    <row r="1525" spans="1:4">
      <c r="A1525" s="94">
        <v>6</v>
      </c>
      <c r="B1525" s="94">
        <v>5</v>
      </c>
      <c r="C1525" s="94" t="s">
        <v>290</v>
      </c>
      <c r="D1525" s="94">
        <v>8610.5207200204004</v>
      </c>
    </row>
    <row r="1526" spans="1:4">
      <c r="A1526" s="94">
        <v>6</v>
      </c>
      <c r="B1526" s="94">
        <v>5</v>
      </c>
      <c r="C1526" s="94" t="s">
        <v>291</v>
      </c>
      <c r="D1526" s="94">
        <v>10.7621093527878</v>
      </c>
    </row>
    <row r="1527" spans="1:4">
      <c r="A1527" s="94">
        <v>6</v>
      </c>
      <c r="B1527" s="94">
        <v>5</v>
      </c>
      <c r="C1527" s="94" t="s">
        <v>292</v>
      </c>
      <c r="D1527" s="94">
        <v>143.84435330372301</v>
      </c>
    </row>
    <row r="1528" spans="1:4">
      <c r="A1528" s="94">
        <v>6</v>
      </c>
      <c r="B1528" s="94">
        <v>5</v>
      </c>
      <c r="C1528" s="94" t="s">
        <v>293</v>
      </c>
      <c r="D1528" s="94">
        <v>1185.0861169142099</v>
      </c>
    </row>
    <row r="1529" spans="1:4">
      <c r="A1529" s="94">
        <v>6</v>
      </c>
      <c r="B1529" s="94">
        <v>5</v>
      </c>
      <c r="C1529" s="94" t="s">
        <v>294</v>
      </c>
      <c r="D1529" s="94">
        <v>0</v>
      </c>
    </row>
    <row r="1530" spans="1:4">
      <c r="A1530" s="94">
        <v>6</v>
      </c>
      <c r="B1530" s="94">
        <v>5</v>
      </c>
      <c r="C1530" s="94" t="s">
        <v>295</v>
      </c>
      <c r="D1530" s="94">
        <v>0</v>
      </c>
    </row>
    <row r="1531" spans="1:4">
      <c r="A1531" s="94">
        <v>6</v>
      </c>
      <c r="B1531" s="94">
        <v>5</v>
      </c>
      <c r="C1531" s="94" t="s">
        <v>296</v>
      </c>
      <c r="D1531" s="94">
        <v>620.82104536788404</v>
      </c>
    </row>
    <row r="1532" spans="1:4">
      <c r="A1532" s="94">
        <v>6</v>
      </c>
      <c r="B1532" s="94">
        <v>5</v>
      </c>
      <c r="C1532" s="94" t="s">
        <v>297</v>
      </c>
      <c r="D1532" s="94">
        <v>37.355782642435599</v>
      </c>
    </row>
    <row r="1533" spans="1:4">
      <c r="A1533" s="94">
        <v>6</v>
      </c>
      <c r="B1533" s="94">
        <v>5</v>
      </c>
      <c r="C1533" s="94" t="s">
        <v>298</v>
      </c>
      <c r="D1533" s="94">
        <v>0</v>
      </c>
    </row>
    <row r="1534" spans="1:4">
      <c r="A1534" s="94">
        <v>6</v>
      </c>
      <c r="B1534" s="94">
        <v>5</v>
      </c>
      <c r="C1534" s="94" t="s">
        <v>299</v>
      </c>
      <c r="D1534" s="94">
        <v>283.81116474840502</v>
      </c>
    </row>
    <row r="1535" spans="1:4">
      <c r="A1535" s="94">
        <v>6</v>
      </c>
      <c r="B1535" s="94">
        <v>5</v>
      </c>
      <c r="C1535" s="94" t="s">
        <v>300</v>
      </c>
      <c r="D1535" s="94">
        <v>0</v>
      </c>
    </row>
    <row r="1536" spans="1:4">
      <c r="A1536" s="94">
        <v>6</v>
      </c>
      <c r="B1536" s="94">
        <v>5</v>
      </c>
      <c r="C1536" s="94" t="s">
        <v>301</v>
      </c>
      <c r="D1536" s="94">
        <v>159.43876947484901</v>
      </c>
    </row>
    <row r="1537" spans="1:4">
      <c r="A1537" s="94">
        <v>6</v>
      </c>
      <c r="B1537" s="94">
        <v>5</v>
      </c>
      <c r="C1537" s="94" t="s">
        <v>302</v>
      </c>
      <c r="D1537" s="94">
        <v>5376.2495752267996</v>
      </c>
    </row>
    <row r="1538" spans="1:4">
      <c r="A1538" s="94">
        <v>6</v>
      </c>
      <c r="B1538" s="94">
        <v>5</v>
      </c>
      <c r="C1538" s="94" t="s">
        <v>303</v>
      </c>
      <c r="D1538" s="94">
        <v>308.65546367671197</v>
      </c>
    </row>
    <row r="1539" spans="1:4">
      <c r="A1539" s="94">
        <v>6</v>
      </c>
      <c r="B1539" s="94">
        <v>5</v>
      </c>
      <c r="C1539" s="94" t="s">
        <v>304</v>
      </c>
      <c r="D1539" s="94">
        <v>0</v>
      </c>
    </row>
    <row r="1540" spans="1:4">
      <c r="A1540" s="94">
        <v>6</v>
      </c>
      <c r="B1540" s="94">
        <v>5</v>
      </c>
      <c r="C1540" s="94" t="s">
        <v>305</v>
      </c>
      <c r="D1540" s="94">
        <v>144.07786826102901</v>
      </c>
    </row>
    <row r="1541" spans="1:4">
      <c r="A1541" s="94">
        <v>6</v>
      </c>
      <c r="B1541" s="94">
        <v>5</v>
      </c>
      <c r="C1541" s="94" t="s">
        <v>306</v>
      </c>
      <c r="D1541" s="94">
        <v>0</v>
      </c>
    </row>
    <row r="1542" spans="1:4">
      <c r="A1542" s="94">
        <v>7</v>
      </c>
      <c r="B1542" s="94">
        <v>5</v>
      </c>
      <c r="C1542" s="94" t="s">
        <v>285</v>
      </c>
      <c r="D1542" s="94">
        <v>0</v>
      </c>
    </row>
    <row r="1543" spans="1:4">
      <c r="A1543" s="94">
        <v>7</v>
      </c>
      <c r="B1543" s="94">
        <v>5</v>
      </c>
      <c r="C1543" s="94" t="s">
        <v>286</v>
      </c>
      <c r="D1543" s="94">
        <v>0</v>
      </c>
    </row>
    <row r="1544" spans="1:4">
      <c r="A1544" s="94">
        <v>7</v>
      </c>
      <c r="B1544" s="94">
        <v>5</v>
      </c>
      <c r="C1544" s="94" t="s">
        <v>287</v>
      </c>
      <c r="D1544" s="94">
        <v>0</v>
      </c>
    </row>
    <row r="1545" spans="1:4">
      <c r="A1545" s="94">
        <v>7</v>
      </c>
      <c r="B1545" s="94">
        <v>5</v>
      </c>
      <c r="C1545" s="94" t="s">
        <v>288</v>
      </c>
      <c r="D1545" s="94">
        <v>0</v>
      </c>
    </row>
    <row r="1546" spans="1:4">
      <c r="A1546" s="94">
        <v>7</v>
      </c>
      <c r="B1546" s="94">
        <v>5</v>
      </c>
      <c r="C1546" s="94" t="s">
        <v>289</v>
      </c>
      <c r="D1546" s="94">
        <v>267.75032165699002</v>
      </c>
    </row>
    <row r="1547" spans="1:4">
      <c r="A1547" s="94">
        <v>7</v>
      </c>
      <c r="B1547" s="94">
        <v>5</v>
      </c>
      <c r="C1547" s="94" t="s">
        <v>290</v>
      </c>
      <c r="D1547" s="94">
        <v>7637.9385922950596</v>
      </c>
    </row>
    <row r="1548" spans="1:4">
      <c r="A1548" s="94">
        <v>7</v>
      </c>
      <c r="B1548" s="94">
        <v>5</v>
      </c>
      <c r="C1548" s="94" t="s">
        <v>291</v>
      </c>
      <c r="D1548" s="94">
        <v>0</v>
      </c>
    </row>
    <row r="1549" spans="1:4">
      <c r="A1549" s="94">
        <v>7</v>
      </c>
      <c r="B1549" s="94">
        <v>5</v>
      </c>
      <c r="C1549" s="94" t="s">
        <v>292</v>
      </c>
      <c r="D1549" s="94">
        <v>161.97005064183199</v>
      </c>
    </row>
    <row r="1550" spans="1:4">
      <c r="A1550" s="94">
        <v>7</v>
      </c>
      <c r="B1550" s="94">
        <v>5</v>
      </c>
      <c r="C1550" s="94" t="s">
        <v>293</v>
      </c>
      <c r="D1550" s="94">
        <v>1119.0636565776899</v>
      </c>
    </row>
    <row r="1551" spans="1:4">
      <c r="A1551" s="94">
        <v>7</v>
      </c>
      <c r="B1551" s="94">
        <v>5</v>
      </c>
      <c r="C1551" s="94" t="s">
        <v>294</v>
      </c>
      <c r="D1551" s="94">
        <v>0</v>
      </c>
    </row>
    <row r="1552" spans="1:4">
      <c r="A1552" s="94">
        <v>7</v>
      </c>
      <c r="B1552" s="94">
        <v>5</v>
      </c>
      <c r="C1552" s="94" t="s">
        <v>295</v>
      </c>
      <c r="D1552" s="94">
        <v>0</v>
      </c>
    </row>
    <row r="1553" spans="1:4">
      <c r="A1553" s="94">
        <v>7</v>
      </c>
      <c r="B1553" s="94">
        <v>5</v>
      </c>
      <c r="C1553" s="94" t="s">
        <v>296</v>
      </c>
      <c r="D1553" s="94">
        <v>514.047483126011</v>
      </c>
    </row>
    <row r="1554" spans="1:4">
      <c r="A1554" s="94">
        <v>7</v>
      </c>
      <c r="B1554" s="94">
        <v>5</v>
      </c>
      <c r="C1554" s="94" t="s">
        <v>297</v>
      </c>
      <c r="D1554" s="94">
        <v>0</v>
      </c>
    </row>
    <row r="1555" spans="1:4">
      <c r="A1555" s="94">
        <v>7</v>
      </c>
      <c r="B1555" s="94">
        <v>5</v>
      </c>
      <c r="C1555" s="94" t="s">
        <v>298</v>
      </c>
      <c r="D1555" s="94">
        <v>0</v>
      </c>
    </row>
    <row r="1556" spans="1:4">
      <c r="A1556" s="94">
        <v>7</v>
      </c>
      <c r="B1556" s="94">
        <v>5</v>
      </c>
      <c r="C1556" s="94" t="s">
        <v>299</v>
      </c>
      <c r="D1556" s="94">
        <v>1359.6420135513699</v>
      </c>
    </row>
    <row r="1557" spans="1:4">
      <c r="A1557" s="94">
        <v>7</v>
      </c>
      <c r="B1557" s="94">
        <v>5</v>
      </c>
      <c r="C1557" s="94" t="s">
        <v>300</v>
      </c>
      <c r="D1557" s="94">
        <v>0</v>
      </c>
    </row>
    <row r="1558" spans="1:4">
      <c r="A1558" s="94">
        <v>7</v>
      </c>
      <c r="B1558" s="94">
        <v>5</v>
      </c>
      <c r="C1558" s="94" t="s">
        <v>301</v>
      </c>
      <c r="D1558" s="94">
        <v>241.239003316609</v>
      </c>
    </row>
    <row r="1559" spans="1:4">
      <c r="A1559" s="94">
        <v>7</v>
      </c>
      <c r="B1559" s="94">
        <v>5</v>
      </c>
      <c r="C1559" s="94" t="s">
        <v>302</v>
      </c>
      <c r="D1559" s="94">
        <v>4011.0912569437201</v>
      </c>
    </row>
    <row r="1560" spans="1:4">
      <c r="A1560" s="94">
        <v>7</v>
      </c>
      <c r="B1560" s="94">
        <v>5</v>
      </c>
      <c r="C1560" s="94" t="s">
        <v>303</v>
      </c>
      <c r="D1560" s="94">
        <v>393.445746353186</v>
      </c>
    </row>
    <row r="1561" spans="1:4">
      <c r="A1561" s="94">
        <v>7</v>
      </c>
      <c r="B1561" s="94">
        <v>5</v>
      </c>
      <c r="C1561" s="94" t="s">
        <v>304</v>
      </c>
      <c r="D1561" s="94">
        <v>0</v>
      </c>
    </row>
    <row r="1562" spans="1:4">
      <c r="A1562" s="94">
        <v>7</v>
      </c>
      <c r="B1562" s="94">
        <v>5</v>
      </c>
      <c r="C1562" s="94" t="s">
        <v>305</v>
      </c>
      <c r="D1562" s="94">
        <v>36.833954996940697</v>
      </c>
    </row>
    <row r="1563" spans="1:4">
      <c r="A1563" s="94">
        <v>7</v>
      </c>
      <c r="B1563" s="94">
        <v>5</v>
      </c>
      <c r="C1563" s="94" t="s">
        <v>306</v>
      </c>
      <c r="D1563" s="94">
        <v>0</v>
      </c>
    </row>
    <row r="1564" spans="1:4">
      <c r="A1564" s="94">
        <v>8</v>
      </c>
      <c r="B1564" s="94">
        <v>5</v>
      </c>
      <c r="C1564" s="94" t="s">
        <v>285</v>
      </c>
      <c r="D1564" s="94">
        <v>0</v>
      </c>
    </row>
    <row r="1565" spans="1:4">
      <c r="A1565" s="94">
        <v>8</v>
      </c>
      <c r="B1565" s="94">
        <v>5</v>
      </c>
      <c r="C1565" s="94" t="s">
        <v>286</v>
      </c>
      <c r="D1565" s="94">
        <v>0</v>
      </c>
    </row>
    <row r="1566" spans="1:4">
      <c r="A1566" s="94">
        <v>8</v>
      </c>
      <c r="B1566" s="94">
        <v>5</v>
      </c>
      <c r="C1566" s="94" t="s">
        <v>287</v>
      </c>
      <c r="D1566" s="94">
        <v>0</v>
      </c>
    </row>
    <row r="1567" spans="1:4">
      <c r="A1567" s="94">
        <v>8</v>
      </c>
      <c r="B1567" s="94">
        <v>5</v>
      </c>
      <c r="C1567" s="94" t="s">
        <v>288</v>
      </c>
      <c r="D1567" s="94">
        <v>0</v>
      </c>
    </row>
    <row r="1568" spans="1:4">
      <c r="A1568" s="94">
        <v>8</v>
      </c>
      <c r="B1568" s="94">
        <v>5</v>
      </c>
      <c r="C1568" s="94" t="s">
        <v>289</v>
      </c>
      <c r="D1568" s="94">
        <v>519.24386397328306</v>
      </c>
    </row>
    <row r="1569" spans="1:4">
      <c r="A1569" s="94">
        <v>8</v>
      </c>
      <c r="B1569" s="94">
        <v>5</v>
      </c>
      <c r="C1569" s="94" t="s">
        <v>290</v>
      </c>
      <c r="D1569" s="94">
        <v>6787.2469785656904</v>
      </c>
    </row>
    <row r="1570" spans="1:4">
      <c r="A1570" s="94">
        <v>8</v>
      </c>
      <c r="B1570" s="94">
        <v>5</v>
      </c>
      <c r="C1570" s="94" t="s">
        <v>291</v>
      </c>
      <c r="D1570" s="94">
        <v>75.671335915268799</v>
      </c>
    </row>
    <row r="1571" spans="1:4">
      <c r="A1571" s="94">
        <v>8</v>
      </c>
      <c r="B1571" s="94">
        <v>5</v>
      </c>
      <c r="C1571" s="94" t="s">
        <v>292</v>
      </c>
      <c r="D1571" s="94">
        <v>129.06668849187099</v>
      </c>
    </row>
    <row r="1572" spans="1:4">
      <c r="A1572" s="94">
        <v>8</v>
      </c>
      <c r="B1572" s="94">
        <v>5</v>
      </c>
      <c r="C1572" s="94" t="s">
        <v>293</v>
      </c>
      <c r="D1572" s="94">
        <v>1015.34089699668</v>
      </c>
    </row>
    <row r="1573" spans="1:4">
      <c r="A1573" s="94">
        <v>8</v>
      </c>
      <c r="B1573" s="94">
        <v>5</v>
      </c>
      <c r="C1573" s="94" t="s">
        <v>294</v>
      </c>
      <c r="D1573" s="94">
        <v>0</v>
      </c>
    </row>
    <row r="1574" spans="1:4">
      <c r="A1574" s="94">
        <v>8</v>
      </c>
      <c r="B1574" s="94">
        <v>5</v>
      </c>
      <c r="C1574" s="94" t="s">
        <v>295</v>
      </c>
      <c r="D1574" s="94">
        <v>0</v>
      </c>
    </row>
    <row r="1575" spans="1:4">
      <c r="A1575" s="94">
        <v>8</v>
      </c>
      <c r="B1575" s="94">
        <v>5</v>
      </c>
      <c r="C1575" s="94" t="s">
        <v>296</v>
      </c>
      <c r="D1575" s="94">
        <v>416.78509091854102</v>
      </c>
    </row>
    <row r="1576" spans="1:4">
      <c r="A1576" s="94">
        <v>8</v>
      </c>
      <c r="B1576" s="94">
        <v>5</v>
      </c>
      <c r="C1576" s="94" t="s">
        <v>297</v>
      </c>
      <c r="D1576" s="94">
        <v>0</v>
      </c>
    </row>
    <row r="1577" spans="1:4">
      <c r="A1577" s="94">
        <v>8</v>
      </c>
      <c r="B1577" s="94">
        <v>5</v>
      </c>
      <c r="C1577" s="94" t="s">
        <v>298</v>
      </c>
      <c r="D1577" s="94">
        <v>0</v>
      </c>
    </row>
    <row r="1578" spans="1:4">
      <c r="A1578" s="94">
        <v>8</v>
      </c>
      <c r="B1578" s="94">
        <v>5</v>
      </c>
      <c r="C1578" s="94" t="s">
        <v>299</v>
      </c>
      <c r="D1578" s="94">
        <v>1835.4492465240801</v>
      </c>
    </row>
    <row r="1579" spans="1:4">
      <c r="A1579" s="94">
        <v>8</v>
      </c>
      <c r="B1579" s="94">
        <v>5</v>
      </c>
      <c r="C1579" s="94" t="s">
        <v>300</v>
      </c>
      <c r="D1579" s="94">
        <v>0</v>
      </c>
    </row>
    <row r="1580" spans="1:4">
      <c r="A1580" s="94">
        <v>8</v>
      </c>
      <c r="B1580" s="94">
        <v>5</v>
      </c>
      <c r="C1580" s="94" t="s">
        <v>301</v>
      </c>
      <c r="D1580" s="94">
        <v>72.377899057059295</v>
      </c>
    </row>
    <row r="1581" spans="1:4">
      <c r="A1581" s="94">
        <v>8</v>
      </c>
      <c r="B1581" s="94">
        <v>5</v>
      </c>
      <c r="C1581" s="94" t="s">
        <v>302</v>
      </c>
      <c r="D1581" s="94">
        <v>3467.9005616467698</v>
      </c>
    </row>
    <row r="1582" spans="1:4">
      <c r="A1582" s="94">
        <v>8</v>
      </c>
      <c r="B1582" s="94">
        <v>5</v>
      </c>
      <c r="C1582" s="94" t="s">
        <v>303</v>
      </c>
      <c r="D1582" s="94">
        <v>507.84021729063397</v>
      </c>
    </row>
    <row r="1583" spans="1:4">
      <c r="A1583" s="94">
        <v>8</v>
      </c>
      <c r="B1583" s="94">
        <v>5</v>
      </c>
      <c r="C1583" s="94" t="s">
        <v>304</v>
      </c>
      <c r="D1583" s="94">
        <v>0</v>
      </c>
    </row>
    <row r="1584" spans="1:4">
      <c r="A1584" s="94">
        <v>8</v>
      </c>
      <c r="B1584" s="94">
        <v>5</v>
      </c>
      <c r="C1584" s="94" t="s">
        <v>305</v>
      </c>
      <c r="D1584" s="94">
        <v>0.26793862084944298</v>
      </c>
    </row>
    <row r="1585" spans="1:4">
      <c r="A1585" s="94">
        <v>8</v>
      </c>
      <c r="B1585" s="94">
        <v>5</v>
      </c>
      <c r="C1585" s="94" t="s">
        <v>306</v>
      </c>
      <c r="D1585" s="94">
        <v>0</v>
      </c>
    </row>
    <row r="1586" spans="1:4">
      <c r="A1586" s="94">
        <v>9</v>
      </c>
      <c r="B1586" s="94">
        <v>5</v>
      </c>
      <c r="C1586" s="94" t="s">
        <v>285</v>
      </c>
      <c r="D1586" s="94">
        <v>0</v>
      </c>
    </row>
    <row r="1587" spans="1:4">
      <c r="A1587" s="94">
        <v>9</v>
      </c>
      <c r="B1587" s="94">
        <v>5</v>
      </c>
      <c r="C1587" s="94" t="s">
        <v>286</v>
      </c>
      <c r="D1587" s="94">
        <v>0</v>
      </c>
    </row>
    <row r="1588" spans="1:4">
      <c r="A1588" s="94">
        <v>9</v>
      </c>
      <c r="B1588" s="94">
        <v>5</v>
      </c>
      <c r="C1588" s="94" t="s">
        <v>287</v>
      </c>
      <c r="D1588" s="94">
        <v>0</v>
      </c>
    </row>
    <row r="1589" spans="1:4">
      <c r="A1589" s="94">
        <v>9</v>
      </c>
      <c r="B1589" s="94">
        <v>5</v>
      </c>
      <c r="C1589" s="94" t="s">
        <v>288</v>
      </c>
      <c r="D1589" s="94">
        <v>0</v>
      </c>
    </row>
    <row r="1590" spans="1:4">
      <c r="A1590" s="94">
        <v>9</v>
      </c>
      <c r="B1590" s="94">
        <v>5</v>
      </c>
      <c r="C1590" s="94" t="s">
        <v>289</v>
      </c>
      <c r="D1590" s="94">
        <v>304.150972659677</v>
      </c>
    </row>
    <row r="1591" spans="1:4">
      <c r="A1591" s="94">
        <v>9</v>
      </c>
      <c r="B1591" s="94">
        <v>5</v>
      </c>
      <c r="C1591" s="94" t="s">
        <v>290</v>
      </c>
      <c r="D1591" s="94">
        <v>7277.4559777313498</v>
      </c>
    </row>
    <row r="1592" spans="1:4">
      <c r="A1592" s="94">
        <v>9</v>
      </c>
      <c r="B1592" s="94">
        <v>5</v>
      </c>
      <c r="C1592" s="94" t="s">
        <v>291</v>
      </c>
      <c r="D1592" s="94">
        <v>17.257084421587201</v>
      </c>
    </row>
    <row r="1593" spans="1:4">
      <c r="A1593" s="94">
        <v>9</v>
      </c>
      <c r="B1593" s="94">
        <v>5</v>
      </c>
      <c r="C1593" s="94" t="s">
        <v>292</v>
      </c>
      <c r="D1593" s="94">
        <v>390.30385858603699</v>
      </c>
    </row>
    <row r="1594" spans="1:4">
      <c r="A1594" s="94">
        <v>9</v>
      </c>
      <c r="B1594" s="94">
        <v>5</v>
      </c>
      <c r="C1594" s="94" t="s">
        <v>293</v>
      </c>
      <c r="D1594" s="94">
        <v>779.43705495289498</v>
      </c>
    </row>
    <row r="1595" spans="1:4">
      <c r="A1595" s="94">
        <v>9</v>
      </c>
      <c r="B1595" s="94">
        <v>5</v>
      </c>
      <c r="C1595" s="94" t="s">
        <v>294</v>
      </c>
      <c r="D1595" s="94">
        <v>0</v>
      </c>
    </row>
    <row r="1596" spans="1:4">
      <c r="A1596" s="94">
        <v>9</v>
      </c>
      <c r="B1596" s="94">
        <v>5</v>
      </c>
      <c r="C1596" s="94" t="s">
        <v>295</v>
      </c>
      <c r="D1596" s="94">
        <v>0</v>
      </c>
    </row>
    <row r="1597" spans="1:4">
      <c r="A1597" s="94">
        <v>9</v>
      </c>
      <c r="B1597" s="94">
        <v>5</v>
      </c>
      <c r="C1597" s="94" t="s">
        <v>296</v>
      </c>
      <c r="D1597" s="94">
        <v>676.68176393090698</v>
      </c>
    </row>
    <row r="1598" spans="1:4">
      <c r="A1598" s="94">
        <v>9</v>
      </c>
      <c r="B1598" s="94">
        <v>5</v>
      </c>
      <c r="C1598" s="94" t="s">
        <v>297</v>
      </c>
      <c r="D1598" s="94">
        <v>0</v>
      </c>
    </row>
    <row r="1599" spans="1:4">
      <c r="A1599" s="94">
        <v>9</v>
      </c>
      <c r="B1599" s="94">
        <v>5</v>
      </c>
      <c r="C1599" s="94" t="s">
        <v>298</v>
      </c>
      <c r="D1599" s="94">
        <v>0</v>
      </c>
    </row>
    <row r="1600" spans="1:4">
      <c r="A1600" s="94">
        <v>9</v>
      </c>
      <c r="B1600" s="94">
        <v>5</v>
      </c>
      <c r="C1600" s="94" t="s">
        <v>299</v>
      </c>
      <c r="D1600" s="94">
        <v>1092.21091743637</v>
      </c>
    </row>
    <row r="1601" spans="1:4">
      <c r="A1601" s="94">
        <v>9</v>
      </c>
      <c r="B1601" s="94">
        <v>5</v>
      </c>
      <c r="C1601" s="94" t="s">
        <v>300</v>
      </c>
      <c r="D1601" s="94">
        <v>0</v>
      </c>
    </row>
    <row r="1602" spans="1:4">
      <c r="A1602" s="94">
        <v>9</v>
      </c>
      <c r="B1602" s="94">
        <v>5</v>
      </c>
      <c r="C1602" s="94" t="s">
        <v>301</v>
      </c>
      <c r="D1602" s="94">
        <v>256.02349666252002</v>
      </c>
    </row>
    <row r="1603" spans="1:4">
      <c r="A1603" s="94">
        <v>9</v>
      </c>
      <c r="B1603" s="94">
        <v>5</v>
      </c>
      <c r="C1603" s="94" t="s">
        <v>302</v>
      </c>
      <c r="D1603" s="94">
        <v>3574.8703575680602</v>
      </c>
    </row>
    <row r="1604" spans="1:4">
      <c r="A1604" s="94">
        <v>9</v>
      </c>
      <c r="B1604" s="94">
        <v>5</v>
      </c>
      <c r="C1604" s="94" t="s">
        <v>303</v>
      </c>
      <c r="D1604" s="94">
        <v>485.71708887015399</v>
      </c>
    </row>
    <row r="1605" spans="1:4">
      <c r="A1605" s="94">
        <v>9</v>
      </c>
      <c r="B1605" s="94">
        <v>5</v>
      </c>
      <c r="C1605" s="94" t="s">
        <v>304</v>
      </c>
      <c r="D1605" s="94">
        <v>0</v>
      </c>
    </row>
    <row r="1606" spans="1:4">
      <c r="A1606" s="94">
        <v>9</v>
      </c>
      <c r="B1606" s="94">
        <v>5</v>
      </c>
      <c r="C1606" s="94" t="s">
        <v>305</v>
      </c>
      <c r="D1606" s="94">
        <v>0</v>
      </c>
    </row>
    <row r="1607" spans="1:4">
      <c r="A1607" s="94">
        <v>9</v>
      </c>
      <c r="B1607" s="94">
        <v>5</v>
      </c>
      <c r="C1607" s="94" t="s">
        <v>306</v>
      </c>
      <c r="D1607" s="94">
        <v>0</v>
      </c>
    </row>
    <row r="1608" spans="1:4">
      <c r="A1608" s="94">
        <v>10</v>
      </c>
      <c r="B1608" s="94">
        <v>5</v>
      </c>
      <c r="C1608" s="94" t="s">
        <v>285</v>
      </c>
      <c r="D1608" s="94">
        <v>0</v>
      </c>
    </row>
    <row r="1609" spans="1:4">
      <c r="A1609" s="94">
        <v>10</v>
      </c>
      <c r="B1609" s="94">
        <v>5</v>
      </c>
      <c r="C1609" s="94" t="s">
        <v>286</v>
      </c>
      <c r="D1609" s="94">
        <v>0</v>
      </c>
    </row>
    <row r="1610" spans="1:4">
      <c r="A1610" s="94">
        <v>10</v>
      </c>
      <c r="B1610" s="94">
        <v>5</v>
      </c>
      <c r="C1610" s="94" t="s">
        <v>287</v>
      </c>
      <c r="D1610" s="94">
        <v>0</v>
      </c>
    </row>
    <row r="1611" spans="1:4">
      <c r="A1611" s="94">
        <v>10</v>
      </c>
      <c r="B1611" s="94">
        <v>5</v>
      </c>
      <c r="C1611" s="94" t="s">
        <v>288</v>
      </c>
      <c r="D1611" s="94">
        <v>61.982348852136703</v>
      </c>
    </row>
    <row r="1612" spans="1:4">
      <c r="A1612" s="94">
        <v>10</v>
      </c>
      <c r="B1612" s="94">
        <v>5</v>
      </c>
      <c r="C1612" s="94" t="s">
        <v>289</v>
      </c>
      <c r="D1612" s="94">
        <v>0</v>
      </c>
    </row>
    <row r="1613" spans="1:4">
      <c r="A1613" s="94">
        <v>10</v>
      </c>
      <c r="B1613" s="94">
        <v>5</v>
      </c>
      <c r="C1613" s="94" t="s">
        <v>290</v>
      </c>
      <c r="D1613" s="94">
        <v>10407.3394370519</v>
      </c>
    </row>
    <row r="1614" spans="1:4">
      <c r="A1614" s="94">
        <v>10</v>
      </c>
      <c r="B1614" s="94">
        <v>5</v>
      </c>
      <c r="C1614" s="94" t="s">
        <v>291</v>
      </c>
      <c r="D1614" s="94">
        <v>0</v>
      </c>
    </row>
    <row r="1615" spans="1:4">
      <c r="A1615" s="94">
        <v>10</v>
      </c>
      <c r="B1615" s="94">
        <v>5</v>
      </c>
      <c r="C1615" s="94" t="s">
        <v>292</v>
      </c>
      <c r="D1615" s="94">
        <v>53.747459251661397</v>
      </c>
    </row>
    <row r="1616" spans="1:4">
      <c r="A1616" s="94">
        <v>10</v>
      </c>
      <c r="B1616" s="94">
        <v>5</v>
      </c>
      <c r="C1616" s="94" t="s">
        <v>293</v>
      </c>
      <c r="D1616" s="94">
        <v>781.04450116478904</v>
      </c>
    </row>
    <row r="1617" spans="1:4">
      <c r="A1617" s="94">
        <v>10</v>
      </c>
      <c r="B1617" s="94">
        <v>5</v>
      </c>
      <c r="C1617" s="94" t="s">
        <v>294</v>
      </c>
      <c r="D1617" s="94">
        <v>0</v>
      </c>
    </row>
    <row r="1618" spans="1:4">
      <c r="A1618" s="94">
        <v>10</v>
      </c>
      <c r="B1618" s="94">
        <v>5</v>
      </c>
      <c r="C1618" s="94" t="s">
        <v>295</v>
      </c>
      <c r="D1618" s="94">
        <v>0</v>
      </c>
    </row>
    <row r="1619" spans="1:4">
      <c r="A1619" s="94">
        <v>10</v>
      </c>
      <c r="B1619" s="94">
        <v>5</v>
      </c>
      <c r="C1619" s="94" t="s">
        <v>296</v>
      </c>
      <c r="D1619" s="94">
        <v>0</v>
      </c>
    </row>
    <row r="1620" spans="1:4">
      <c r="A1620" s="94">
        <v>10</v>
      </c>
      <c r="B1620" s="94">
        <v>5</v>
      </c>
      <c r="C1620" s="94" t="s">
        <v>297</v>
      </c>
      <c r="D1620" s="94">
        <v>0</v>
      </c>
    </row>
    <row r="1621" spans="1:4">
      <c r="A1621" s="94">
        <v>10</v>
      </c>
      <c r="B1621" s="94">
        <v>5</v>
      </c>
      <c r="C1621" s="94" t="s">
        <v>298</v>
      </c>
      <c r="D1621" s="94">
        <v>0</v>
      </c>
    </row>
    <row r="1622" spans="1:4">
      <c r="A1622" s="94">
        <v>10</v>
      </c>
      <c r="B1622" s="94">
        <v>5</v>
      </c>
      <c r="C1622" s="94" t="s">
        <v>299</v>
      </c>
      <c r="D1622" s="94">
        <v>0</v>
      </c>
    </row>
    <row r="1623" spans="1:4">
      <c r="A1623" s="94">
        <v>10</v>
      </c>
      <c r="B1623" s="94">
        <v>5</v>
      </c>
      <c r="C1623" s="94" t="s">
        <v>300</v>
      </c>
      <c r="D1623" s="94">
        <v>0</v>
      </c>
    </row>
    <row r="1624" spans="1:4">
      <c r="A1624" s="94">
        <v>10</v>
      </c>
      <c r="B1624" s="94">
        <v>5</v>
      </c>
      <c r="C1624" s="94" t="s">
        <v>301</v>
      </c>
      <c r="D1624" s="94">
        <v>131.267613191782</v>
      </c>
    </row>
    <row r="1625" spans="1:4">
      <c r="A1625" s="94">
        <v>10</v>
      </c>
      <c r="B1625" s="94">
        <v>5</v>
      </c>
      <c r="C1625" s="94" t="s">
        <v>302</v>
      </c>
      <c r="D1625" s="94">
        <v>5879.1842681977296</v>
      </c>
    </row>
    <row r="1626" spans="1:4">
      <c r="A1626" s="94">
        <v>10</v>
      </c>
      <c r="B1626" s="94">
        <v>5</v>
      </c>
      <c r="C1626" s="94" t="s">
        <v>303</v>
      </c>
      <c r="D1626" s="94">
        <v>0</v>
      </c>
    </row>
    <row r="1627" spans="1:4">
      <c r="A1627" s="94">
        <v>10</v>
      </c>
      <c r="B1627" s="94">
        <v>5</v>
      </c>
      <c r="C1627" s="94" t="s">
        <v>304</v>
      </c>
      <c r="D1627" s="94">
        <v>386.41921806987898</v>
      </c>
    </row>
    <row r="1628" spans="1:4">
      <c r="A1628" s="94">
        <v>10</v>
      </c>
      <c r="B1628" s="94">
        <v>5</v>
      </c>
      <c r="C1628" s="94" t="s">
        <v>305</v>
      </c>
      <c r="D1628" s="94">
        <v>310.95231342260701</v>
      </c>
    </row>
    <row r="1629" spans="1:4">
      <c r="A1629" s="94">
        <v>10</v>
      </c>
      <c r="B1629" s="94">
        <v>5</v>
      </c>
      <c r="C1629" s="94" t="s">
        <v>306</v>
      </c>
      <c r="D1629" s="94">
        <v>0</v>
      </c>
    </row>
    <row r="1630" spans="1:4">
      <c r="A1630" s="94">
        <v>11</v>
      </c>
      <c r="B1630" s="94">
        <v>5</v>
      </c>
      <c r="C1630" s="94" t="s">
        <v>285</v>
      </c>
      <c r="D1630" s="94">
        <v>0</v>
      </c>
    </row>
    <row r="1631" spans="1:4">
      <c r="A1631" s="94">
        <v>11</v>
      </c>
      <c r="B1631" s="94">
        <v>5</v>
      </c>
      <c r="C1631" s="94" t="s">
        <v>286</v>
      </c>
      <c r="D1631" s="94">
        <v>0</v>
      </c>
    </row>
    <row r="1632" spans="1:4">
      <c r="A1632" s="94">
        <v>11</v>
      </c>
      <c r="B1632" s="94">
        <v>5</v>
      </c>
      <c r="C1632" s="94" t="s">
        <v>287</v>
      </c>
      <c r="D1632" s="94">
        <v>0</v>
      </c>
    </row>
    <row r="1633" spans="1:4">
      <c r="A1633" s="94">
        <v>11</v>
      </c>
      <c r="B1633" s="94">
        <v>5</v>
      </c>
      <c r="C1633" s="94" t="s">
        <v>288</v>
      </c>
      <c r="D1633" s="94">
        <v>0</v>
      </c>
    </row>
    <row r="1634" spans="1:4">
      <c r="A1634" s="94">
        <v>11</v>
      </c>
      <c r="B1634" s="94">
        <v>5</v>
      </c>
      <c r="C1634" s="94" t="s">
        <v>289</v>
      </c>
      <c r="D1634" s="94">
        <v>1134.6603743343701</v>
      </c>
    </row>
    <row r="1635" spans="1:4">
      <c r="A1635" s="94">
        <v>11</v>
      </c>
      <c r="B1635" s="94">
        <v>5</v>
      </c>
      <c r="C1635" s="94" t="s">
        <v>290</v>
      </c>
      <c r="D1635" s="94">
        <v>6849.3747567433602</v>
      </c>
    </row>
    <row r="1636" spans="1:4">
      <c r="A1636" s="94">
        <v>11</v>
      </c>
      <c r="B1636" s="94">
        <v>5</v>
      </c>
      <c r="C1636" s="94" t="s">
        <v>291</v>
      </c>
      <c r="D1636" s="94">
        <v>257.16818418387999</v>
      </c>
    </row>
    <row r="1637" spans="1:4">
      <c r="A1637" s="94">
        <v>11</v>
      </c>
      <c r="B1637" s="94">
        <v>5</v>
      </c>
      <c r="C1637" s="94" t="s">
        <v>292</v>
      </c>
      <c r="D1637" s="94">
        <v>253.08493671006201</v>
      </c>
    </row>
    <row r="1638" spans="1:4">
      <c r="A1638" s="94">
        <v>11</v>
      </c>
      <c r="B1638" s="94">
        <v>5</v>
      </c>
      <c r="C1638" s="94" t="s">
        <v>293</v>
      </c>
      <c r="D1638" s="94">
        <v>820.95100120224402</v>
      </c>
    </row>
    <row r="1639" spans="1:4">
      <c r="A1639" s="94">
        <v>11</v>
      </c>
      <c r="B1639" s="94">
        <v>5</v>
      </c>
      <c r="C1639" s="94" t="s">
        <v>294</v>
      </c>
      <c r="D1639" s="94">
        <v>0</v>
      </c>
    </row>
    <row r="1640" spans="1:4">
      <c r="A1640" s="94">
        <v>11</v>
      </c>
      <c r="B1640" s="94">
        <v>5</v>
      </c>
      <c r="C1640" s="94" t="s">
        <v>295</v>
      </c>
      <c r="D1640" s="94">
        <v>0</v>
      </c>
    </row>
    <row r="1641" spans="1:4">
      <c r="A1641" s="94">
        <v>11</v>
      </c>
      <c r="B1641" s="94">
        <v>5</v>
      </c>
      <c r="C1641" s="94" t="s">
        <v>296</v>
      </c>
      <c r="D1641" s="94">
        <v>460.29495977123202</v>
      </c>
    </row>
    <row r="1642" spans="1:4">
      <c r="A1642" s="94">
        <v>11</v>
      </c>
      <c r="B1642" s="94">
        <v>5</v>
      </c>
      <c r="C1642" s="94" t="s">
        <v>297</v>
      </c>
      <c r="D1642" s="94">
        <v>0</v>
      </c>
    </row>
    <row r="1643" spans="1:4">
      <c r="A1643" s="94">
        <v>11</v>
      </c>
      <c r="B1643" s="94">
        <v>5</v>
      </c>
      <c r="C1643" s="94" t="s">
        <v>298</v>
      </c>
      <c r="D1643" s="94">
        <v>41.174540343696798</v>
      </c>
    </row>
    <row r="1644" spans="1:4">
      <c r="A1644" s="94">
        <v>11</v>
      </c>
      <c r="B1644" s="94">
        <v>5</v>
      </c>
      <c r="C1644" s="94" t="s">
        <v>299</v>
      </c>
      <c r="D1644" s="94">
        <v>1435.0492501773299</v>
      </c>
    </row>
    <row r="1645" spans="1:4">
      <c r="A1645" s="94">
        <v>11</v>
      </c>
      <c r="B1645" s="94">
        <v>5</v>
      </c>
      <c r="C1645" s="94" t="s">
        <v>300</v>
      </c>
      <c r="D1645" s="94">
        <v>0</v>
      </c>
    </row>
    <row r="1646" spans="1:4">
      <c r="A1646" s="94">
        <v>11</v>
      </c>
      <c r="B1646" s="94">
        <v>5</v>
      </c>
      <c r="C1646" s="94" t="s">
        <v>301</v>
      </c>
      <c r="D1646" s="94">
        <v>11.750900045574801</v>
      </c>
    </row>
    <row r="1647" spans="1:4">
      <c r="A1647" s="94">
        <v>11</v>
      </c>
      <c r="B1647" s="94">
        <v>5</v>
      </c>
      <c r="C1647" s="94" t="s">
        <v>302</v>
      </c>
      <c r="D1647" s="94">
        <v>2617.9724334564798</v>
      </c>
    </row>
    <row r="1648" spans="1:4">
      <c r="A1648" s="94">
        <v>11</v>
      </c>
      <c r="B1648" s="94">
        <v>5</v>
      </c>
      <c r="C1648" s="94" t="s">
        <v>303</v>
      </c>
      <c r="D1648" s="94">
        <v>535.59264100765199</v>
      </c>
    </row>
    <row r="1649" spans="1:4">
      <c r="A1649" s="94">
        <v>11</v>
      </c>
      <c r="B1649" s="94">
        <v>5</v>
      </c>
      <c r="C1649" s="94" t="s">
        <v>304</v>
      </c>
      <c r="D1649" s="94">
        <v>0</v>
      </c>
    </row>
    <row r="1650" spans="1:4">
      <c r="A1650" s="94">
        <v>11</v>
      </c>
      <c r="B1650" s="94">
        <v>5</v>
      </c>
      <c r="C1650" s="94" t="s">
        <v>305</v>
      </c>
      <c r="D1650" s="94">
        <v>78.4104898983163</v>
      </c>
    </row>
    <row r="1651" spans="1:4">
      <c r="A1651" s="94">
        <v>11</v>
      </c>
      <c r="B1651" s="94">
        <v>5</v>
      </c>
      <c r="C1651" s="94" t="s">
        <v>306</v>
      </c>
      <c r="D1651" s="94">
        <v>0</v>
      </c>
    </row>
    <row r="1652" spans="1:4">
      <c r="A1652" s="94">
        <v>12</v>
      </c>
      <c r="B1652" s="94">
        <v>5</v>
      </c>
      <c r="C1652" s="94" t="s">
        <v>285</v>
      </c>
      <c r="D1652" s="94">
        <v>0</v>
      </c>
    </row>
    <row r="1653" spans="1:4">
      <c r="A1653" s="94">
        <v>12</v>
      </c>
      <c r="B1653" s="94">
        <v>5</v>
      </c>
      <c r="C1653" s="94" t="s">
        <v>286</v>
      </c>
      <c r="D1653" s="94">
        <v>0</v>
      </c>
    </row>
    <row r="1654" spans="1:4">
      <c r="A1654" s="94">
        <v>12</v>
      </c>
      <c r="B1654" s="94">
        <v>5</v>
      </c>
      <c r="C1654" s="94" t="s">
        <v>287</v>
      </c>
      <c r="D1654" s="94">
        <v>0</v>
      </c>
    </row>
    <row r="1655" spans="1:4">
      <c r="A1655" s="94">
        <v>12</v>
      </c>
      <c r="B1655" s="94">
        <v>5</v>
      </c>
      <c r="C1655" s="94" t="s">
        <v>288</v>
      </c>
      <c r="D1655" s="94">
        <v>96.002960316638806</v>
      </c>
    </row>
    <row r="1656" spans="1:4">
      <c r="A1656" s="94">
        <v>12</v>
      </c>
      <c r="B1656" s="94">
        <v>5</v>
      </c>
      <c r="C1656" s="94" t="s">
        <v>289</v>
      </c>
      <c r="D1656" s="94">
        <v>0</v>
      </c>
    </row>
    <row r="1657" spans="1:4">
      <c r="A1657" s="94">
        <v>12</v>
      </c>
      <c r="B1657" s="94">
        <v>5</v>
      </c>
      <c r="C1657" s="94" t="s">
        <v>290</v>
      </c>
      <c r="D1657" s="94">
        <v>9705.5712939219102</v>
      </c>
    </row>
    <row r="1658" spans="1:4">
      <c r="A1658" s="94">
        <v>12</v>
      </c>
      <c r="B1658" s="94">
        <v>5</v>
      </c>
      <c r="C1658" s="94" t="s">
        <v>291</v>
      </c>
      <c r="D1658" s="94">
        <v>38.582656225855501</v>
      </c>
    </row>
    <row r="1659" spans="1:4">
      <c r="A1659" s="94">
        <v>12</v>
      </c>
      <c r="B1659" s="94">
        <v>5</v>
      </c>
      <c r="C1659" s="94" t="s">
        <v>292</v>
      </c>
      <c r="D1659" s="94">
        <v>128.423809691803</v>
      </c>
    </row>
    <row r="1660" spans="1:4">
      <c r="A1660" s="94">
        <v>12</v>
      </c>
      <c r="B1660" s="94">
        <v>5</v>
      </c>
      <c r="C1660" s="94" t="s">
        <v>293</v>
      </c>
      <c r="D1660" s="94">
        <v>1591.38635063123</v>
      </c>
    </row>
    <row r="1661" spans="1:4">
      <c r="A1661" s="94">
        <v>12</v>
      </c>
      <c r="B1661" s="94">
        <v>5</v>
      </c>
      <c r="C1661" s="94" t="s">
        <v>294</v>
      </c>
      <c r="D1661" s="94">
        <v>0</v>
      </c>
    </row>
    <row r="1662" spans="1:4">
      <c r="A1662" s="94">
        <v>12</v>
      </c>
      <c r="B1662" s="94">
        <v>5</v>
      </c>
      <c r="C1662" s="94" t="s">
        <v>295</v>
      </c>
      <c r="D1662" s="94">
        <v>0</v>
      </c>
    </row>
    <row r="1663" spans="1:4">
      <c r="A1663" s="94">
        <v>12</v>
      </c>
      <c r="B1663" s="94">
        <v>5</v>
      </c>
      <c r="C1663" s="94" t="s">
        <v>296</v>
      </c>
      <c r="D1663" s="94">
        <v>435.21565032222298</v>
      </c>
    </row>
    <row r="1664" spans="1:4">
      <c r="A1664" s="94">
        <v>12</v>
      </c>
      <c r="B1664" s="94">
        <v>5</v>
      </c>
      <c r="C1664" s="94" t="s">
        <v>297</v>
      </c>
      <c r="D1664" s="94">
        <v>86.894900532362598</v>
      </c>
    </row>
    <row r="1665" spans="1:4">
      <c r="A1665" s="94">
        <v>12</v>
      </c>
      <c r="B1665" s="94">
        <v>5</v>
      </c>
      <c r="C1665" s="94" t="s">
        <v>298</v>
      </c>
      <c r="D1665" s="94">
        <v>0</v>
      </c>
    </row>
    <row r="1666" spans="1:4">
      <c r="A1666" s="94">
        <v>12</v>
      </c>
      <c r="B1666" s="94">
        <v>5</v>
      </c>
      <c r="C1666" s="94" t="s">
        <v>299</v>
      </c>
      <c r="D1666" s="94">
        <v>624.47419539722898</v>
      </c>
    </row>
    <row r="1667" spans="1:4">
      <c r="A1667" s="94">
        <v>12</v>
      </c>
      <c r="B1667" s="94">
        <v>5</v>
      </c>
      <c r="C1667" s="94" t="s">
        <v>300</v>
      </c>
      <c r="D1667" s="94">
        <v>0</v>
      </c>
    </row>
    <row r="1668" spans="1:4">
      <c r="A1668" s="94">
        <v>12</v>
      </c>
      <c r="B1668" s="94">
        <v>5</v>
      </c>
      <c r="C1668" s="94" t="s">
        <v>301</v>
      </c>
      <c r="D1668" s="94">
        <v>374.37700645178802</v>
      </c>
    </row>
    <row r="1669" spans="1:4">
      <c r="A1669" s="94">
        <v>12</v>
      </c>
      <c r="B1669" s="94">
        <v>5</v>
      </c>
      <c r="C1669" s="94" t="s">
        <v>302</v>
      </c>
      <c r="D1669" s="94">
        <v>5928.8830993782203</v>
      </c>
    </row>
    <row r="1670" spans="1:4">
      <c r="A1670" s="94">
        <v>12</v>
      </c>
      <c r="B1670" s="94">
        <v>5</v>
      </c>
      <c r="C1670" s="94" t="s">
        <v>303</v>
      </c>
      <c r="D1670" s="94">
        <v>337.24842930893902</v>
      </c>
    </row>
    <row r="1671" spans="1:4">
      <c r="A1671" s="94">
        <v>12</v>
      </c>
      <c r="B1671" s="94">
        <v>5</v>
      </c>
      <c r="C1671" s="94" t="s">
        <v>304</v>
      </c>
      <c r="D1671" s="94">
        <v>0</v>
      </c>
    </row>
    <row r="1672" spans="1:4">
      <c r="A1672" s="94">
        <v>12</v>
      </c>
      <c r="B1672" s="94">
        <v>5</v>
      </c>
      <c r="C1672" s="94" t="s">
        <v>305</v>
      </c>
      <c r="D1672" s="94">
        <v>102.25519616688101</v>
      </c>
    </row>
    <row r="1673" spans="1:4">
      <c r="A1673" s="94">
        <v>12</v>
      </c>
      <c r="B1673" s="94">
        <v>5</v>
      </c>
      <c r="C1673" s="94" t="s">
        <v>306</v>
      </c>
      <c r="D1673" s="94">
        <v>0</v>
      </c>
    </row>
    <row r="1674" spans="1:4">
      <c r="A1674" s="94" t="s">
        <v>307</v>
      </c>
      <c r="B1674" s="94">
        <v>6</v>
      </c>
      <c r="C1674" s="94" t="s">
        <v>285</v>
      </c>
      <c r="D1674" s="94">
        <v>0</v>
      </c>
    </row>
    <row r="1675" spans="1:4">
      <c r="A1675" s="94" t="s">
        <v>307</v>
      </c>
      <c r="B1675" s="94">
        <v>6</v>
      </c>
      <c r="C1675" s="94" t="s">
        <v>286</v>
      </c>
      <c r="D1675" s="94">
        <v>0</v>
      </c>
    </row>
    <row r="1676" spans="1:4">
      <c r="A1676" s="94" t="s">
        <v>307</v>
      </c>
      <c r="B1676" s="94">
        <v>6</v>
      </c>
      <c r="C1676" s="94" t="s">
        <v>287</v>
      </c>
      <c r="D1676" s="94">
        <v>0</v>
      </c>
    </row>
    <row r="1677" spans="1:4">
      <c r="A1677" s="94" t="s">
        <v>307</v>
      </c>
      <c r="B1677" s="94">
        <v>6</v>
      </c>
      <c r="C1677" s="94" t="s">
        <v>288</v>
      </c>
      <c r="D1677" s="94">
        <v>0</v>
      </c>
    </row>
    <row r="1678" spans="1:4">
      <c r="A1678" s="94" t="s">
        <v>307</v>
      </c>
      <c r="B1678" s="94">
        <v>6</v>
      </c>
      <c r="C1678" s="94" t="s">
        <v>289</v>
      </c>
      <c r="D1678" s="94">
        <v>0</v>
      </c>
    </row>
    <row r="1679" spans="1:4">
      <c r="A1679" s="94" t="s">
        <v>307</v>
      </c>
      <c r="B1679" s="94">
        <v>6</v>
      </c>
      <c r="C1679" s="94" t="s">
        <v>290</v>
      </c>
      <c r="D1679" s="94">
        <v>16.682634312956498</v>
      </c>
    </row>
    <row r="1680" spans="1:4">
      <c r="A1680" s="94" t="s">
        <v>307</v>
      </c>
      <c r="B1680" s="94">
        <v>6</v>
      </c>
      <c r="C1680" s="94" t="s">
        <v>291</v>
      </c>
      <c r="D1680" s="94">
        <v>92.455036480077695</v>
      </c>
    </row>
    <row r="1681" spans="1:4">
      <c r="A1681" s="94" t="s">
        <v>307</v>
      </c>
      <c r="B1681" s="94">
        <v>6</v>
      </c>
      <c r="C1681" s="94" t="s">
        <v>292</v>
      </c>
      <c r="D1681" s="94">
        <v>4.4254663962645298</v>
      </c>
    </row>
    <row r="1682" spans="1:4">
      <c r="A1682" s="94" t="s">
        <v>307</v>
      </c>
      <c r="B1682" s="94">
        <v>6</v>
      </c>
      <c r="C1682" s="94" t="s">
        <v>293</v>
      </c>
      <c r="D1682" s="94">
        <v>31.485308975335901</v>
      </c>
    </row>
    <row r="1683" spans="1:4">
      <c r="A1683" s="94" t="s">
        <v>307</v>
      </c>
      <c r="B1683" s="94">
        <v>6</v>
      </c>
      <c r="C1683" s="94" t="s">
        <v>294</v>
      </c>
      <c r="D1683" s="94">
        <v>0</v>
      </c>
    </row>
    <row r="1684" spans="1:4">
      <c r="A1684" s="94" t="s">
        <v>307</v>
      </c>
      <c r="B1684" s="94">
        <v>6</v>
      </c>
      <c r="C1684" s="94" t="s">
        <v>295</v>
      </c>
      <c r="D1684" s="94">
        <v>0</v>
      </c>
    </row>
    <row r="1685" spans="1:4">
      <c r="A1685" s="94" t="s">
        <v>307</v>
      </c>
      <c r="B1685" s="94">
        <v>6</v>
      </c>
      <c r="C1685" s="94" t="s">
        <v>296</v>
      </c>
      <c r="D1685" s="94">
        <v>0</v>
      </c>
    </row>
    <row r="1686" spans="1:4">
      <c r="A1686" s="94" t="s">
        <v>307</v>
      </c>
      <c r="B1686" s="94">
        <v>6</v>
      </c>
      <c r="C1686" s="94" t="s">
        <v>297</v>
      </c>
      <c r="D1686" s="94">
        <v>0</v>
      </c>
    </row>
    <row r="1687" spans="1:4">
      <c r="A1687" s="94" t="s">
        <v>307</v>
      </c>
      <c r="B1687" s="94">
        <v>6</v>
      </c>
      <c r="C1687" s="94" t="s">
        <v>298</v>
      </c>
      <c r="D1687" s="94">
        <v>0</v>
      </c>
    </row>
    <row r="1688" spans="1:4">
      <c r="A1688" s="94" t="s">
        <v>307</v>
      </c>
      <c r="B1688" s="94">
        <v>6</v>
      </c>
      <c r="C1688" s="94" t="s">
        <v>299</v>
      </c>
      <c r="D1688" s="94">
        <v>0</v>
      </c>
    </row>
    <row r="1689" spans="1:4">
      <c r="A1689" s="94" t="s">
        <v>307</v>
      </c>
      <c r="B1689" s="94">
        <v>6</v>
      </c>
      <c r="C1689" s="94" t="s">
        <v>300</v>
      </c>
      <c r="D1689" s="94">
        <v>0</v>
      </c>
    </row>
    <row r="1690" spans="1:4">
      <c r="A1690" s="94" t="s">
        <v>307</v>
      </c>
      <c r="B1690" s="94">
        <v>6</v>
      </c>
      <c r="C1690" s="94" t="s">
        <v>301</v>
      </c>
      <c r="D1690" s="94">
        <v>0</v>
      </c>
    </row>
    <row r="1691" spans="1:4">
      <c r="A1691" s="94" t="s">
        <v>307</v>
      </c>
      <c r="B1691" s="94">
        <v>6</v>
      </c>
      <c r="C1691" s="94" t="s">
        <v>302</v>
      </c>
      <c r="D1691" s="94">
        <v>0</v>
      </c>
    </row>
    <row r="1692" spans="1:4">
      <c r="A1692" s="94" t="s">
        <v>307</v>
      </c>
      <c r="B1692" s="94">
        <v>6</v>
      </c>
      <c r="C1692" s="94" t="s">
        <v>303</v>
      </c>
      <c r="D1692" s="94">
        <v>85.797062635991594</v>
      </c>
    </row>
    <row r="1693" spans="1:4">
      <c r="A1693" s="94" t="s">
        <v>307</v>
      </c>
      <c r="B1693" s="94">
        <v>6</v>
      </c>
      <c r="C1693" s="94" t="s">
        <v>304</v>
      </c>
      <c r="D1693" s="94">
        <v>0</v>
      </c>
    </row>
    <row r="1694" spans="1:4">
      <c r="A1694" s="94" t="s">
        <v>307</v>
      </c>
      <c r="B1694" s="94">
        <v>6</v>
      </c>
      <c r="C1694" s="94" t="s">
        <v>305</v>
      </c>
      <c r="D1694" s="94">
        <v>0</v>
      </c>
    </row>
    <row r="1695" spans="1:4">
      <c r="A1695" s="94" t="s">
        <v>307</v>
      </c>
      <c r="B1695" s="94">
        <v>6</v>
      </c>
      <c r="C1695" s="94" t="s">
        <v>306</v>
      </c>
      <c r="D1695" s="94">
        <v>0</v>
      </c>
    </row>
    <row r="1696" spans="1:4">
      <c r="A1696" s="94">
        <v>1</v>
      </c>
      <c r="B1696" s="94">
        <v>6</v>
      </c>
      <c r="C1696" s="94" t="s">
        <v>285</v>
      </c>
      <c r="D1696" s="94">
        <v>0</v>
      </c>
    </row>
    <row r="1697" spans="1:4">
      <c r="A1697" s="94">
        <v>1</v>
      </c>
      <c r="B1697" s="94">
        <v>6</v>
      </c>
      <c r="C1697" s="94" t="s">
        <v>286</v>
      </c>
      <c r="D1697" s="94">
        <v>0</v>
      </c>
    </row>
    <row r="1698" spans="1:4">
      <c r="A1698" s="94">
        <v>1</v>
      </c>
      <c r="B1698" s="94">
        <v>6</v>
      </c>
      <c r="C1698" s="94" t="s">
        <v>287</v>
      </c>
      <c r="D1698" s="94">
        <v>0</v>
      </c>
    </row>
    <row r="1699" spans="1:4">
      <c r="A1699" s="94">
        <v>1</v>
      </c>
      <c r="B1699" s="94">
        <v>6</v>
      </c>
      <c r="C1699" s="94" t="s">
        <v>288</v>
      </c>
      <c r="D1699" s="94">
        <v>4.9908237731560297</v>
      </c>
    </row>
    <row r="1700" spans="1:4">
      <c r="A1700" s="94">
        <v>1</v>
      </c>
      <c r="B1700" s="94">
        <v>6</v>
      </c>
      <c r="C1700" s="94" t="s">
        <v>289</v>
      </c>
      <c r="D1700" s="94">
        <v>0</v>
      </c>
    </row>
    <row r="1701" spans="1:4">
      <c r="A1701" s="94">
        <v>1</v>
      </c>
      <c r="B1701" s="94">
        <v>6</v>
      </c>
      <c r="C1701" s="94" t="s">
        <v>290</v>
      </c>
      <c r="D1701" s="94">
        <v>8693.2298716516107</v>
      </c>
    </row>
    <row r="1702" spans="1:4">
      <c r="A1702" s="94">
        <v>1</v>
      </c>
      <c r="B1702" s="94">
        <v>6</v>
      </c>
      <c r="C1702" s="94" t="s">
        <v>291</v>
      </c>
      <c r="D1702" s="94">
        <v>0</v>
      </c>
    </row>
    <row r="1703" spans="1:4">
      <c r="A1703" s="94">
        <v>1</v>
      </c>
      <c r="B1703" s="94">
        <v>6</v>
      </c>
      <c r="C1703" s="94" t="s">
        <v>292</v>
      </c>
      <c r="D1703" s="94">
        <v>38.399838207321203</v>
      </c>
    </row>
    <row r="1704" spans="1:4">
      <c r="A1704" s="94">
        <v>1</v>
      </c>
      <c r="B1704" s="94">
        <v>6</v>
      </c>
      <c r="C1704" s="94" t="s">
        <v>293</v>
      </c>
      <c r="D1704" s="94">
        <v>1432.2016791829001</v>
      </c>
    </row>
    <row r="1705" spans="1:4">
      <c r="A1705" s="94">
        <v>1</v>
      </c>
      <c r="B1705" s="94">
        <v>6</v>
      </c>
      <c r="C1705" s="94" t="s">
        <v>294</v>
      </c>
      <c r="D1705" s="94">
        <v>0</v>
      </c>
    </row>
    <row r="1706" spans="1:4">
      <c r="A1706" s="94">
        <v>1</v>
      </c>
      <c r="B1706" s="94">
        <v>6</v>
      </c>
      <c r="C1706" s="94" t="s">
        <v>295</v>
      </c>
      <c r="D1706" s="94">
        <v>0</v>
      </c>
    </row>
    <row r="1707" spans="1:4">
      <c r="A1707" s="94">
        <v>1</v>
      </c>
      <c r="B1707" s="94">
        <v>6</v>
      </c>
      <c r="C1707" s="94" t="s">
        <v>296</v>
      </c>
      <c r="D1707" s="94">
        <v>482.67473629349797</v>
      </c>
    </row>
    <row r="1708" spans="1:4">
      <c r="A1708" s="94">
        <v>1</v>
      </c>
      <c r="B1708" s="94">
        <v>6</v>
      </c>
      <c r="C1708" s="94" t="s">
        <v>297</v>
      </c>
      <c r="D1708" s="94">
        <v>0</v>
      </c>
    </row>
    <row r="1709" spans="1:4">
      <c r="A1709" s="94">
        <v>1</v>
      </c>
      <c r="B1709" s="94">
        <v>6</v>
      </c>
      <c r="C1709" s="94" t="s">
        <v>298</v>
      </c>
      <c r="D1709" s="94">
        <v>0</v>
      </c>
    </row>
    <row r="1710" spans="1:4">
      <c r="A1710" s="94">
        <v>1</v>
      </c>
      <c r="B1710" s="94">
        <v>6</v>
      </c>
      <c r="C1710" s="94" t="s">
        <v>299</v>
      </c>
      <c r="D1710" s="94">
        <v>172.95827640021599</v>
      </c>
    </row>
    <row r="1711" spans="1:4">
      <c r="A1711" s="94">
        <v>1</v>
      </c>
      <c r="B1711" s="94">
        <v>6</v>
      </c>
      <c r="C1711" s="94" t="s">
        <v>300</v>
      </c>
      <c r="D1711" s="94">
        <v>0</v>
      </c>
    </row>
    <row r="1712" spans="1:4">
      <c r="A1712" s="94">
        <v>1</v>
      </c>
      <c r="B1712" s="94">
        <v>6</v>
      </c>
      <c r="C1712" s="94" t="s">
        <v>301</v>
      </c>
      <c r="D1712" s="94">
        <v>297.211441269989</v>
      </c>
    </row>
    <row r="1713" spans="1:4">
      <c r="A1713" s="94">
        <v>1</v>
      </c>
      <c r="B1713" s="94">
        <v>6</v>
      </c>
      <c r="C1713" s="94" t="s">
        <v>302</v>
      </c>
      <c r="D1713" s="94">
        <v>4919.7537146765198</v>
      </c>
    </row>
    <row r="1714" spans="1:4">
      <c r="A1714" s="94">
        <v>1</v>
      </c>
      <c r="B1714" s="94">
        <v>6</v>
      </c>
      <c r="C1714" s="94" t="s">
        <v>303</v>
      </c>
      <c r="D1714" s="94">
        <v>38.878774590772402</v>
      </c>
    </row>
    <row r="1715" spans="1:4">
      <c r="A1715" s="94">
        <v>1</v>
      </c>
      <c r="B1715" s="94">
        <v>6</v>
      </c>
      <c r="C1715" s="94" t="s">
        <v>304</v>
      </c>
      <c r="D1715" s="94">
        <v>0</v>
      </c>
    </row>
    <row r="1716" spans="1:4">
      <c r="A1716" s="94">
        <v>1</v>
      </c>
      <c r="B1716" s="94">
        <v>6</v>
      </c>
      <c r="C1716" s="94" t="s">
        <v>305</v>
      </c>
      <c r="D1716" s="94">
        <v>322.99995298585702</v>
      </c>
    </row>
    <row r="1717" spans="1:4">
      <c r="A1717" s="94">
        <v>1</v>
      </c>
      <c r="B1717" s="94">
        <v>6</v>
      </c>
      <c r="C1717" s="94" t="s">
        <v>306</v>
      </c>
      <c r="D1717" s="94">
        <v>0</v>
      </c>
    </row>
    <row r="1718" spans="1:4">
      <c r="A1718" s="94">
        <v>2</v>
      </c>
      <c r="B1718" s="94">
        <v>6</v>
      </c>
      <c r="C1718" s="94" t="s">
        <v>285</v>
      </c>
      <c r="D1718" s="94">
        <v>0</v>
      </c>
    </row>
    <row r="1719" spans="1:4">
      <c r="A1719" s="94">
        <v>2</v>
      </c>
      <c r="B1719" s="94">
        <v>6</v>
      </c>
      <c r="C1719" s="94" t="s">
        <v>286</v>
      </c>
      <c r="D1719" s="94">
        <v>0</v>
      </c>
    </row>
    <row r="1720" spans="1:4">
      <c r="A1720" s="94">
        <v>2</v>
      </c>
      <c r="B1720" s="94">
        <v>6</v>
      </c>
      <c r="C1720" s="94" t="s">
        <v>287</v>
      </c>
      <c r="D1720" s="94">
        <v>0</v>
      </c>
    </row>
    <row r="1721" spans="1:4">
      <c r="A1721" s="94">
        <v>2</v>
      </c>
      <c r="B1721" s="94">
        <v>6</v>
      </c>
      <c r="C1721" s="94" t="s">
        <v>288</v>
      </c>
      <c r="D1721" s="94">
        <v>97.127506941525795</v>
      </c>
    </row>
    <row r="1722" spans="1:4">
      <c r="A1722" s="94">
        <v>2</v>
      </c>
      <c r="B1722" s="94">
        <v>6</v>
      </c>
      <c r="C1722" s="94" t="s">
        <v>289</v>
      </c>
      <c r="D1722" s="94">
        <v>352.86251156270203</v>
      </c>
    </row>
    <row r="1723" spans="1:4">
      <c r="A1723" s="94">
        <v>2</v>
      </c>
      <c r="B1723" s="94">
        <v>6</v>
      </c>
      <c r="C1723" s="94" t="s">
        <v>290</v>
      </c>
      <c r="D1723" s="94">
        <v>8061.5252573916596</v>
      </c>
    </row>
    <row r="1724" spans="1:4">
      <c r="A1724" s="94">
        <v>2</v>
      </c>
      <c r="B1724" s="94">
        <v>6</v>
      </c>
      <c r="C1724" s="94" t="s">
        <v>291</v>
      </c>
      <c r="D1724" s="94">
        <v>0</v>
      </c>
    </row>
    <row r="1725" spans="1:4">
      <c r="A1725" s="94">
        <v>2</v>
      </c>
      <c r="B1725" s="94">
        <v>6</v>
      </c>
      <c r="C1725" s="94" t="s">
        <v>292</v>
      </c>
      <c r="D1725" s="94">
        <v>52.9909223171273</v>
      </c>
    </row>
    <row r="1726" spans="1:4">
      <c r="A1726" s="94">
        <v>2</v>
      </c>
      <c r="B1726" s="94">
        <v>6</v>
      </c>
      <c r="C1726" s="94" t="s">
        <v>293</v>
      </c>
      <c r="D1726" s="94">
        <v>1385.0788084631199</v>
      </c>
    </row>
    <row r="1727" spans="1:4">
      <c r="A1727" s="94">
        <v>2</v>
      </c>
      <c r="B1727" s="94">
        <v>6</v>
      </c>
      <c r="C1727" s="94" t="s">
        <v>294</v>
      </c>
      <c r="D1727" s="94">
        <v>0</v>
      </c>
    </row>
    <row r="1728" spans="1:4">
      <c r="A1728" s="94">
        <v>2</v>
      </c>
      <c r="B1728" s="94">
        <v>6</v>
      </c>
      <c r="C1728" s="94" t="s">
        <v>295</v>
      </c>
      <c r="D1728" s="94">
        <v>0</v>
      </c>
    </row>
    <row r="1729" spans="1:4">
      <c r="A1729" s="94">
        <v>2</v>
      </c>
      <c r="B1729" s="94">
        <v>6</v>
      </c>
      <c r="C1729" s="94" t="s">
        <v>296</v>
      </c>
      <c r="D1729" s="94">
        <v>531.48329266319695</v>
      </c>
    </row>
    <row r="1730" spans="1:4">
      <c r="A1730" s="94">
        <v>2</v>
      </c>
      <c r="B1730" s="94">
        <v>6</v>
      </c>
      <c r="C1730" s="94" t="s">
        <v>297</v>
      </c>
      <c r="D1730" s="94">
        <v>0</v>
      </c>
    </row>
    <row r="1731" spans="1:4">
      <c r="A1731" s="94">
        <v>2</v>
      </c>
      <c r="B1731" s="94">
        <v>6</v>
      </c>
      <c r="C1731" s="94" t="s">
        <v>298</v>
      </c>
      <c r="D1731" s="94">
        <v>0</v>
      </c>
    </row>
    <row r="1732" spans="1:4">
      <c r="A1732" s="94">
        <v>2</v>
      </c>
      <c r="B1732" s="94">
        <v>6</v>
      </c>
      <c r="C1732" s="94" t="s">
        <v>299</v>
      </c>
      <c r="D1732" s="94">
        <v>946.15723313598698</v>
      </c>
    </row>
    <row r="1733" spans="1:4">
      <c r="A1733" s="94">
        <v>2</v>
      </c>
      <c r="B1733" s="94">
        <v>6</v>
      </c>
      <c r="C1733" s="94" t="s">
        <v>300</v>
      </c>
      <c r="D1733" s="94">
        <v>0</v>
      </c>
    </row>
    <row r="1734" spans="1:4">
      <c r="A1734" s="94">
        <v>2</v>
      </c>
      <c r="B1734" s="94">
        <v>6</v>
      </c>
      <c r="C1734" s="94" t="s">
        <v>301</v>
      </c>
      <c r="D1734" s="94">
        <v>236.756378126219</v>
      </c>
    </row>
    <row r="1735" spans="1:4">
      <c r="A1735" s="94">
        <v>2</v>
      </c>
      <c r="B1735" s="94">
        <v>6</v>
      </c>
      <c r="C1735" s="94" t="s">
        <v>302</v>
      </c>
      <c r="D1735" s="94">
        <v>4872.1844923173903</v>
      </c>
    </row>
    <row r="1736" spans="1:4">
      <c r="A1736" s="94">
        <v>2</v>
      </c>
      <c r="B1736" s="94">
        <v>6</v>
      </c>
      <c r="C1736" s="94" t="s">
        <v>303</v>
      </c>
      <c r="D1736" s="94">
        <v>479.03282270803999</v>
      </c>
    </row>
    <row r="1737" spans="1:4">
      <c r="A1737" s="94">
        <v>2</v>
      </c>
      <c r="B1737" s="94">
        <v>6</v>
      </c>
      <c r="C1737" s="94" t="s">
        <v>304</v>
      </c>
      <c r="D1737" s="94">
        <v>0</v>
      </c>
    </row>
    <row r="1738" spans="1:4">
      <c r="A1738" s="94">
        <v>2</v>
      </c>
      <c r="B1738" s="94">
        <v>6</v>
      </c>
      <c r="C1738" s="94" t="s">
        <v>305</v>
      </c>
      <c r="D1738" s="94">
        <v>63.460965720550497</v>
      </c>
    </row>
    <row r="1739" spans="1:4">
      <c r="A1739" s="94">
        <v>2</v>
      </c>
      <c r="B1739" s="94">
        <v>6</v>
      </c>
      <c r="C1739" s="94" t="s">
        <v>306</v>
      </c>
      <c r="D1739" s="94">
        <v>0</v>
      </c>
    </row>
    <row r="1740" spans="1:4">
      <c r="A1740" s="94">
        <v>3</v>
      </c>
      <c r="B1740" s="94">
        <v>6</v>
      </c>
      <c r="C1740" s="94" t="s">
        <v>285</v>
      </c>
      <c r="D1740" s="94">
        <v>0</v>
      </c>
    </row>
    <row r="1741" spans="1:4">
      <c r="A1741" s="94">
        <v>3</v>
      </c>
      <c r="B1741" s="94">
        <v>6</v>
      </c>
      <c r="C1741" s="94" t="s">
        <v>286</v>
      </c>
      <c r="D1741" s="94">
        <v>0</v>
      </c>
    </row>
    <row r="1742" spans="1:4">
      <c r="A1742" s="94">
        <v>3</v>
      </c>
      <c r="B1742" s="94">
        <v>6</v>
      </c>
      <c r="C1742" s="94" t="s">
        <v>287</v>
      </c>
      <c r="D1742" s="94">
        <v>0</v>
      </c>
    </row>
    <row r="1743" spans="1:4">
      <c r="A1743" s="94">
        <v>3</v>
      </c>
      <c r="B1743" s="94">
        <v>6</v>
      </c>
      <c r="C1743" s="94" t="s">
        <v>288</v>
      </c>
      <c r="D1743" s="94">
        <v>224.91537889756199</v>
      </c>
    </row>
    <row r="1744" spans="1:4">
      <c r="A1744" s="94">
        <v>3</v>
      </c>
      <c r="B1744" s="94">
        <v>6</v>
      </c>
      <c r="C1744" s="94" t="s">
        <v>289</v>
      </c>
      <c r="D1744" s="94">
        <v>0</v>
      </c>
    </row>
    <row r="1745" spans="1:4">
      <c r="A1745" s="94">
        <v>3</v>
      </c>
      <c r="B1745" s="94">
        <v>6</v>
      </c>
      <c r="C1745" s="94" t="s">
        <v>290</v>
      </c>
      <c r="D1745" s="94">
        <v>8627.2375580033604</v>
      </c>
    </row>
    <row r="1746" spans="1:4">
      <c r="A1746" s="94">
        <v>3</v>
      </c>
      <c r="B1746" s="94">
        <v>6</v>
      </c>
      <c r="C1746" s="94" t="s">
        <v>291</v>
      </c>
      <c r="D1746" s="94">
        <v>0</v>
      </c>
    </row>
    <row r="1747" spans="1:4">
      <c r="A1747" s="94">
        <v>3</v>
      </c>
      <c r="B1747" s="94">
        <v>6</v>
      </c>
      <c r="C1747" s="94" t="s">
        <v>292</v>
      </c>
      <c r="D1747" s="94">
        <v>100.461410525684</v>
      </c>
    </row>
    <row r="1748" spans="1:4">
      <c r="A1748" s="94">
        <v>3</v>
      </c>
      <c r="B1748" s="94">
        <v>6</v>
      </c>
      <c r="C1748" s="94" t="s">
        <v>293</v>
      </c>
      <c r="D1748" s="94">
        <v>1529.1694266781999</v>
      </c>
    </row>
    <row r="1749" spans="1:4">
      <c r="A1749" s="94">
        <v>3</v>
      </c>
      <c r="B1749" s="94">
        <v>6</v>
      </c>
      <c r="C1749" s="94" t="s">
        <v>294</v>
      </c>
      <c r="D1749" s="94">
        <v>0</v>
      </c>
    </row>
    <row r="1750" spans="1:4">
      <c r="A1750" s="94">
        <v>3</v>
      </c>
      <c r="B1750" s="94">
        <v>6</v>
      </c>
      <c r="C1750" s="94" t="s">
        <v>295</v>
      </c>
      <c r="D1750" s="94">
        <v>0</v>
      </c>
    </row>
    <row r="1751" spans="1:4">
      <c r="A1751" s="94">
        <v>3</v>
      </c>
      <c r="B1751" s="94">
        <v>6</v>
      </c>
      <c r="C1751" s="94" t="s">
        <v>296</v>
      </c>
      <c r="D1751" s="94">
        <v>573.07876528380302</v>
      </c>
    </row>
    <row r="1752" spans="1:4">
      <c r="A1752" s="94">
        <v>3</v>
      </c>
      <c r="B1752" s="94">
        <v>6</v>
      </c>
      <c r="C1752" s="94" t="s">
        <v>297</v>
      </c>
      <c r="D1752" s="94">
        <v>0</v>
      </c>
    </row>
    <row r="1753" spans="1:4">
      <c r="A1753" s="94">
        <v>3</v>
      </c>
      <c r="B1753" s="94">
        <v>6</v>
      </c>
      <c r="C1753" s="94" t="s">
        <v>298</v>
      </c>
      <c r="D1753" s="94">
        <v>0</v>
      </c>
    </row>
    <row r="1754" spans="1:4">
      <c r="A1754" s="94">
        <v>3</v>
      </c>
      <c r="B1754" s="94">
        <v>6</v>
      </c>
      <c r="C1754" s="94" t="s">
        <v>299</v>
      </c>
      <c r="D1754" s="94">
        <v>0</v>
      </c>
    </row>
    <row r="1755" spans="1:4">
      <c r="A1755" s="94">
        <v>3</v>
      </c>
      <c r="B1755" s="94">
        <v>6</v>
      </c>
      <c r="C1755" s="94" t="s">
        <v>300</v>
      </c>
      <c r="D1755" s="94">
        <v>0</v>
      </c>
    </row>
    <row r="1756" spans="1:4">
      <c r="A1756" s="94">
        <v>3</v>
      </c>
      <c r="B1756" s="94">
        <v>6</v>
      </c>
      <c r="C1756" s="94" t="s">
        <v>301</v>
      </c>
      <c r="D1756" s="94">
        <v>311.74614807746298</v>
      </c>
    </row>
    <row r="1757" spans="1:4">
      <c r="A1757" s="94">
        <v>3</v>
      </c>
      <c r="B1757" s="94">
        <v>6</v>
      </c>
      <c r="C1757" s="94" t="s">
        <v>302</v>
      </c>
      <c r="D1757" s="94">
        <v>5549.29048760557</v>
      </c>
    </row>
    <row r="1758" spans="1:4">
      <c r="A1758" s="94">
        <v>3</v>
      </c>
      <c r="B1758" s="94">
        <v>6</v>
      </c>
      <c r="C1758" s="94" t="s">
        <v>303</v>
      </c>
      <c r="D1758" s="94">
        <v>185.170498601817</v>
      </c>
    </row>
    <row r="1759" spans="1:4">
      <c r="A1759" s="94">
        <v>3</v>
      </c>
      <c r="B1759" s="94">
        <v>6</v>
      </c>
      <c r="C1759" s="94" t="s">
        <v>304</v>
      </c>
      <c r="D1759" s="94">
        <v>0</v>
      </c>
    </row>
    <row r="1760" spans="1:4">
      <c r="A1760" s="94">
        <v>3</v>
      </c>
      <c r="B1760" s="94">
        <v>6</v>
      </c>
      <c r="C1760" s="94" t="s">
        <v>305</v>
      </c>
      <c r="D1760" s="94">
        <v>138.058437327028</v>
      </c>
    </row>
    <row r="1761" spans="1:4">
      <c r="A1761" s="94">
        <v>3</v>
      </c>
      <c r="B1761" s="94">
        <v>6</v>
      </c>
      <c r="C1761" s="94" t="s">
        <v>306</v>
      </c>
      <c r="D1761" s="94">
        <v>0</v>
      </c>
    </row>
    <row r="1762" spans="1:4">
      <c r="A1762" s="94">
        <v>4</v>
      </c>
      <c r="B1762" s="94">
        <v>6</v>
      </c>
      <c r="C1762" s="94" t="s">
        <v>285</v>
      </c>
      <c r="D1762" s="94">
        <v>0</v>
      </c>
    </row>
    <row r="1763" spans="1:4">
      <c r="A1763" s="94">
        <v>4</v>
      </c>
      <c r="B1763" s="94">
        <v>6</v>
      </c>
      <c r="C1763" s="94" t="s">
        <v>286</v>
      </c>
      <c r="D1763" s="94">
        <v>0</v>
      </c>
    </row>
    <row r="1764" spans="1:4">
      <c r="A1764" s="94">
        <v>4</v>
      </c>
      <c r="B1764" s="94">
        <v>6</v>
      </c>
      <c r="C1764" s="94" t="s">
        <v>287</v>
      </c>
      <c r="D1764" s="94">
        <v>0</v>
      </c>
    </row>
    <row r="1765" spans="1:4">
      <c r="A1765" s="94">
        <v>4</v>
      </c>
      <c r="B1765" s="94">
        <v>6</v>
      </c>
      <c r="C1765" s="94" t="s">
        <v>288</v>
      </c>
      <c r="D1765" s="94">
        <v>56.719794798846301</v>
      </c>
    </row>
    <row r="1766" spans="1:4">
      <c r="A1766" s="94">
        <v>4</v>
      </c>
      <c r="B1766" s="94">
        <v>6</v>
      </c>
      <c r="C1766" s="94" t="s">
        <v>289</v>
      </c>
      <c r="D1766" s="94">
        <v>0</v>
      </c>
    </row>
    <row r="1767" spans="1:4">
      <c r="A1767" s="94">
        <v>4</v>
      </c>
      <c r="B1767" s="94">
        <v>6</v>
      </c>
      <c r="C1767" s="94" t="s">
        <v>290</v>
      </c>
      <c r="D1767" s="94">
        <v>9235.4921089204599</v>
      </c>
    </row>
    <row r="1768" spans="1:4">
      <c r="A1768" s="94">
        <v>4</v>
      </c>
      <c r="B1768" s="94">
        <v>6</v>
      </c>
      <c r="C1768" s="94" t="s">
        <v>291</v>
      </c>
      <c r="D1768" s="94">
        <v>42.702516016343601</v>
      </c>
    </row>
    <row r="1769" spans="1:4">
      <c r="A1769" s="94">
        <v>4</v>
      </c>
      <c r="B1769" s="94">
        <v>6</v>
      </c>
      <c r="C1769" s="94" t="s">
        <v>292</v>
      </c>
      <c r="D1769" s="94">
        <v>0</v>
      </c>
    </row>
    <row r="1770" spans="1:4">
      <c r="A1770" s="94">
        <v>4</v>
      </c>
      <c r="B1770" s="94">
        <v>6</v>
      </c>
      <c r="C1770" s="94" t="s">
        <v>293</v>
      </c>
      <c r="D1770" s="94">
        <v>1636.3842796046099</v>
      </c>
    </row>
    <row r="1771" spans="1:4">
      <c r="A1771" s="94">
        <v>4</v>
      </c>
      <c r="B1771" s="94">
        <v>6</v>
      </c>
      <c r="C1771" s="94" t="s">
        <v>294</v>
      </c>
      <c r="D1771" s="94">
        <v>0</v>
      </c>
    </row>
    <row r="1772" spans="1:4">
      <c r="A1772" s="94">
        <v>4</v>
      </c>
      <c r="B1772" s="94">
        <v>6</v>
      </c>
      <c r="C1772" s="94" t="s">
        <v>295</v>
      </c>
      <c r="D1772" s="94">
        <v>0</v>
      </c>
    </row>
    <row r="1773" spans="1:4">
      <c r="A1773" s="94">
        <v>4</v>
      </c>
      <c r="B1773" s="94">
        <v>6</v>
      </c>
      <c r="C1773" s="94" t="s">
        <v>296</v>
      </c>
      <c r="D1773" s="94">
        <v>392.91126692162902</v>
      </c>
    </row>
    <row r="1774" spans="1:4">
      <c r="A1774" s="94">
        <v>4</v>
      </c>
      <c r="B1774" s="94">
        <v>6</v>
      </c>
      <c r="C1774" s="94" t="s">
        <v>297</v>
      </c>
      <c r="D1774" s="94">
        <v>129.94534826808101</v>
      </c>
    </row>
    <row r="1775" spans="1:4">
      <c r="A1775" s="94">
        <v>4</v>
      </c>
      <c r="B1775" s="94">
        <v>6</v>
      </c>
      <c r="C1775" s="94" t="s">
        <v>298</v>
      </c>
      <c r="D1775" s="94">
        <v>0</v>
      </c>
    </row>
    <row r="1776" spans="1:4">
      <c r="A1776" s="94">
        <v>4</v>
      </c>
      <c r="B1776" s="94">
        <v>6</v>
      </c>
      <c r="C1776" s="94" t="s">
        <v>299</v>
      </c>
      <c r="D1776" s="94">
        <v>1285.1343167769801</v>
      </c>
    </row>
    <row r="1777" spans="1:4">
      <c r="A1777" s="94">
        <v>4</v>
      </c>
      <c r="B1777" s="94">
        <v>6</v>
      </c>
      <c r="C1777" s="94" t="s">
        <v>300</v>
      </c>
      <c r="D1777" s="94">
        <v>0</v>
      </c>
    </row>
    <row r="1778" spans="1:4">
      <c r="A1778" s="94">
        <v>4</v>
      </c>
      <c r="B1778" s="94">
        <v>6</v>
      </c>
      <c r="C1778" s="94" t="s">
        <v>301</v>
      </c>
      <c r="D1778" s="94">
        <v>488.256470256353</v>
      </c>
    </row>
    <row r="1779" spans="1:4">
      <c r="A1779" s="94">
        <v>4</v>
      </c>
      <c r="B1779" s="94">
        <v>6</v>
      </c>
      <c r="C1779" s="94" t="s">
        <v>302</v>
      </c>
      <c r="D1779" s="94">
        <v>5172.4348604418801</v>
      </c>
    </row>
    <row r="1780" spans="1:4">
      <c r="A1780" s="94">
        <v>4</v>
      </c>
      <c r="B1780" s="94">
        <v>6</v>
      </c>
      <c r="C1780" s="94" t="s">
        <v>303</v>
      </c>
      <c r="D1780" s="94">
        <v>578.16834817909296</v>
      </c>
    </row>
    <row r="1781" spans="1:4">
      <c r="A1781" s="94">
        <v>4</v>
      </c>
      <c r="B1781" s="94">
        <v>6</v>
      </c>
      <c r="C1781" s="94" t="s">
        <v>304</v>
      </c>
      <c r="D1781" s="94">
        <v>0</v>
      </c>
    </row>
    <row r="1782" spans="1:4">
      <c r="A1782" s="94">
        <v>4</v>
      </c>
      <c r="B1782" s="94">
        <v>6</v>
      </c>
      <c r="C1782" s="94" t="s">
        <v>305</v>
      </c>
      <c r="D1782" s="94">
        <v>0</v>
      </c>
    </row>
    <row r="1783" spans="1:4">
      <c r="A1783" s="94">
        <v>4</v>
      </c>
      <c r="B1783" s="94">
        <v>6</v>
      </c>
      <c r="C1783" s="94" t="s">
        <v>306</v>
      </c>
      <c r="D1783" s="94">
        <v>0</v>
      </c>
    </row>
    <row r="1784" spans="1:4">
      <c r="A1784" s="94">
        <v>5</v>
      </c>
      <c r="B1784" s="94">
        <v>6</v>
      </c>
      <c r="C1784" s="94" t="s">
        <v>285</v>
      </c>
      <c r="D1784" s="94">
        <v>0</v>
      </c>
    </row>
    <row r="1785" spans="1:4">
      <c r="A1785" s="94">
        <v>5</v>
      </c>
      <c r="B1785" s="94">
        <v>6</v>
      </c>
      <c r="C1785" s="94" t="s">
        <v>286</v>
      </c>
      <c r="D1785" s="94">
        <v>0</v>
      </c>
    </row>
    <row r="1786" spans="1:4">
      <c r="A1786" s="94">
        <v>5</v>
      </c>
      <c r="B1786" s="94">
        <v>6</v>
      </c>
      <c r="C1786" s="94" t="s">
        <v>287</v>
      </c>
      <c r="D1786" s="94">
        <v>0</v>
      </c>
    </row>
    <row r="1787" spans="1:4">
      <c r="A1787" s="94">
        <v>5</v>
      </c>
      <c r="B1787" s="94">
        <v>6</v>
      </c>
      <c r="C1787" s="94" t="s">
        <v>288</v>
      </c>
      <c r="D1787" s="94">
        <v>14.4315806566138</v>
      </c>
    </row>
    <row r="1788" spans="1:4">
      <c r="A1788" s="94">
        <v>5</v>
      </c>
      <c r="B1788" s="94">
        <v>6</v>
      </c>
      <c r="C1788" s="94" t="s">
        <v>289</v>
      </c>
      <c r="D1788" s="94">
        <v>0</v>
      </c>
    </row>
    <row r="1789" spans="1:4">
      <c r="A1789" s="94">
        <v>5</v>
      </c>
      <c r="B1789" s="94">
        <v>6</v>
      </c>
      <c r="C1789" s="94" t="s">
        <v>290</v>
      </c>
      <c r="D1789" s="94">
        <v>9938.1196360692702</v>
      </c>
    </row>
    <row r="1790" spans="1:4">
      <c r="A1790" s="94">
        <v>5</v>
      </c>
      <c r="B1790" s="94">
        <v>6</v>
      </c>
      <c r="C1790" s="94" t="s">
        <v>291</v>
      </c>
      <c r="D1790" s="94">
        <v>238.12420214969501</v>
      </c>
    </row>
    <row r="1791" spans="1:4">
      <c r="A1791" s="94">
        <v>5</v>
      </c>
      <c r="B1791" s="94">
        <v>6</v>
      </c>
      <c r="C1791" s="94" t="s">
        <v>292</v>
      </c>
      <c r="D1791" s="94">
        <v>0</v>
      </c>
    </row>
    <row r="1792" spans="1:4">
      <c r="A1792" s="94">
        <v>5</v>
      </c>
      <c r="B1792" s="94">
        <v>6</v>
      </c>
      <c r="C1792" s="94" t="s">
        <v>293</v>
      </c>
      <c r="D1792" s="94">
        <v>2099.8449329114901</v>
      </c>
    </row>
    <row r="1793" spans="1:4">
      <c r="A1793" s="94">
        <v>5</v>
      </c>
      <c r="B1793" s="94">
        <v>6</v>
      </c>
      <c r="C1793" s="94" t="s">
        <v>294</v>
      </c>
      <c r="D1793" s="94">
        <v>0</v>
      </c>
    </row>
    <row r="1794" spans="1:4">
      <c r="A1794" s="94">
        <v>5</v>
      </c>
      <c r="B1794" s="94">
        <v>6</v>
      </c>
      <c r="C1794" s="94" t="s">
        <v>295</v>
      </c>
      <c r="D1794" s="94">
        <v>0</v>
      </c>
    </row>
    <row r="1795" spans="1:4">
      <c r="A1795" s="94">
        <v>5</v>
      </c>
      <c r="B1795" s="94">
        <v>6</v>
      </c>
      <c r="C1795" s="94" t="s">
        <v>296</v>
      </c>
      <c r="D1795" s="94">
        <v>571.32253940019496</v>
      </c>
    </row>
    <row r="1796" spans="1:4">
      <c r="A1796" s="94">
        <v>5</v>
      </c>
      <c r="B1796" s="94">
        <v>6</v>
      </c>
      <c r="C1796" s="94" t="s">
        <v>297</v>
      </c>
      <c r="D1796" s="94">
        <v>786.98691411146297</v>
      </c>
    </row>
    <row r="1797" spans="1:4">
      <c r="A1797" s="94">
        <v>5</v>
      </c>
      <c r="B1797" s="94">
        <v>6</v>
      </c>
      <c r="C1797" s="94" t="s">
        <v>298</v>
      </c>
      <c r="D1797" s="94">
        <v>0</v>
      </c>
    </row>
    <row r="1798" spans="1:4">
      <c r="A1798" s="94">
        <v>5</v>
      </c>
      <c r="B1798" s="94">
        <v>6</v>
      </c>
      <c r="C1798" s="94" t="s">
        <v>299</v>
      </c>
      <c r="D1798" s="94">
        <v>0</v>
      </c>
    </row>
    <row r="1799" spans="1:4">
      <c r="A1799" s="94">
        <v>5</v>
      </c>
      <c r="B1799" s="94">
        <v>6</v>
      </c>
      <c r="C1799" s="94" t="s">
        <v>300</v>
      </c>
      <c r="D1799" s="94">
        <v>0</v>
      </c>
    </row>
    <row r="1800" spans="1:4">
      <c r="A1800" s="94">
        <v>5</v>
      </c>
      <c r="B1800" s="94">
        <v>6</v>
      </c>
      <c r="C1800" s="94" t="s">
        <v>301</v>
      </c>
      <c r="D1800" s="94">
        <v>469.951463584176</v>
      </c>
    </row>
    <row r="1801" spans="1:4">
      <c r="A1801" s="94">
        <v>5</v>
      </c>
      <c r="B1801" s="94">
        <v>6</v>
      </c>
      <c r="C1801" s="94" t="s">
        <v>302</v>
      </c>
      <c r="D1801" s="94">
        <v>6716.12003939431</v>
      </c>
    </row>
    <row r="1802" spans="1:4">
      <c r="A1802" s="94">
        <v>5</v>
      </c>
      <c r="B1802" s="94">
        <v>6</v>
      </c>
      <c r="C1802" s="94" t="s">
        <v>303</v>
      </c>
      <c r="D1802" s="94">
        <v>960.00575117446601</v>
      </c>
    </row>
    <row r="1803" spans="1:4">
      <c r="A1803" s="94">
        <v>5</v>
      </c>
      <c r="B1803" s="94">
        <v>6</v>
      </c>
      <c r="C1803" s="94" t="s">
        <v>304</v>
      </c>
      <c r="D1803" s="94">
        <v>0</v>
      </c>
    </row>
    <row r="1804" spans="1:4">
      <c r="A1804" s="94">
        <v>5</v>
      </c>
      <c r="B1804" s="94">
        <v>6</v>
      </c>
      <c r="C1804" s="94" t="s">
        <v>305</v>
      </c>
      <c r="D1804" s="94">
        <v>0</v>
      </c>
    </row>
    <row r="1805" spans="1:4">
      <c r="A1805" s="94">
        <v>5</v>
      </c>
      <c r="B1805" s="94">
        <v>6</v>
      </c>
      <c r="C1805" s="94" t="s">
        <v>306</v>
      </c>
      <c r="D1805" s="94">
        <v>0</v>
      </c>
    </row>
    <row r="1806" spans="1:4">
      <c r="A1806" s="94">
        <v>6</v>
      </c>
      <c r="B1806" s="94">
        <v>6</v>
      </c>
      <c r="C1806" s="94" t="s">
        <v>285</v>
      </c>
      <c r="D1806" s="94">
        <v>0</v>
      </c>
    </row>
    <row r="1807" spans="1:4">
      <c r="A1807" s="94">
        <v>6</v>
      </c>
      <c r="B1807" s="94">
        <v>6</v>
      </c>
      <c r="C1807" s="94" t="s">
        <v>286</v>
      </c>
      <c r="D1807" s="94">
        <v>0</v>
      </c>
    </row>
    <row r="1808" spans="1:4">
      <c r="A1808" s="94">
        <v>6</v>
      </c>
      <c r="B1808" s="94">
        <v>6</v>
      </c>
      <c r="C1808" s="94" t="s">
        <v>287</v>
      </c>
      <c r="D1808" s="94">
        <v>0</v>
      </c>
    </row>
    <row r="1809" spans="1:4">
      <c r="A1809" s="94">
        <v>6</v>
      </c>
      <c r="B1809" s="94">
        <v>6</v>
      </c>
      <c r="C1809" s="94" t="s">
        <v>288</v>
      </c>
      <c r="D1809" s="94">
        <v>57.159020743757402</v>
      </c>
    </row>
    <row r="1810" spans="1:4">
      <c r="A1810" s="94">
        <v>6</v>
      </c>
      <c r="B1810" s="94">
        <v>6</v>
      </c>
      <c r="C1810" s="94" t="s">
        <v>289</v>
      </c>
      <c r="D1810" s="94">
        <v>0</v>
      </c>
    </row>
    <row r="1811" spans="1:4">
      <c r="A1811" s="94">
        <v>6</v>
      </c>
      <c r="B1811" s="94">
        <v>6</v>
      </c>
      <c r="C1811" s="94" t="s">
        <v>290</v>
      </c>
      <c r="D1811" s="94">
        <v>8264.3655828680094</v>
      </c>
    </row>
    <row r="1812" spans="1:4">
      <c r="A1812" s="94">
        <v>6</v>
      </c>
      <c r="B1812" s="94">
        <v>6</v>
      </c>
      <c r="C1812" s="94" t="s">
        <v>291</v>
      </c>
      <c r="D1812" s="94">
        <v>0</v>
      </c>
    </row>
    <row r="1813" spans="1:4">
      <c r="A1813" s="94">
        <v>6</v>
      </c>
      <c r="B1813" s="94">
        <v>6</v>
      </c>
      <c r="C1813" s="94" t="s">
        <v>292</v>
      </c>
      <c r="D1813" s="94">
        <v>164.84242962098199</v>
      </c>
    </row>
    <row r="1814" spans="1:4">
      <c r="A1814" s="94">
        <v>6</v>
      </c>
      <c r="B1814" s="94">
        <v>6</v>
      </c>
      <c r="C1814" s="94" t="s">
        <v>293</v>
      </c>
      <c r="D1814" s="94">
        <v>1057.7076826487501</v>
      </c>
    </row>
    <row r="1815" spans="1:4">
      <c r="A1815" s="94">
        <v>6</v>
      </c>
      <c r="B1815" s="94">
        <v>6</v>
      </c>
      <c r="C1815" s="94" t="s">
        <v>294</v>
      </c>
      <c r="D1815" s="94">
        <v>0</v>
      </c>
    </row>
    <row r="1816" spans="1:4">
      <c r="A1816" s="94">
        <v>6</v>
      </c>
      <c r="B1816" s="94">
        <v>6</v>
      </c>
      <c r="C1816" s="94" t="s">
        <v>295</v>
      </c>
      <c r="D1816" s="94">
        <v>67.683043433668701</v>
      </c>
    </row>
    <row r="1817" spans="1:4">
      <c r="A1817" s="94">
        <v>6</v>
      </c>
      <c r="B1817" s="94">
        <v>6</v>
      </c>
      <c r="C1817" s="94" t="s">
        <v>296</v>
      </c>
      <c r="D1817" s="94">
        <v>316.72534464205597</v>
      </c>
    </row>
    <row r="1818" spans="1:4">
      <c r="A1818" s="94">
        <v>6</v>
      </c>
      <c r="B1818" s="94">
        <v>6</v>
      </c>
      <c r="C1818" s="94" t="s">
        <v>297</v>
      </c>
      <c r="D1818" s="94">
        <v>0</v>
      </c>
    </row>
    <row r="1819" spans="1:4">
      <c r="A1819" s="94">
        <v>6</v>
      </c>
      <c r="B1819" s="94">
        <v>6</v>
      </c>
      <c r="C1819" s="94" t="s">
        <v>298</v>
      </c>
      <c r="D1819" s="94">
        <v>0</v>
      </c>
    </row>
    <row r="1820" spans="1:4">
      <c r="A1820" s="94">
        <v>6</v>
      </c>
      <c r="B1820" s="94">
        <v>6</v>
      </c>
      <c r="C1820" s="94" t="s">
        <v>299</v>
      </c>
      <c r="D1820" s="94">
        <v>0</v>
      </c>
    </row>
    <row r="1821" spans="1:4">
      <c r="A1821" s="94">
        <v>6</v>
      </c>
      <c r="B1821" s="94">
        <v>6</v>
      </c>
      <c r="C1821" s="94" t="s">
        <v>300</v>
      </c>
      <c r="D1821" s="94">
        <v>0</v>
      </c>
    </row>
    <row r="1822" spans="1:4">
      <c r="A1822" s="94">
        <v>6</v>
      </c>
      <c r="B1822" s="94">
        <v>6</v>
      </c>
      <c r="C1822" s="94" t="s">
        <v>301</v>
      </c>
      <c r="D1822" s="94">
        <v>90.827589457734703</v>
      </c>
    </row>
    <row r="1823" spans="1:4">
      <c r="A1823" s="94">
        <v>6</v>
      </c>
      <c r="B1823" s="94">
        <v>6</v>
      </c>
      <c r="C1823" s="94" t="s">
        <v>302</v>
      </c>
      <c r="D1823" s="94">
        <v>5065.99110221096</v>
      </c>
    </row>
    <row r="1824" spans="1:4">
      <c r="A1824" s="94">
        <v>6</v>
      </c>
      <c r="B1824" s="94">
        <v>6</v>
      </c>
      <c r="C1824" s="94" t="s">
        <v>303</v>
      </c>
      <c r="D1824" s="94">
        <v>177.37252539161</v>
      </c>
    </row>
    <row r="1825" spans="1:4">
      <c r="A1825" s="94">
        <v>6</v>
      </c>
      <c r="B1825" s="94">
        <v>6</v>
      </c>
      <c r="C1825" s="94" t="s">
        <v>304</v>
      </c>
      <c r="D1825" s="94">
        <v>0</v>
      </c>
    </row>
    <row r="1826" spans="1:4">
      <c r="A1826" s="94">
        <v>6</v>
      </c>
      <c r="B1826" s="94">
        <v>6</v>
      </c>
      <c r="C1826" s="94" t="s">
        <v>305</v>
      </c>
      <c r="D1826" s="94">
        <v>379.13131802866502</v>
      </c>
    </row>
    <row r="1827" spans="1:4">
      <c r="A1827" s="94">
        <v>6</v>
      </c>
      <c r="B1827" s="94">
        <v>6</v>
      </c>
      <c r="C1827" s="94" t="s">
        <v>306</v>
      </c>
      <c r="D1827" s="94">
        <v>0</v>
      </c>
    </row>
    <row r="1828" spans="1:4">
      <c r="A1828" s="94">
        <v>7</v>
      </c>
      <c r="B1828" s="94">
        <v>6</v>
      </c>
      <c r="C1828" s="94" t="s">
        <v>285</v>
      </c>
      <c r="D1828" s="94">
        <v>0</v>
      </c>
    </row>
    <row r="1829" spans="1:4">
      <c r="A1829" s="94">
        <v>7</v>
      </c>
      <c r="B1829" s="94">
        <v>6</v>
      </c>
      <c r="C1829" s="94" t="s">
        <v>286</v>
      </c>
      <c r="D1829" s="94">
        <v>0</v>
      </c>
    </row>
    <row r="1830" spans="1:4">
      <c r="A1830" s="94">
        <v>7</v>
      </c>
      <c r="B1830" s="94">
        <v>6</v>
      </c>
      <c r="C1830" s="94" t="s">
        <v>287</v>
      </c>
      <c r="D1830" s="94">
        <v>0</v>
      </c>
    </row>
    <row r="1831" spans="1:4">
      <c r="A1831" s="94">
        <v>7</v>
      </c>
      <c r="B1831" s="94">
        <v>6</v>
      </c>
      <c r="C1831" s="94" t="s">
        <v>288</v>
      </c>
      <c r="D1831" s="94">
        <v>50.647913883634203</v>
      </c>
    </row>
    <row r="1832" spans="1:4">
      <c r="A1832" s="94">
        <v>7</v>
      </c>
      <c r="B1832" s="94">
        <v>6</v>
      </c>
      <c r="C1832" s="94" t="s">
        <v>289</v>
      </c>
      <c r="D1832" s="94">
        <v>0</v>
      </c>
    </row>
    <row r="1833" spans="1:4">
      <c r="A1833" s="94">
        <v>7</v>
      </c>
      <c r="B1833" s="94">
        <v>6</v>
      </c>
      <c r="C1833" s="94" t="s">
        <v>290</v>
      </c>
      <c r="D1833" s="94">
        <v>8015.7859016466</v>
      </c>
    </row>
    <row r="1834" spans="1:4">
      <c r="A1834" s="94">
        <v>7</v>
      </c>
      <c r="B1834" s="94">
        <v>6</v>
      </c>
      <c r="C1834" s="94" t="s">
        <v>291</v>
      </c>
      <c r="D1834" s="94">
        <v>0</v>
      </c>
    </row>
    <row r="1835" spans="1:4">
      <c r="A1835" s="94">
        <v>7</v>
      </c>
      <c r="B1835" s="94">
        <v>6</v>
      </c>
      <c r="C1835" s="94" t="s">
        <v>292</v>
      </c>
      <c r="D1835" s="94">
        <v>2.71077444368846</v>
      </c>
    </row>
    <row r="1836" spans="1:4">
      <c r="A1836" s="94">
        <v>7</v>
      </c>
      <c r="B1836" s="94">
        <v>6</v>
      </c>
      <c r="C1836" s="94" t="s">
        <v>293</v>
      </c>
      <c r="D1836" s="94">
        <v>1460.92704027278</v>
      </c>
    </row>
    <row r="1837" spans="1:4">
      <c r="A1837" s="94">
        <v>7</v>
      </c>
      <c r="B1837" s="94">
        <v>6</v>
      </c>
      <c r="C1837" s="94" t="s">
        <v>294</v>
      </c>
      <c r="D1837" s="94">
        <v>0</v>
      </c>
    </row>
    <row r="1838" spans="1:4">
      <c r="A1838" s="94">
        <v>7</v>
      </c>
      <c r="B1838" s="94">
        <v>6</v>
      </c>
      <c r="C1838" s="94" t="s">
        <v>295</v>
      </c>
      <c r="D1838" s="94">
        <v>0</v>
      </c>
    </row>
    <row r="1839" spans="1:4">
      <c r="A1839" s="94">
        <v>7</v>
      </c>
      <c r="B1839" s="94">
        <v>6</v>
      </c>
      <c r="C1839" s="94" t="s">
        <v>296</v>
      </c>
      <c r="D1839" s="94">
        <v>567.23591135611196</v>
      </c>
    </row>
    <row r="1840" spans="1:4">
      <c r="A1840" s="94">
        <v>7</v>
      </c>
      <c r="B1840" s="94">
        <v>6</v>
      </c>
      <c r="C1840" s="94" t="s">
        <v>297</v>
      </c>
      <c r="D1840" s="94">
        <v>3.2899807800704899</v>
      </c>
    </row>
    <row r="1841" spans="1:4">
      <c r="A1841" s="94">
        <v>7</v>
      </c>
      <c r="B1841" s="94">
        <v>6</v>
      </c>
      <c r="C1841" s="94" t="s">
        <v>298</v>
      </c>
      <c r="D1841" s="94">
        <v>0</v>
      </c>
    </row>
    <row r="1842" spans="1:4">
      <c r="A1842" s="94">
        <v>7</v>
      </c>
      <c r="B1842" s="94">
        <v>6</v>
      </c>
      <c r="C1842" s="94" t="s">
        <v>299</v>
      </c>
      <c r="D1842" s="94">
        <v>476.30579664244101</v>
      </c>
    </row>
    <row r="1843" spans="1:4">
      <c r="A1843" s="94">
        <v>7</v>
      </c>
      <c r="B1843" s="94">
        <v>6</v>
      </c>
      <c r="C1843" s="94" t="s">
        <v>300</v>
      </c>
      <c r="D1843" s="94">
        <v>0</v>
      </c>
    </row>
    <row r="1844" spans="1:4">
      <c r="A1844" s="94">
        <v>7</v>
      </c>
      <c r="B1844" s="94">
        <v>6</v>
      </c>
      <c r="C1844" s="94" t="s">
        <v>301</v>
      </c>
      <c r="D1844" s="94">
        <v>280.46856320367198</v>
      </c>
    </row>
    <row r="1845" spans="1:4">
      <c r="A1845" s="94">
        <v>7</v>
      </c>
      <c r="B1845" s="94">
        <v>6</v>
      </c>
      <c r="C1845" s="94" t="s">
        <v>302</v>
      </c>
      <c r="D1845" s="94">
        <v>4693.4899978929698</v>
      </c>
    </row>
    <row r="1846" spans="1:4">
      <c r="A1846" s="94">
        <v>7</v>
      </c>
      <c r="B1846" s="94">
        <v>6</v>
      </c>
      <c r="C1846" s="94" t="s">
        <v>303</v>
      </c>
      <c r="D1846" s="94">
        <v>215.75405081483001</v>
      </c>
    </row>
    <row r="1847" spans="1:4">
      <c r="A1847" s="94">
        <v>7</v>
      </c>
      <c r="B1847" s="94">
        <v>6</v>
      </c>
      <c r="C1847" s="94" t="s">
        <v>304</v>
      </c>
      <c r="D1847" s="94">
        <v>0</v>
      </c>
    </row>
    <row r="1848" spans="1:4">
      <c r="A1848" s="94">
        <v>7</v>
      </c>
      <c r="B1848" s="94">
        <v>6</v>
      </c>
      <c r="C1848" s="94" t="s">
        <v>305</v>
      </c>
      <c r="D1848" s="94">
        <v>151.380896971276</v>
      </c>
    </row>
    <row r="1849" spans="1:4">
      <c r="A1849" s="94">
        <v>7</v>
      </c>
      <c r="B1849" s="94">
        <v>6</v>
      </c>
      <c r="C1849" s="94" t="s">
        <v>306</v>
      </c>
      <c r="D1849" s="94">
        <v>0</v>
      </c>
    </row>
    <row r="1850" spans="1:4">
      <c r="A1850" s="94">
        <v>8</v>
      </c>
      <c r="B1850" s="94">
        <v>6</v>
      </c>
      <c r="C1850" s="94" t="s">
        <v>285</v>
      </c>
      <c r="D1850" s="94">
        <v>0</v>
      </c>
    </row>
    <row r="1851" spans="1:4">
      <c r="A1851" s="94">
        <v>8</v>
      </c>
      <c r="B1851" s="94">
        <v>6</v>
      </c>
      <c r="C1851" s="94" t="s">
        <v>286</v>
      </c>
      <c r="D1851" s="94">
        <v>0</v>
      </c>
    </row>
    <row r="1852" spans="1:4">
      <c r="A1852" s="94">
        <v>8</v>
      </c>
      <c r="B1852" s="94">
        <v>6</v>
      </c>
      <c r="C1852" s="94" t="s">
        <v>287</v>
      </c>
      <c r="D1852" s="94">
        <v>0</v>
      </c>
    </row>
    <row r="1853" spans="1:4">
      <c r="A1853" s="94">
        <v>8</v>
      </c>
      <c r="B1853" s="94">
        <v>6</v>
      </c>
      <c r="C1853" s="94" t="s">
        <v>288</v>
      </c>
      <c r="D1853" s="94">
        <v>190.326822572075</v>
      </c>
    </row>
    <row r="1854" spans="1:4">
      <c r="A1854" s="94">
        <v>8</v>
      </c>
      <c r="B1854" s="94">
        <v>6</v>
      </c>
      <c r="C1854" s="94" t="s">
        <v>289</v>
      </c>
      <c r="D1854" s="94">
        <v>14.921937111396</v>
      </c>
    </row>
    <row r="1855" spans="1:4">
      <c r="A1855" s="94">
        <v>8</v>
      </c>
      <c r="B1855" s="94">
        <v>6</v>
      </c>
      <c r="C1855" s="94" t="s">
        <v>290</v>
      </c>
      <c r="D1855" s="94">
        <v>9766.9412531755097</v>
      </c>
    </row>
    <row r="1856" spans="1:4">
      <c r="A1856" s="94">
        <v>8</v>
      </c>
      <c r="B1856" s="94">
        <v>6</v>
      </c>
      <c r="C1856" s="94" t="s">
        <v>291</v>
      </c>
      <c r="D1856" s="94">
        <v>371.46106931653702</v>
      </c>
    </row>
    <row r="1857" spans="1:4">
      <c r="A1857" s="94">
        <v>8</v>
      </c>
      <c r="B1857" s="94">
        <v>6</v>
      </c>
      <c r="C1857" s="94" t="s">
        <v>292</v>
      </c>
      <c r="D1857" s="94">
        <v>0</v>
      </c>
    </row>
    <row r="1858" spans="1:4">
      <c r="A1858" s="94">
        <v>8</v>
      </c>
      <c r="B1858" s="94">
        <v>6</v>
      </c>
      <c r="C1858" s="94" t="s">
        <v>293</v>
      </c>
      <c r="D1858" s="94">
        <v>2440.1783834050998</v>
      </c>
    </row>
    <row r="1859" spans="1:4">
      <c r="A1859" s="94">
        <v>8</v>
      </c>
      <c r="B1859" s="94">
        <v>6</v>
      </c>
      <c r="C1859" s="94" t="s">
        <v>294</v>
      </c>
      <c r="D1859" s="94">
        <v>0</v>
      </c>
    </row>
    <row r="1860" spans="1:4">
      <c r="A1860" s="94">
        <v>8</v>
      </c>
      <c r="B1860" s="94">
        <v>6</v>
      </c>
      <c r="C1860" s="94" t="s">
        <v>295</v>
      </c>
      <c r="D1860" s="94">
        <v>0</v>
      </c>
    </row>
    <row r="1861" spans="1:4">
      <c r="A1861" s="94">
        <v>8</v>
      </c>
      <c r="B1861" s="94">
        <v>6</v>
      </c>
      <c r="C1861" s="94" t="s">
        <v>296</v>
      </c>
      <c r="D1861" s="94">
        <v>323.21568363345</v>
      </c>
    </row>
    <row r="1862" spans="1:4">
      <c r="A1862" s="94">
        <v>8</v>
      </c>
      <c r="B1862" s="94">
        <v>6</v>
      </c>
      <c r="C1862" s="94" t="s">
        <v>297</v>
      </c>
      <c r="D1862" s="94">
        <v>320.889659947702</v>
      </c>
    </row>
    <row r="1863" spans="1:4">
      <c r="A1863" s="94">
        <v>8</v>
      </c>
      <c r="B1863" s="94">
        <v>6</v>
      </c>
      <c r="C1863" s="94" t="s">
        <v>298</v>
      </c>
      <c r="D1863" s="94">
        <v>0</v>
      </c>
    </row>
    <row r="1864" spans="1:4">
      <c r="A1864" s="94">
        <v>8</v>
      </c>
      <c r="B1864" s="94">
        <v>6</v>
      </c>
      <c r="C1864" s="94" t="s">
        <v>299</v>
      </c>
      <c r="D1864" s="94">
        <v>848.07290939848201</v>
      </c>
    </row>
    <row r="1865" spans="1:4">
      <c r="A1865" s="94">
        <v>8</v>
      </c>
      <c r="B1865" s="94">
        <v>6</v>
      </c>
      <c r="C1865" s="94" t="s">
        <v>300</v>
      </c>
      <c r="D1865" s="94">
        <v>0</v>
      </c>
    </row>
    <row r="1866" spans="1:4">
      <c r="A1866" s="94">
        <v>8</v>
      </c>
      <c r="B1866" s="94">
        <v>6</v>
      </c>
      <c r="C1866" s="94" t="s">
        <v>301</v>
      </c>
      <c r="D1866" s="94">
        <v>322.228043942677</v>
      </c>
    </row>
    <row r="1867" spans="1:4">
      <c r="A1867" s="94">
        <v>8</v>
      </c>
      <c r="B1867" s="94">
        <v>6</v>
      </c>
      <c r="C1867" s="94" t="s">
        <v>302</v>
      </c>
      <c r="D1867" s="94">
        <v>6277.32381786109</v>
      </c>
    </row>
    <row r="1868" spans="1:4">
      <c r="A1868" s="94">
        <v>8</v>
      </c>
      <c r="B1868" s="94">
        <v>6</v>
      </c>
      <c r="C1868" s="94" t="s">
        <v>303</v>
      </c>
      <c r="D1868" s="94">
        <v>1006.9002573832799</v>
      </c>
    </row>
    <row r="1869" spans="1:4">
      <c r="A1869" s="94">
        <v>8</v>
      </c>
      <c r="B1869" s="94">
        <v>6</v>
      </c>
      <c r="C1869" s="94" t="s">
        <v>304</v>
      </c>
      <c r="D1869" s="94">
        <v>0</v>
      </c>
    </row>
    <row r="1870" spans="1:4">
      <c r="A1870" s="94">
        <v>8</v>
      </c>
      <c r="B1870" s="94">
        <v>6</v>
      </c>
      <c r="C1870" s="94" t="s">
        <v>305</v>
      </c>
      <c r="D1870" s="94">
        <v>0</v>
      </c>
    </row>
    <row r="1871" spans="1:4">
      <c r="A1871" s="94">
        <v>8</v>
      </c>
      <c r="B1871" s="94">
        <v>6</v>
      </c>
      <c r="C1871" s="94" t="s">
        <v>306</v>
      </c>
      <c r="D1871" s="94">
        <v>0</v>
      </c>
    </row>
    <row r="1872" spans="1:4">
      <c r="A1872" s="94">
        <v>9</v>
      </c>
      <c r="B1872" s="94">
        <v>6</v>
      </c>
      <c r="C1872" s="94" t="s">
        <v>285</v>
      </c>
      <c r="D1872" s="94">
        <v>0</v>
      </c>
    </row>
    <row r="1873" spans="1:4">
      <c r="A1873" s="94">
        <v>9</v>
      </c>
      <c r="B1873" s="94">
        <v>6</v>
      </c>
      <c r="C1873" s="94" t="s">
        <v>286</v>
      </c>
      <c r="D1873" s="94">
        <v>0</v>
      </c>
    </row>
    <row r="1874" spans="1:4">
      <c r="A1874" s="94">
        <v>9</v>
      </c>
      <c r="B1874" s="94">
        <v>6</v>
      </c>
      <c r="C1874" s="94" t="s">
        <v>287</v>
      </c>
      <c r="D1874" s="94">
        <v>0</v>
      </c>
    </row>
    <row r="1875" spans="1:4">
      <c r="A1875" s="94">
        <v>9</v>
      </c>
      <c r="B1875" s="94">
        <v>6</v>
      </c>
      <c r="C1875" s="94" t="s">
        <v>288</v>
      </c>
      <c r="D1875" s="94">
        <v>0</v>
      </c>
    </row>
    <row r="1876" spans="1:4">
      <c r="A1876" s="94">
        <v>9</v>
      </c>
      <c r="B1876" s="94">
        <v>6</v>
      </c>
      <c r="C1876" s="94" t="s">
        <v>289</v>
      </c>
      <c r="D1876" s="94">
        <v>0</v>
      </c>
    </row>
    <row r="1877" spans="1:4">
      <c r="A1877" s="94">
        <v>9</v>
      </c>
      <c r="B1877" s="94">
        <v>6</v>
      </c>
      <c r="C1877" s="94" t="s">
        <v>290</v>
      </c>
      <c r="D1877" s="94">
        <v>7382.0425272163902</v>
      </c>
    </row>
    <row r="1878" spans="1:4">
      <c r="A1878" s="94">
        <v>9</v>
      </c>
      <c r="B1878" s="94">
        <v>6</v>
      </c>
      <c r="C1878" s="94" t="s">
        <v>291</v>
      </c>
      <c r="D1878" s="94">
        <v>0</v>
      </c>
    </row>
    <row r="1879" spans="1:4">
      <c r="A1879" s="94">
        <v>9</v>
      </c>
      <c r="B1879" s="94">
        <v>6</v>
      </c>
      <c r="C1879" s="94" t="s">
        <v>292</v>
      </c>
      <c r="D1879" s="94">
        <v>167.83366468488401</v>
      </c>
    </row>
    <row r="1880" spans="1:4">
      <c r="A1880" s="94">
        <v>9</v>
      </c>
      <c r="B1880" s="94">
        <v>6</v>
      </c>
      <c r="C1880" s="94" t="s">
        <v>293</v>
      </c>
      <c r="D1880" s="94">
        <v>938.07549296328898</v>
      </c>
    </row>
    <row r="1881" spans="1:4">
      <c r="A1881" s="94">
        <v>9</v>
      </c>
      <c r="B1881" s="94">
        <v>6</v>
      </c>
      <c r="C1881" s="94" t="s">
        <v>294</v>
      </c>
      <c r="D1881" s="94">
        <v>0</v>
      </c>
    </row>
    <row r="1882" spans="1:4">
      <c r="A1882" s="94">
        <v>9</v>
      </c>
      <c r="B1882" s="94">
        <v>6</v>
      </c>
      <c r="C1882" s="94" t="s">
        <v>295</v>
      </c>
      <c r="D1882" s="94">
        <v>0</v>
      </c>
    </row>
    <row r="1883" spans="1:4">
      <c r="A1883" s="94">
        <v>9</v>
      </c>
      <c r="B1883" s="94">
        <v>6</v>
      </c>
      <c r="C1883" s="94" t="s">
        <v>296</v>
      </c>
      <c r="D1883" s="94">
        <v>253.09641763507</v>
      </c>
    </row>
    <row r="1884" spans="1:4">
      <c r="A1884" s="94">
        <v>9</v>
      </c>
      <c r="B1884" s="94">
        <v>6</v>
      </c>
      <c r="C1884" s="94" t="s">
        <v>297</v>
      </c>
      <c r="D1884" s="94">
        <v>0</v>
      </c>
    </row>
    <row r="1885" spans="1:4">
      <c r="A1885" s="94">
        <v>9</v>
      </c>
      <c r="B1885" s="94">
        <v>6</v>
      </c>
      <c r="C1885" s="94" t="s">
        <v>298</v>
      </c>
      <c r="D1885" s="94">
        <v>0</v>
      </c>
    </row>
    <row r="1886" spans="1:4">
      <c r="A1886" s="94">
        <v>9</v>
      </c>
      <c r="B1886" s="94">
        <v>6</v>
      </c>
      <c r="C1886" s="94" t="s">
        <v>299</v>
      </c>
      <c r="D1886" s="94">
        <v>0</v>
      </c>
    </row>
    <row r="1887" spans="1:4">
      <c r="A1887" s="94">
        <v>9</v>
      </c>
      <c r="B1887" s="94">
        <v>6</v>
      </c>
      <c r="C1887" s="94" t="s">
        <v>300</v>
      </c>
      <c r="D1887" s="94">
        <v>0</v>
      </c>
    </row>
    <row r="1888" spans="1:4">
      <c r="A1888" s="94">
        <v>9</v>
      </c>
      <c r="B1888" s="94">
        <v>6</v>
      </c>
      <c r="C1888" s="94" t="s">
        <v>301</v>
      </c>
      <c r="D1888" s="94">
        <v>168.00509051060899</v>
      </c>
    </row>
    <row r="1889" spans="1:4">
      <c r="A1889" s="94">
        <v>9</v>
      </c>
      <c r="B1889" s="94">
        <v>6</v>
      </c>
      <c r="C1889" s="94" t="s">
        <v>302</v>
      </c>
      <c r="D1889" s="94">
        <v>4851.08067819603</v>
      </c>
    </row>
    <row r="1890" spans="1:4">
      <c r="A1890" s="94">
        <v>9</v>
      </c>
      <c r="B1890" s="94">
        <v>6</v>
      </c>
      <c r="C1890" s="94" t="s">
        <v>303</v>
      </c>
      <c r="D1890" s="94">
        <v>0</v>
      </c>
    </row>
    <row r="1891" spans="1:4">
      <c r="A1891" s="94">
        <v>9</v>
      </c>
      <c r="B1891" s="94">
        <v>6</v>
      </c>
      <c r="C1891" s="94" t="s">
        <v>304</v>
      </c>
      <c r="D1891" s="94">
        <v>0</v>
      </c>
    </row>
    <row r="1892" spans="1:4">
      <c r="A1892" s="94">
        <v>9</v>
      </c>
      <c r="B1892" s="94">
        <v>6</v>
      </c>
      <c r="C1892" s="94" t="s">
        <v>305</v>
      </c>
      <c r="D1892" s="94">
        <v>394.84013689541302</v>
      </c>
    </row>
    <row r="1893" spans="1:4">
      <c r="A1893" s="94">
        <v>9</v>
      </c>
      <c r="B1893" s="94">
        <v>6</v>
      </c>
      <c r="C1893" s="94" t="s">
        <v>306</v>
      </c>
      <c r="D1893" s="94">
        <v>0</v>
      </c>
    </row>
    <row r="1894" spans="1:4">
      <c r="A1894" s="94">
        <v>10</v>
      </c>
      <c r="B1894" s="94">
        <v>6</v>
      </c>
      <c r="C1894" s="94" t="s">
        <v>285</v>
      </c>
      <c r="D1894" s="94">
        <v>0</v>
      </c>
    </row>
    <row r="1895" spans="1:4">
      <c r="A1895" s="94">
        <v>10</v>
      </c>
      <c r="B1895" s="94">
        <v>6</v>
      </c>
      <c r="C1895" s="94" t="s">
        <v>286</v>
      </c>
      <c r="D1895" s="94">
        <v>0</v>
      </c>
    </row>
    <row r="1896" spans="1:4">
      <c r="A1896" s="94">
        <v>10</v>
      </c>
      <c r="B1896" s="94">
        <v>6</v>
      </c>
      <c r="C1896" s="94" t="s">
        <v>287</v>
      </c>
      <c r="D1896" s="94">
        <v>0</v>
      </c>
    </row>
    <row r="1897" spans="1:4">
      <c r="A1897" s="94">
        <v>10</v>
      </c>
      <c r="B1897" s="94">
        <v>6</v>
      </c>
      <c r="C1897" s="94" t="s">
        <v>288</v>
      </c>
      <c r="D1897" s="94">
        <v>50.066247979347999</v>
      </c>
    </row>
    <row r="1898" spans="1:4">
      <c r="A1898" s="94">
        <v>10</v>
      </c>
      <c r="B1898" s="94">
        <v>6</v>
      </c>
      <c r="C1898" s="94" t="s">
        <v>289</v>
      </c>
      <c r="D1898" s="94">
        <v>0</v>
      </c>
    </row>
    <row r="1899" spans="1:4">
      <c r="A1899" s="94">
        <v>10</v>
      </c>
      <c r="B1899" s="94">
        <v>6</v>
      </c>
      <c r="C1899" s="94" t="s">
        <v>290</v>
      </c>
      <c r="D1899" s="94">
        <v>9487.3088655155607</v>
      </c>
    </row>
    <row r="1900" spans="1:4">
      <c r="A1900" s="94">
        <v>10</v>
      </c>
      <c r="B1900" s="94">
        <v>6</v>
      </c>
      <c r="C1900" s="94" t="s">
        <v>291</v>
      </c>
      <c r="D1900" s="94">
        <v>0</v>
      </c>
    </row>
    <row r="1901" spans="1:4">
      <c r="A1901" s="94">
        <v>10</v>
      </c>
      <c r="B1901" s="94">
        <v>6</v>
      </c>
      <c r="C1901" s="94" t="s">
        <v>292</v>
      </c>
      <c r="D1901" s="94">
        <v>289.09023182593899</v>
      </c>
    </row>
    <row r="1902" spans="1:4">
      <c r="A1902" s="94">
        <v>10</v>
      </c>
      <c r="B1902" s="94">
        <v>6</v>
      </c>
      <c r="C1902" s="94" t="s">
        <v>293</v>
      </c>
      <c r="D1902" s="94">
        <v>614.67915103844405</v>
      </c>
    </row>
    <row r="1903" spans="1:4">
      <c r="A1903" s="94">
        <v>10</v>
      </c>
      <c r="B1903" s="94">
        <v>6</v>
      </c>
      <c r="C1903" s="94" t="s">
        <v>294</v>
      </c>
      <c r="D1903" s="94">
        <v>0</v>
      </c>
    </row>
    <row r="1904" spans="1:4">
      <c r="A1904" s="94">
        <v>10</v>
      </c>
      <c r="B1904" s="94">
        <v>6</v>
      </c>
      <c r="C1904" s="94" t="s">
        <v>295</v>
      </c>
      <c r="D1904" s="94">
        <v>0</v>
      </c>
    </row>
    <row r="1905" spans="1:4">
      <c r="A1905" s="94">
        <v>10</v>
      </c>
      <c r="B1905" s="94">
        <v>6</v>
      </c>
      <c r="C1905" s="94" t="s">
        <v>296</v>
      </c>
      <c r="D1905" s="94">
        <v>0</v>
      </c>
    </row>
    <row r="1906" spans="1:4">
      <c r="A1906" s="94">
        <v>10</v>
      </c>
      <c r="B1906" s="94">
        <v>6</v>
      </c>
      <c r="C1906" s="94" t="s">
        <v>297</v>
      </c>
      <c r="D1906" s="94">
        <v>0</v>
      </c>
    </row>
    <row r="1907" spans="1:4">
      <c r="A1907" s="94">
        <v>10</v>
      </c>
      <c r="B1907" s="94">
        <v>6</v>
      </c>
      <c r="C1907" s="94" t="s">
        <v>298</v>
      </c>
      <c r="D1907" s="94">
        <v>0</v>
      </c>
    </row>
    <row r="1908" spans="1:4">
      <c r="A1908" s="94">
        <v>10</v>
      </c>
      <c r="B1908" s="94">
        <v>6</v>
      </c>
      <c r="C1908" s="94" t="s">
        <v>299</v>
      </c>
      <c r="D1908" s="94">
        <v>0</v>
      </c>
    </row>
    <row r="1909" spans="1:4">
      <c r="A1909" s="94">
        <v>10</v>
      </c>
      <c r="B1909" s="94">
        <v>6</v>
      </c>
      <c r="C1909" s="94" t="s">
        <v>300</v>
      </c>
      <c r="D1909" s="94">
        <v>0</v>
      </c>
    </row>
    <row r="1910" spans="1:4">
      <c r="A1910" s="94">
        <v>10</v>
      </c>
      <c r="B1910" s="94">
        <v>6</v>
      </c>
      <c r="C1910" s="94" t="s">
        <v>301</v>
      </c>
      <c r="D1910" s="94">
        <v>24.452830133501099</v>
      </c>
    </row>
    <row r="1911" spans="1:4">
      <c r="A1911" s="94">
        <v>10</v>
      </c>
      <c r="B1911" s="94">
        <v>6</v>
      </c>
      <c r="C1911" s="94" t="s">
        <v>302</v>
      </c>
      <c r="D1911" s="94">
        <v>5429.57558946889</v>
      </c>
    </row>
    <row r="1912" spans="1:4">
      <c r="A1912" s="94">
        <v>10</v>
      </c>
      <c r="B1912" s="94">
        <v>6</v>
      </c>
      <c r="C1912" s="94" t="s">
        <v>303</v>
      </c>
      <c r="D1912" s="94">
        <v>0</v>
      </c>
    </row>
    <row r="1913" spans="1:4">
      <c r="A1913" s="94">
        <v>10</v>
      </c>
      <c r="B1913" s="94">
        <v>6</v>
      </c>
      <c r="C1913" s="94" t="s">
        <v>304</v>
      </c>
      <c r="D1913" s="94">
        <v>214.53278154218501</v>
      </c>
    </row>
    <row r="1914" spans="1:4">
      <c r="A1914" s="94">
        <v>10</v>
      </c>
      <c r="B1914" s="94">
        <v>6</v>
      </c>
      <c r="C1914" s="94" t="s">
        <v>305</v>
      </c>
      <c r="D1914" s="94">
        <v>404.91390514353202</v>
      </c>
    </row>
    <row r="1915" spans="1:4">
      <c r="A1915" s="94">
        <v>10</v>
      </c>
      <c r="B1915" s="94">
        <v>6</v>
      </c>
      <c r="C1915" s="94" t="s">
        <v>306</v>
      </c>
      <c r="D1915" s="94">
        <v>0</v>
      </c>
    </row>
    <row r="1916" spans="1:4">
      <c r="A1916" s="94">
        <v>11</v>
      </c>
      <c r="B1916" s="94">
        <v>6</v>
      </c>
      <c r="C1916" s="94" t="s">
        <v>285</v>
      </c>
      <c r="D1916" s="94">
        <v>0</v>
      </c>
    </row>
    <row r="1917" spans="1:4">
      <c r="A1917" s="94">
        <v>11</v>
      </c>
      <c r="B1917" s="94">
        <v>6</v>
      </c>
      <c r="C1917" s="94" t="s">
        <v>286</v>
      </c>
      <c r="D1917" s="94">
        <v>0</v>
      </c>
    </row>
    <row r="1918" spans="1:4">
      <c r="A1918" s="94">
        <v>11</v>
      </c>
      <c r="B1918" s="94">
        <v>6</v>
      </c>
      <c r="C1918" s="94" t="s">
        <v>287</v>
      </c>
      <c r="D1918" s="94">
        <v>0</v>
      </c>
    </row>
    <row r="1919" spans="1:4">
      <c r="A1919" s="94">
        <v>11</v>
      </c>
      <c r="B1919" s="94">
        <v>6</v>
      </c>
      <c r="C1919" s="94" t="s">
        <v>288</v>
      </c>
      <c r="D1919" s="94">
        <v>2.7917435170407798</v>
      </c>
    </row>
    <row r="1920" spans="1:4">
      <c r="A1920" s="94">
        <v>11</v>
      </c>
      <c r="B1920" s="94">
        <v>6</v>
      </c>
      <c r="C1920" s="94" t="s">
        <v>289</v>
      </c>
      <c r="D1920" s="94">
        <v>154.5101257048</v>
      </c>
    </row>
    <row r="1921" spans="1:4">
      <c r="A1921" s="94">
        <v>11</v>
      </c>
      <c r="B1921" s="94">
        <v>6</v>
      </c>
      <c r="C1921" s="94" t="s">
        <v>290</v>
      </c>
      <c r="D1921" s="94">
        <v>9339.5921731144808</v>
      </c>
    </row>
    <row r="1922" spans="1:4">
      <c r="A1922" s="94">
        <v>11</v>
      </c>
      <c r="B1922" s="94">
        <v>6</v>
      </c>
      <c r="C1922" s="94" t="s">
        <v>291</v>
      </c>
      <c r="D1922" s="94">
        <v>129.47429025716701</v>
      </c>
    </row>
    <row r="1923" spans="1:4">
      <c r="A1923" s="94">
        <v>11</v>
      </c>
      <c r="B1923" s="94">
        <v>6</v>
      </c>
      <c r="C1923" s="94" t="s">
        <v>292</v>
      </c>
      <c r="D1923" s="94">
        <v>0</v>
      </c>
    </row>
    <row r="1924" spans="1:4">
      <c r="A1924" s="94">
        <v>11</v>
      </c>
      <c r="B1924" s="94">
        <v>6</v>
      </c>
      <c r="C1924" s="94" t="s">
        <v>293</v>
      </c>
      <c r="D1924" s="94">
        <v>1814.83597188369</v>
      </c>
    </row>
    <row r="1925" spans="1:4">
      <c r="A1925" s="94">
        <v>11</v>
      </c>
      <c r="B1925" s="94">
        <v>6</v>
      </c>
      <c r="C1925" s="94" t="s">
        <v>294</v>
      </c>
      <c r="D1925" s="94">
        <v>0</v>
      </c>
    </row>
    <row r="1926" spans="1:4">
      <c r="A1926" s="94">
        <v>11</v>
      </c>
      <c r="B1926" s="94">
        <v>6</v>
      </c>
      <c r="C1926" s="94" t="s">
        <v>295</v>
      </c>
      <c r="D1926" s="94">
        <v>0</v>
      </c>
    </row>
    <row r="1927" spans="1:4">
      <c r="A1927" s="94">
        <v>11</v>
      </c>
      <c r="B1927" s="94">
        <v>6</v>
      </c>
      <c r="C1927" s="94" t="s">
        <v>296</v>
      </c>
      <c r="D1927" s="94">
        <v>87.382297910914204</v>
      </c>
    </row>
    <row r="1928" spans="1:4">
      <c r="A1928" s="94">
        <v>11</v>
      </c>
      <c r="B1928" s="94">
        <v>6</v>
      </c>
      <c r="C1928" s="94" t="s">
        <v>297</v>
      </c>
      <c r="D1928" s="94">
        <v>70.119564233929196</v>
      </c>
    </row>
    <row r="1929" spans="1:4">
      <c r="A1929" s="94">
        <v>11</v>
      </c>
      <c r="B1929" s="94">
        <v>6</v>
      </c>
      <c r="C1929" s="94" t="s">
        <v>298</v>
      </c>
      <c r="D1929" s="94">
        <v>195.04965191187699</v>
      </c>
    </row>
    <row r="1930" spans="1:4">
      <c r="A1930" s="94">
        <v>11</v>
      </c>
      <c r="B1930" s="94">
        <v>6</v>
      </c>
      <c r="C1930" s="94" t="s">
        <v>299</v>
      </c>
      <c r="D1930" s="94">
        <v>2434.0240895983002</v>
      </c>
    </row>
    <row r="1931" spans="1:4">
      <c r="A1931" s="94">
        <v>11</v>
      </c>
      <c r="B1931" s="94">
        <v>6</v>
      </c>
      <c r="C1931" s="94" t="s">
        <v>300</v>
      </c>
      <c r="D1931" s="94">
        <v>0</v>
      </c>
    </row>
    <row r="1932" spans="1:4">
      <c r="A1932" s="94">
        <v>11</v>
      </c>
      <c r="B1932" s="94">
        <v>6</v>
      </c>
      <c r="C1932" s="94" t="s">
        <v>301</v>
      </c>
      <c r="D1932" s="94">
        <v>345.69372087689499</v>
      </c>
    </row>
    <row r="1933" spans="1:4">
      <c r="A1933" s="94">
        <v>11</v>
      </c>
      <c r="B1933" s="94">
        <v>6</v>
      </c>
      <c r="C1933" s="94" t="s">
        <v>302</v>
      </c>
      <c r="D1933" s="94">
        <v>4745.7874038557102</v>
      </c>
    </row>
    <row r="1934" spans="1:4">
      <c r="A1934" s="94">
        <v>11</v>
      </c>
      <c r="B1934" s="94">
        <v>6</v>
      </c>
      <c r="C1934" s="94" t="s">
        <v>303</v>
      </c>
      <c r="D1934" s="94">
        <v>560.63597383724596</v>
      </c>
    </row>
    <row r="1935" spans="1:4">
      <c r="A1935" s="94">
        <v>11</v>
      </c>
      <c r="B1935" s="94">
        <v>6</v>
      </c>
      <c r="C1935" s="94" t="s">
        <v>304</v>
      </c>
      <c r="D1935" s="94">
        <v>0</v>
      </c>
    </row>
    <row r="1936" spans="1:4">
      <c r="A1936" s="94">
        <v>11</v>
      </c>
      <c r="B1936" s="94">
        <v>6</v>
      </c>
      <c r="C1936" s="94" t="s">
        <v>305</v>
      </c>
      <c r="D1936" s="94">
        <v>231.079315313265</v>
      </c>
    </row>
    <row r="1937" spans="1:4">
      <c r="A1937" s="94">
        <v>11</v>
      </c>
      <c r="B1937" s="94">
        <v>6</v>
      </c>
      <c r="C1937" s="94" t="s">
        <v>306</v>
      </c>
      <c r="D1937" s="94">
        <v>0</v>
      </c>
    </row>
    <row r="1938" spans="1:4">
      <c r="A1938" s="94">
        <v>12</v>
      </c>
      <c r="B1938" s="94">
        <v>6</v>
      </c>
      <c r="C1938" s="94" t="s">
        <v>285</v>
      </c>
      <c r="D1938" s="94">
        <v>0</v>
      </c>
    </row>
    <row r="1939" spans="1:4">
      <c r="A1939" s="94">
        <v>12</v>
      </c>
      <c r="B1939" s="94">
        <v>6</v>
      </c>
      <c r="C1939" s="94" t="s">
        <v>286</v>
      </c>
      <c r="D1939" s="94">
        <v>0</v>
      </c>
    </row>
    <row r="1940" spans="1:4">
      <c r="A1940" s="94">
        <v>12</v>
      </c>
      <c r="B1940" s="94">
        <v>6</v>
      </c>
      <c r="C1940" s="94" t="s">
        <v>287</v>
      </c>
      <c r="D1940" s="94">
        <v>0</v>
      </c>
    </row>
    <row r="1941" spans="1:4">
      <c r="A1941" s="94">
        <v>12</v>
      </c>
      <c r="B1941" s="94">
        <v>6</v>
      </c>
      <c r="C1941" s="94" t="s">
        <v>288</v>
      </c>
      <c r="D1941" s="94">
        <v>0</v>
      </c>
    </row>
    <row r="1942" spans="1:4">
      <c r="A1942" s="94">
        <v>12</v>
      </c>
      <c r="B1942" s="94">
        <v>6</v>
      </c>
      <c r="C1942" s="94" t="s">
        <v>289</v>
      </c>
      <c r="D1942" s="94">
        <v>0</v>
      </c>
    </row>
    <row r="1943" spans="1:4">
      <c r="A1943" s="94">
        <v>12</v>
      </c>
      <c r="B1943" s="94">
        <v>6</v>
      </c>
      <c r="C1943" s="94" t="s">
        <v>290</v>
      </c>
      <c r="D1943" s="94">
        <v>10526.7448426756</v>
      </c>
    </row>
    <row r="1944" spans="1:4">
      <c r="A1944" s="94">
        <v>12</v>
      </c>
      <c r="B1944" s="94">
        <v>6</v>
      </c>
      <c r="C1944" s="94" t="s">
        <v>291</v>
      </c>
      <c r="D1944" s="94">
        <v>21.365663152873498</v>
      </c>
    </row>
    <row r="1945" spans="1:4">
      <c r="A1945" s="94">
        <v>12</v>
      </c>
      <c r="B1945" s="94">
        <v>6</v>
      </c>
      <c r="C1945" s="94" t="s">
        <v>292</v>
      </c>
      <c r="D1945" s="94">
        <v>0</v>
      </c>
    </row>
    <row r="1946" spans="1:4">
      <c r="A1946" s="94">
        <v>12</v>
      </c>
      <c r="B1946" s="94">
        <v>6</v>
      </c>
      <c r="C1946" s="94" t="s">
        <v>293</v>
      </c>
      <c r="D1946" s="94">
        <v>2250.7227739484701</v>
      </c>
    </row>
    <row r="1947" spans="1:4">
      <c r="A1947" s="94">
        <v>12</v>
      </c>
      <c r="B1947" s="94">
        <v>6</v>
      </c>
      <c r="C1947" s="94" t="s">
        <v>294</v>
      </c>
      <c r="D1947" s="94">
        <v>0</v>
      </c>
    </row>
    <row r="1948" spans="1:4">
      <c r="A1948" s="94">
        <v>12</v>
      </c>
      <c r="B1948" s="94">
        <v>6</v>
      </c>
      <c r="C1948" s="94" t="s">
        <v>295</v>
      </c>
      <c r="D1948" s="94">
        <v>0</v>
      </c>
    </row>
    <row r="1949" spans="1:4">
      <c r="A1949" s="94">
        <v>12</v>
      </c>
      <c r="B1949" s="94">
        <v>6</v>
      </c>
      <c r="C1949" s="94" t="s">
        <v>296</v>
      </c>
      <c r="D1949" s="94">
        <v>464.349908800734</v>
      </c>
    </row>
    <row r="1950" spans="1:4">
      <c r="A1950" s="94">
        <v>12</v>
      </c>
      <c r="B1950" s="94">
        <v>6</v>
      </c>
      <c r="C1950" s="94" t="s">
        <v>297</v>
      </c>
      <c r="D1950" s="94">
        <v>653.456584569234</v>
      </c>
    </row>
    <row r="1951" spans="1:4">
      <c r="A1951" s="94">
        <v>12</v>
      </c>
      <c r="B1951" s="94">
        <v>6</v>
      </c>
      <c r="C1951" s="94" t="s">
        <v>298</v>
      </c>
      <c r="D1951" s="94">
        <v>0</v>
      </c>
    </row>
    <row r="1952" spans="1:4">
      <c r="A1952" s="94">
        <v>12</v>
      </c>
      <c r="B1952" s="94">
        <v>6</v>
      </c>
      <c r="C1952" s="94" t="s">
        <v>299</v>
      </c>
      <c r="D1952" s="94">
        <v>0</v>
      </c>
    </row>
    <row r="1953" spans="1:4">
      <c r="A1953" s="94">
        <v>12</v>
      </c>
      <c r="B1953" s="94">
        <v>6</v>
      </c>
      <c r="C1953" s="94" t="s">
        <v>300</v>
      </c>
      <c r="D1953" s="94">
        <v>0</v>
      </c>
    </row>
    <row r="1954" spans="1:4">
      <c r="A1954" s="94">
        <v>12</v>
      </c>
      <c r="B1954" s="94">
        <v>6</v>
      </c>
      <c r="C1954" s="94" t="s">
        <v>301</v>
      </c>
      <c r="D1954" s="94">
        <v>554.30240116728703</v>
      </c>
    </row>
    <row r="1955" spans="1:4">
      <c r="A1955" s="94">
        <v>12</v>
      </c>
      <c r="B1955" s="94">
        <v>6</v>
      </c>
      <c r="C1955" s="94" t="s">
        <v>302</v>
      </c>
      <c r="D1955" s="94">
        <v>6860.8034774736898</v>
      </c>
    </row>
    <row r="1956" spans="1:4">
      <c r="A1956" s="94">
        <v>12</v>
      </c>
      <c r="B1956" s="94">
        <v>6</v>
      </c>
      <c r="C1956" s="94" t="s">
        <v>303</v>
      </c>
      <c r="D1956" s="94">
        <v>587.43439590879905</v>
      </c>
    </row>
    <row r="1957" spans="1:4">
      <c r="A1957" s="94">
        <v>12</v>
      </c>
      <c r="B1957" s="94">
        <v>6</v>
      </c>
      <c r="C1957" s="94" t="s">
        <v>304</v>
      </c>
      <c r="D1957" s="94">
        <v>0</v>
      </c>
    </row>
    <row r="1958" spans="1:4">
      <c r="A1958" s="94">
        <v>12</v>
      </c>
      <c r="B1958" s="94">
        <v>6</v>
      </c>
      <c r="C1958" s="94" t="s">
        <v>305</v>
      </c>
      <c r="D1958" s="94">
        <v>173.73463880982101</v>
      </c>
    </row>
    <row r="1959" spans="1:4">
      <c r="A1959" s="94">
        <v>12</v>
      </c>
      <c r="B1959" s="94">
        <v>6</v>
      </c>
      <c r="C1959" s="94" t="s">
        <v>306</v>
      </c>
      <c r="D1959" s="94">
        <v>0</v>
      </c>
    </row>
    <row r="1960" spans="1:4">
      <c r="A1960" s="94" t="s">
        <v>307</v>
      </c>
      <c r="B1960" s="94">
        <v>7</v>
      </c>
      <c r="C1960" s="94" t="s">
        <v>285</v>
      </c>
      <c r="D1960" s="94">
        <v>0</v>
      </c>
    </row>
    <row r="1961" spans="1:4">
      <c r="A1961" s="94" t="s">
        <v>307</v>
      </c>
      <c r="B1961" s="94">
        <v>7</v>
      </c>
      <c r="C1961" s="94" t="s">
        <v>286</v>
      </c>
      <c r="D1961" s="94">
        <v>0</v>
      </c>
    </row>
    <row r="1962" spans="1:4">
      <c r="A1962" s="94" t="s">
        <v>307</v>
      </c>
      <c r="B1962" s="94">
        <v>7</v>
      </c>
      <c r="C1962" s="94" t="s">
        <v>287</v>
      </c>
      <c r="D1962" s="94">
        <v>0</v>
      </c>
    </row>
    <row r="1963" spans="1:4">
      <c r="A1963" s="94" t="s">
        <v>307</v>
      </c>
      <c r="B1963" s="94">
        <v>7</v>
      </c>
      <c r="C1963" s="94" t="s">
        <v>288</v>
      </c>
      <c r="D1963" s="94">
        <v>0</v>
      </c>
    </row>
    <row r="1964" spans="1:4">
      <c r="A1964" s="94" t="s">
        <v>307</v>
      </c>
      <c r="B1964" s="94">
        <v>7</v>
      </c>
      <c r="C1964" s="94" t="s">
        <v>289</v>
      </c>
      <c r="D1964" s="94">
        <v>0</v>
      </c>
    </row>
    <row r="1965" spans="1:4">
      <c r="A1965" s="94" t="s">
        <v>307</v>
      </c>
      <c r="B1965" s="94">
        <v>7</v>
      </c>
      <c r="C1965" s="94" t="s">
        <v>290</v>
      </c>
      <c r="D1965" s="94">
        <v>0</v>
      </c>
    </row>
    <row r="1966" spans="1:4">
      <c r="A1966" s="94" t="s">
        <v>307</v>
      </c>
      <c r="B1966" s="94">
        <v>7</v>
      </c>
      <c r="C1966" s="94" t="s">
        <v>291</v>
      </c>
      <c r="D1966" s="94">
        <v>213.53930758207599</v>
      </c>
    </row>
    <row r="1967" spans="1:4">
      <c r="A1967" s="94" t="s">
        <v>307</v>
      </c>
      <c r="B1967" s="94">
        <v>7</v>
      </c>
      <c r="C1967" s="94" t="s">
        <v>292</v>
      </c>
      <c r="D1967" s="94">
        <v>0</v>
      </c>
    </row>
    <row r="1968" spans="1:4">
      <c r="A1968" s="94" t="s">
        <v>307</v>
      </c>
      <c r="B1968" s="94">
        <v>7</v>
      </c>
      <c r="C1968" s="94" t="s">
        <v>293</v>
      </c>
      <c r="D1968" s="94">
        <v>36.944926342718198</v>
      </c>
    </row>
    <row r="1969" spans="1:4">
      <c r="A1969" s="94" t="s">
        <v>307</v>
      </c>
      <c r="B1969" s="94">
        <v>7</v>
      </c>
      <c r="C1969" s="94" t="s">
        <v>294</v>
      </c>
      <c r="D1969" s="94">
        <v>0</v>
      </c>
    </row>
    <row r="1970" spans="1:4">
      <c r="A1970" s="94" t="s">
        <v>307</v>
      </c>
      <c r="B1970" s="94">
        <v>7</v>
      </c>
      <c r="C1970" s="94" t="s">
        <v>295</v>
      </c>
      <c r="D1970" s="94">
        <v>0</v>
      </c>
    </row>
    <row r="1971" spans="1:4">
      <c r="A1971" s="94" t="s">
        <v>307</v>
      </c>
      <c r="B1971" s="94">
        <v>7</v>
      </c>
      <c r="C1971" s="94" t="s">
        <v>296</v>
      </c>
      <c r="D1971" s="94">
        <v>0</v>
      </c>
    </row>
    <row r="1972" spans="1:4">
      <c r="A1972" s="94" t="s">
        <v>307</v>
      </c>
      <c r="B1972" s="94">
        <v>7</v>
      </c>
      <c r="C1972" s="94" t="s">
        <v>297</v>
      </c>
      <c r="D1972" s="94">
        <v>0</v>
      </c>
    </row>
    <row r="1973" spans="1:4">
      <c r="A1973" s="94" t="s">
        <v>307</v>
      </c>
      <c r="B1973" s="94">
        <v>7</v>
      </c>
      <c r="C1973" s="94" t="s">
        <v>298</v>
      </c>
      <c r="D1973" s="94">
        <v>0</v>
      </c>
    </row>
    <row r="1974" spans="1:4">
      <c r="A1974" s="94" t="s">
        <v>307</v>
      </c>
      <c r="B1974" s="94">
        <v>7</v>
      </c>
      <c r="C1974" s="94" t="s">
        <v>299</v>
      </c>
      <c r="D1974" s="94">
        <v>0</v>
      </c>
    </row>
    <row r="1975" spans="1:4">
      <c r="A1975" s="94" t="s">
        <v>307</v>
      </c>
      <c r="B1975" s="94">
        <v>7</v>
      </c>
      <c r="C1975" s="94" t="s">
        <v>300</v>
      </c>
      <c r="D1975" s="94">
        <v>0</v>
      </c>
    </row>
    <row r="1976" spans="1:4">
      <c r="A1976" s="94" t="s">
        <v>307</v>
      </c>
      <c r="B1976" s="94">
        <v>7</v>
      </c>
      <c r="C1976" s="94" t="s">
        <v>301</v>
      </c>
      <c r="D1976" s="94">
        <v>0</v>
      </c>
    </row>
    <row r="1977" spans="1:4">
      <c r="A1977" s="94" t="s">
        <v>307</v>
      </c>
      <c r="B1977" s="94">
        <v>7</v>
      </c>
      <c r="C1977" s="94" t="s">
        <v>302</v>
      </c>
      <c r="D1977" s="94">
        <v>0</v>
      </c>
    </row>
    <row r="1978" spans="1:4">
      <c r="A1978" s="94" t="s">
        <v>307</v>
      </c>
      <c r="B1978" s="94">
        <v>7</v>
      </c>
      <c r="C1978" s="94" t="s">
        <v>303</v>
      </c>
      <c r="D1978" s="94">
        <v>116.057822347509</v>
      </c>
    </row>
    <row r="1979" spans="1:4">
      <c r="A1979" s="94" t="s">
        <v>307</v>
      </c>
      <c r="B1979" s="94">
        <v>7</v>
      </c>
      <c r="C1979" s="94" t="s">
        <v>304</v>
      </c>
      <c r="D1979" s="94">
        <v>0</v>
      </c>
    </row>
    <row r="1980" spans="1:4">
      <c r="A1980" s="94" t="s">
        <v>307</v>
      </c>
      <c r="B1980" s="94">
        <v>7</v>
      </c>
      <c r="C1980" s="94" t="s">
        <v>305</v>
      </c>
      <c r="D1980" s="94">
        <v>0</v>
      </c>
    </row>
    <row r="1981" spans="1:4">
      <c r="A1981" s="94" t="s">
        <v>307</v>
      </c>
      <c r="B1981" s="94">
        <v>7</v>
      </c>
      <c r="C1981" s="94" t="s">
        <v>306</v>
      </c>
      <c r="D1981" s="94">
        <v>0</v>
      </c>
    </row>
    <row r="1982" spans="1:4">
      <c r="A1982" s="94">
        <v>1</v>
      </c>
      <c r="B1982" s="94">
        <v>7</v>
      </c>
      <c r="C1982" s="94" t="s">
        <v>285</v>
      </c>
      <c r="D1982" s="94">
        <v>0</v>
      </c>
    </row>
    <row r="1983" spans="1:4">
      <c r="A1983" s="94">
        <v>1</v>
      </c>
      <c r="B1983" s="94">
        <v>7</v>
      </c>
      <c r="C1983" s="94" t="s">
        <v>286</v>
      </c>
      <c r="D1983" s="94">
        <v>0</v>
      </c>
    </row>
    <row r="1984" spans="1:4">
      <c r="A1984" s="94">
        <v>1</v>
      </c>
      <c r="B1984" s="94">
        <v>7</v>
      </c>
      <c r="C1984" s="94" t="s">
        <v>287</v>
      </c>
      <c r="D1984" s="94">
        <v>0</v>
      </c>
    </row>
    <row r="1985" spans="1:4">
      <c r="A1985" s="94">
        <v>1</v>
      </c>
      <c r="B1985" s="94">
        <v>7</v>
      </c>
      <c r="C1985" s="94" t="s">
        <v>288</v>
      </c>
      <c r="D1985" s="94">
        <v>126.730927255822</v>
      </c>
    </row>
    <row r="1986" spans="1:4">
      <c r="A1986" s="94">
        <v>1</v>
      </c>
      <c r="B1986" s="94">
        <v>7</v>
      </c>
      <c r="C1986" s="94" t="s">
        <v>289</v>
      </c>
      <c r="D1986" s="94">
        <v>0</v>
      </c>
    </row>
    <row r="1987" spans="1:4">
      <c r="A1987" s="94">
        <v>1</v>
      </c>
      <c r="B1987" s="94">
        <v>7</v>
      </c>
      <c r="C1987" s="94" t="s">
        <v>290</v>
      </c>
      <c r="D1987" s="94">
        <v>7573.1758594782596</v>
      </c>
    </row>
    <row r="1988" spans="1:4">
      <c r="A1988" s="94">
        <v>1</v>
      </c>
      <c r="B1988" s="94">
        <v>7</v>
      </c>
      <c r="C1988" s="94" t="s">
        <v>291</v>
      </c>
      <c r="D1988" s="94">
        <v>96.995214763481798</v>
      </c>
    </row>
    <row r="1989" spans="1:4">
      <c r="A1989" s="94">
        <v>1</v>
      </c>
      <c r="B1989" s="94">
        <v>7</v>
      </c>
      <c r="C1989" s="94" t="s">
        <v>292</v>
      </c>
      <c r="D1989" s="94">
        <v>0</v>
      </c>
    </row>
    <row r="1990" spans="1:4">
      <c r="A1990" s="94">
        <v>1</v>
      </c>
      <c r="B1990" s="94">
        <v>7</v>
      </c>
      <c r="C1990" s="94" t="s">
        <v>293</v>
      </c>
      <c r="D1990" s="94">
        <v>1334.03958996611</v>
      </c>
    </row>
    <row r="1991" spans="1:4">
      <c r="A1991" s="94">
        <v>1</v>
      </c>
      <c r="B1991" s="94">
        <v>7</v>
      </c>
      <c r="C1991" s="94" t="s">
        <v>294</v>
      </c>
      <c r="D1991" s="94">
        <v>0</v>
      </c>
    </row>
    <row r="1992" spans="1:4">
      <c r="A1992" s="94">
        <v>1</v>
      </c>
      <c r="B1992" s="94">
        <v>7</v>
      </c>
      <c r="C1992" s="94" t="s">
        <v>295</v>
      </c>
      <c r="D1992" s="94">
        <v>0</v>
      </c>
    </row>
    <row r="1993" spans="1:4">
      <c r="A1993" s="94">
        <v>1</v>
      </c>
      <c r="B1993" s="94">
        <v>7</v>
      </c>
      <c r="C1993" s="94" t="s">
        <v>296</v>
      </c>
      <c r="D1993" s="94">
        <v>826.08366238512497</v>
      </c>
    </row>
    <row r="1994" spans="1:4">
      <c r="A1994" s="94">
        <v>1</v>
      </c>
      <c r="B1994" s="94">
        <v>7</v>
      </c>
      <c r="C1994" s="94" t="s">
        <v>297</v>
      </c>
      <c r="D1994" s="94">
        <v>0</v>
      </c>
    </row>
    <row r="1995" spans="1:4">
      <c r="A1995" s="94">
        <v>1</v>
      </c>
      <c r="B1995" s="94">
        <v>7</v>
      </c>
      <c r="C1995" s="94" t="s">
        <v>298</v>
      </c>
      <c r="D1995" s="94">
        <v>0</v>
      </c>
    </row>
    <row r="1996" spans="1:4">
      <c r="A1996" s="94">
        <v>1</v>
      </c>
      <c r="B1996" s="94">
        <v>7</v>
      </c>
      <c r="C1996" s="94" t="s">
        <v>299</v>
      </c>
      <c r="D1996" s="94">
        <v>321.05045965088101</v>
      </c>
    </row>
    <row r="1997" spans="1:4">
      <c r="A1997" s="94">
        <v>1</v>
      </c>
      <c r="B1997" s="94">
        <v>7</v>
      </c>
      <c r="C1997" s="94" t="s">
        <v>300</v>
      </c>
      <c r="D1997" s="94">
        <v>0</v>
      </c>
    </row>
    <row r="1998" spans="1:4">
      <c r="A1998" s="94">
        <v>1</v>
      </c>
      <c r="B1998" s="94">
        <v>7</v>
      </c>
      <c r="C1998" s="94" t="s">
        <v>301</v>
      </c>
      <c r="D1998" s="94">
        <v>506.82348534992599</v>
      </c>
    </row>
    <row r="1999" spans="1:4">
      <c r="A1999" s="94">
        <v>1</v>
      </c>
      <c r="B1999" s="94">
        <v>7</v>
      </c>
      <c r="C1999" s="94" t="s">
        <v>302</v>
      </c>
      <c r="D1999" s="94">
        <v>5902.1327074759001</v>
      </c>
    </row>
    <row r="2000" spans="1:4">
      <c r="A2000" s="94">
        <v>1</v>
      </c>
      <c r="B2000" s="94">
        <v>7</v>
      </c>
      <c r="C2000" s="94" t="s">
        <v>303</v>
      </c>
      <c r="D2000" s="94">
        <v>1371.3041804862901</v>
      </c>
    </row>
    <row r="2001" spans="1:4">
      <c r="A2001" s="94">
        <v>1</v>
      </c>
      <c r="B2001" s="94">
        <v>7</v>
      </c>
      <c r="C2001" s="94" t="s">
        <v>304</v>
      </c>
      <c r="D2001" s="94">
        <v>0</v>
      </c>
    </row>
    <row r="2002" spans="1:4">
      <c r="A2002" s="94">
        <v>1</v>
      </c>
      <c r="B2002" s="94">
        <v>7</v>
      </c>
      <c r="C2002" s="94" t="s">
        <v>305</v>
      </c>
      <c r="D2002" s="94">
        <v>0</v>
      </c>
    </row>
    <row r="2003" spans="1:4">
      <c r="A2003" s="94">
        <v>1</v>
      </c>
      <c r="B2003" s="94">
        <v>7</v>
      </c>
      <c r="C2003" s="94" t="s">
        <v>306</v>
      </c>
      <c r="D2003" s="94">
        <v>0</v>
      </c>
    </row>
    <row r="2004" spans="1:4">
      <c r="A2004" s="94">
        <v>2</v>
      </c>
      <c r="B2004" s="94">
        <v>7</v>
      </c>
      <c r="C2004" s="94" t="s">
        <v>285</v>
      </c>
      <c r="D2004" s="94">
        <v>0</v>
      </c>
    </row>
    <row r="2005" spans="1:4">
      <c r="A2005" s="94">
        <v>2</v>
      </c>
      <c r="B2005" s="94">
        <v>7</v>
      </c>
      <c r="C2005" s="94" t="s">
        <v>286</v>
      </c>
      <c r="D2005" s="94">
        <v>0</v>
      </c>
    </row>
    <row r="2006" spans="1:4">
      <c r="A2006" s="94">
        <v>2</v>
      </c>
      <c r="B2006" s="94">
        <v>7</v>
      </c>
      <c r="C2006" s="94" t="s">
        <v>287</v>
      </c>
      <c r="D2006" s="94">
        <v>0</v>
      </c>
    </row>
    <row r="2007" spans="1:4">
      <c r="A2007" s="94">
        <v>2</v>
      </c>
      <c r="B2007" s="94">
        <v>7</v>
      </c>
      <c r="C2007" s="94" t="s">
        <v>288</v>
      </c>
      <c r="D2007" s="94">
        <v>11.587066608880599</v>
      </c>
    </row>
    <row r="2008" spans="1:4">
      <c r="A2008" s="94">
        <v>2</v>
      </c>
      <c r="B2008" s="94">
        <v>7</v>
      </c>
      <c r="C2008" s="94" t="s">
        <v>289</v>
      </c>
      <c r="D2008" s="94">
        <v>754.309293458708</v>
      </c>
    </row>
    <row r="2009" spans="1:4">
      <c r="A2009" s="94">
        <v>2</v>
      </c>
      <c r="B2009" s="94">
        <v>7</v>
      </c>
      <c r="C2009" s="94" t="s">
        <v>290</v>
      </c>
      <c r="D2009" s="94">
        <v>6869.4852190919701</v>
      </c>
    </row>
    <row r="2010" spans="1:4">
      <c r="A2010" s="94">
        <v>2</v>
      </c>
      <c r="B2010" s="94">
        <v>7</v>
      </c>
      <c r="C2010" s="94" t="s">
        <v>291</v>
      </c>
      <c r="D2010" s="94">
        <v>24.7840158545626</v>
      </c>
    </row>
    <row r="2011" spans="1:4">
      <c r="A2011" s="94">
        <v>2</v>
      </c>
      <c r="B2011" s="94">
        <v>7</v>
      </c>
      <c r="C2011" s="94" t="s">
        <v>292</v>
      </c>
      <c r="D2011" s="94">
        <v>10.653890407790399</v>
      </c>
    </row>
    <row r="2012" spans="1:4">
      <c r="A2012" s="94">
        <v>2</v>
      </c>
      <c r="B2012" s="94">
        <v>7</v>
      </c>
      <c r="C2012" s="94" t="s">
        <v>293</v>
      </c>
      <c r="D2012" s="94">
        <v>1075.0442960693699</v>
      </c>
    </row>
    <row r="2013" spans="1:4">
      <c r="A2013" s="94">
        <v>2</v>
      </c>
      <c r="B2013" s="94">
        <v>7</v>
      </c>
      <c r="C2013" s="94" t="s">
        <v>294</v>
      </c>
      <c r="D2013" s="94">
        <v>0</v>
      </c>
    </row>
    <row r="2014" spans="1:4">
      <c r="A2014" s="94">
        <v>2</v>
      </c>
      <c r="B2014" s="94">
        <v>7</v>
      </c>
      <c r="C2014" s="94" t="s">
        <v>295</v>
      </c>
      <c r="D2014" s="94">
        <v>0</v>
      </c>
    </row>
    <row r="2015" spans="1:4">
      <c r="A2015" s="94">
        <v>2</v>
      </c>
      <c r="B2015" s="94">
        <v>7</v>
      </c>
      <c r="C2015" s="94" t="s">
        <v>296</v>
      </c>
      <c r="D2015" s="94">
        <v>678.47318921630097</v>
      </c>
    </row>
    <row r="2016" spans="1:4">
      <c r="A2016" s="94">
        <v>2</v>
      </c>
      <c r="B2016" s="94">
        <v>7</v>
      </c>
      <c r="C2016" s="94" t="s">
        <v>297</v>
      </c>
      <c r="D2016" s="94">
        <v>0</v>
      </c>
    </row>
    <row r="2017" spans="1:4">
      <c r="A2017" s="94">
        <v>2</v>
      </c>
      <c r="B2017" s="94">
        <v>7</v>
      </c>
      <c r="C2017" s="94" t="s">
        <v>298</v>
      </c>
      <c r="D2017" s="94">
        <v>0</v>
      </c>
    </row>
    <row r="2018" spans="1:4">
      <c r="A2018" s="94">
        <v>2</v>
      </c>
      <c r="B2018" s="94">
        <v>7</v>
      </c>
      <c r="C2018" s="94" t="s">
        <v>299</v>
      </c>
      <c r="D2018" s="94">
        <v>583.96684557308299</v>
      </c>
    </row>
    <row r="2019" spans="1:4">
      <c r="A2019" s="94">
        <v>2</v>
      </c>
      <c r="B2019" s="94">
        <v>7</v>
      </c>
      <c r="C2019" s="94" t="s">
        <v>300</v>
      </c>
      <c r="D2019" s="94">
        <v>0</v>
      </c>
    </row>
    <row r="2020" spans="1:4">
      <c r="A2020" s="94">
        <v>2</v>
      </c>
      <c r="B2020" s="94">
        <v>7</v>
      </c>
      <c r="C2020" s="94" t="s">
        <v>301</v>
      </c>
      <c r="D2020" s="94">
        <v>71.942595545709693</v>
      </c>
    </row>
    <row r="2021" spans="1:4">
      <c r="A2021" s="94">
        <v>2</v>
      </c>
      <c r="B2021" s="94">
        <v>7</v>
      </c>
      <c r="C2021" s="94" t="s">
        <v>302</v>
      </c>
      <c r="D2021" s="94">
        <v>4247.5338417534504</v>
      </c>
    </row>
    <row r="2022" spans="1:4">
      <c r="A2022" s="94">
        <v>2</v>
      </c>
      <c r="B2022" s="94">
        <v>7</v>
      </c>
      <c r="C2022" s="94" t="s">
        <v>303</v>
      </c>
      <c r="D2022" s="94">
        <v>675.82588220934701</v>
      </c>
    </row>
    <row r="2023" spans="1:4">
      <c r="A2023" s="94">
        <v>2</v>
      </c>
      <c r="B2023" s="94">
        <v>7</v>
      </c>
      <c r="C2023" s="94" t="s">
        <v>304</v>
      </c>
      <c r="D2023" s="94">
        <v>0</v>
      </c>
    </row>
    <row r="2024" spans="1:4">
      <c r="A2024" s="94">
        <v>2</v>
      </c>
      <c r="B2024" s="94">
        <v>7</v>
      </c>
      <c r="C2024" s="94" t="s">
        <v>305</v>
      </c>
      <c r="D2024" s="94">
        <v>176.75730349629799</v>
      </c>
    </row>
    <row r="2025" spans="1:4">
      <c r="A2025" s="94">
        <v>2</v>
      </c>
      <c r="B2025" s="94">
        <v>7</v>
      </c>
      <c r="C2025" s="94" t="s">
        <v>306</v>
      </c>
      <c r="D2025" s="94">
        <v>0</v>
      </c>
    </row>
    <row r="2026" spans="1:4">
      <c r="A2026" s="94">
        <v>3</v>
      </c>
      <c r="B2026" s="94">
        <v>7</v>
      </c>
      <c r="C2026" s="94" t="s">
        <v>285</v>
      </c>
      <c r="D2026" s="94">
        <v>0</v>
      </c>
    </row>
    <row r="2027" spans="1:4">
      <c r="A2027" s="94">
        <v>3</v>
      </c>
      <c r="B2027" s="94">
        <v>7</v>
      </c>
      <c r="C2027" s="94" t="s">
        <v>286</v>
      </c>
      <c r="D2027" s="94">
        <v>0</v>
      </c>
    </row>
    <row r="2028" spans="1:4">
      <c r="A2028" s="94">
        <v>3</v>
      </c>
      <c r="B2028" s="94">
        <v>7</v>
      </c>
      <c r="C2028" s="94" t="s">
        <v>287</v>
      </c>
      <c r="D2028" s="94">
        <v>0</v>
      </c>
    </row>
    <row r="2029" spans="1:4">
      <c r="A2029" s="94">
        <v>3</v>
      </c>
      <c r="B2029" s="94">
        <v>7</v>
      </c>
      <c r="C2029" s="94" t="s">
        <v>288</v>
      </c>
      <c r="D2029" s="94">
        <v>160.85362077727601</v>
      </c>
    </row>
    <row r="2030" spans="1:4">
      <c r="A2030" s="94">
        <v>3</v>
      </c>
      <c r="B2030" s="94">
        <v>7</v>
      </c>
      <c r="C2030" s="94" t="s">
        <v>289</v>
      </c>
      <c r="D2030" s="94">
        <v>0</v>
      </c>
    </row>
    <row r="2031" spans="1:4">
      <c r="A2031" s="94">
        <v>3</v>
      </c>
      <c r="B2031" s="94">
        <v>7</v>
      </c>
      <c r="C2031" s="94" t="s">
        <v>290</v>
      </c>
      <c r="D2031" s="94">
        <v>9888.1583167729805</v>
      </c>
    </row>
    <row r="2032" spans="1:4">
      <c r="A2032" s="94">
        <v>3</v>
      </c>
      <c r="B2032" s="94">
        <v>7</v>
      </c>
      <c r="C2032" s="94" t="s">
        <v>291</v>
      </c>
      <c r="D2032" s="94">
        <v>138.10884120026799</v>
      </c>
    </row>
    <row r="2033" spans="1:4">
      <c r="A2033" s="94">
        <v>3</v>
      </c>
      <c r="B2033" s="94">
        <v>7</v>
      </c>
      <c r="C2033" s="94" t="s">
        <v>292</v>
      </c>
      <c r="D2033" s="94">
        <v>0</v>
      </c>
    </row>
    <row r="2034" spans="1:4">
      <c r="A2034" s="94">
        <v>3</v>
      </c>
      <c r="B2034" s="94">
        <v>7</v>
      </c>
      <c r="C2034" s="94" t="s">
        <v>293</v>
      </c>
      <c r="D2034" s="94">
        <v>2131.8794191276202</v>
      </c>
    </row>
    <row r="2035" spans="1:4">
      <c r="A2035" s="94">
        <v>3</v>
      </c>
      <c r="B2035" s="94">
        <v>7</v>
      </c>
      <c r="C2035" s="94" t="s">
        <v>294</v>
      </c>
      <c r="D2035" s="94">
        <v>0</v>
      </c>
    </row>
    <row r="2036" spans="1:4">
      <c r="A2036" s="94">
        <v>3</v>
      </c>
      <c r="B2036" s="94">
        <v>7</v>
      </c>
      <c r="C2036" s="94" t="s">
        <v>295</v>
      </c>
      <c r="D2036" s="94">
        <v>0</v>
      </c>
    </row>
    <row r="2037" spans="1:4">
      <c r="A2037" s="94">
        <v>3</v>
      </c>
      <c r="B2037" s="94">
        <v>7</v>
      </c>
      <c r="C2037" s="94" t="s">
        <v>296</v>
      </c>
      <c r="D2037" s="94">
        <v>431.17362353119597</v>
      </c>
    </row>
    <row r="2038" spans="1:4">
      <c r="A2038" s="94">
        <v>3</v>
      </c>
      <c r="B2038" s="94">
        <v>7</v>
      </c>
      <c r="C2038" s="94" t="s">
        <v>297</v>
      </c>
      <c r="D2038" s="94">
        <v>0</v>
      </c>
    </row>
    <row r="2039" spans="1:4">
      <c r="A2039" s="94">
        <v>3</v>
      </c>
      <c r="B2039" s="94">
        <v>7</v>
      </c>
      <c r="C2039" s="94" t="s">
        <v>298</v>
      </c>
      <c r="D2039" s="94">
        <v>0</v>
      </c>
    </row>
    <row r="2040" spans="1:4">
      <c r="A2040" s="94">
        <v>3</v>
      </c>
      <c r="B2040" s="94">
        <v>7</v>
      </c>
      <c r="C2040" s="94" t="s">
        <v>299</v>
      </c>
      <c r="D2040" s="94">
        <v>0</v>
      </c>
    </row>
    <row r="2041" spans="1:4">
      <c r="A2041" s="94">
        <v>3</v>
      </c>
      <c r="B2041" s="94">
        <v>7</v>
      </c>
      <c r="C2041" s="94" t="s">
        <v>300</v>
      </c>
      <c r="D2041" s="94">
        <v>0</v>
      </c>
    </row>
    <row r="2042" spans="1:4">
      <c r="A2042" s="94">
        <v>3</v>
      </c>
      <c r="B2042" s="94">
        <v>7</v>
      </c>
      <c r="C2042" s="94" t="s">
        <v>301</v>
      </c>
      <c r="D2042" s="94">
        <v>594.38869889679904</v>
      </c>
    </row>
    <row r="2043" spans="1:4">
      <c r="A2043" s="94">
        <v>3</v>
      </c>
      <c r="B2043" s="94">
        <v>7</v>
      </c>
      <c r="C2043" s="94" t="s">
        <v>302</v>
      </c>
      <c r="D2043" s="94">
        <v>6777.8507542753596</v>
      </c>
    </row>
    <row r="2044" spans="1:4">
      <c r="A2044" s="94">
        <v>3</v>
      </c>
      <c r="B2044" s="94">
        <v>7</v>
      </c>
      <c r="C2044" s="94" t="s">
        <v>303</v>
      </c>
      <c r="D2044" s="94">
        <v>979.03803047658801</v>
      </c>
    </row>
    <row r="2045" spans="1:4">
      <c r="A2045" s="94">
        <v>3</v>
      </c>
      <c r="B2045" s="94">
        <v>7</v>
      </c>
      <c r="C2045" s="94" t="s">
        <v>304</v>
      </c>
      <c r="D2045" s="94">
        <v>0</v>
      </c>
    </row>
    <row r="2046" spans="1:4">
      <c r="A2046" s="94">
        <v>3</v>
      </c>
      <c r="B2046" s="94">
        <v>7</v>
      </c>
      <c r="C2046" s="94" t="s">
        <v>305</v>
      </c>
      <c r="D2046" s="94">
        <v>25.066425952751199</v>
      </c>
    </row>
    <row r="2047" spans="1:4">
      <c r="A2047" s="94">
        <v>3</v>
      </c>
      <c r="B2047" s="94">
        <v>7</v>
      </c>
      <c r="C2047" s="94" t="s">
        <v>306</v>
      </c>
      <c r="D2047" s="94">
        <v>0</v>
      </c>
    </row>
    <row r="2048" spans="1:4">
      <c r="A2048" s="94">
        <v>4</v>
      </c>
      <c r="B2048" s="94">
        <v>7</v>
      </c>
      <c r="C2048" s="94" t="s">
        <v>285</v>
      </c>
      <c r="D2048" s="94">
        <v>0</v>
      </c>
    </row>
    <row r="2049" spans="1:4">
      <c r="A2049" s="94">
        <v>4</v>
      </c>
      <c r="B2049" s="94">
        <v>7</v>
      </c>
      <c r="C2049" s="94" t="s">
        <v>286</v>
      </c>
      <c r="D2049" s="94">
        <v>0</v>
      </c>
    </row>
    <row r="2050" spans="1:4">
      <c r="A2050" s="94">
        <v>4</v>
      </c>
      <c r="B2050" s="94">
        <v>7</v>
      </c>
      <c r="C2050" s="94" t="s">
        <v>287</v>
      </c>
      <c r="D2050" s="94">
        <v>0</v>
      </c>
    </row>
    <row r="2051" spans="1:4">
      <c r="A2051" s="94">
        <v>4</v>
      </c>
      <c r="B2051" s="94">
        <v>7</v>
      </c>
      <c r="C2051" s="94" t="s">
        <v>288</v>
      </c>
      <c r="D2051" s="94">
        <v>0</v>
      </c>
    </row>
    <row r="2052" spans="1:4">
      <c r="A2052" s="94">
        <v>4</v>
      </c>
      <c r="B2052" s="94">
        <v>7</v>
      </c>
      <c r="C2052" s="94" t="s">
        <v>289</v>
      </c>
      <c r="D2052" s="94">
        <v>941.70810095582794</v>
      </c>
    </row>
    <row r="2053" spans="1:4">
      <c r="A2053" s="94">
        <v>4</v>
      </c>
      <c r="B2053" s="94">
        <v>7</v>
      </c>
      <c r="C2053" s="94" t="s">
        <v>290</v>
      </c>
      <c r="D2053" s="94">
        <v>7956.6702249111904</v>
      </c>
    </row>
    <row r="2054" spans="1:4">
      <c r="A2054" s="94">
        <v>4</v>
      </c>
      <c r="B2054" s="94">
        <v>7</v>
      </c>
      <c r="C2054" s="94" t="s">
        <v>291</v>
      </c>
      <c r="D2054" s="94">
        <v>0</v>
      </c>
    </row>
    <row r="2055" spans="1:4">
      <c r="A2055" s="94">
        <v>4</v>
      </c>
      <c r="B2055" s="94">
        <v>7</v>
      </c>
      <c r="C2055" s="94" t="s">
        <v>292</v>
      </c>
      <c r="D2055" s="94">
        <v>58.097249377686602</v>
      </c>
    </row>
    <row r="2056" spans="1:4">
      <c r="A2056" s="94">
        <v>4</v>
      </c>
      <c r="B2056" s="94">
        <v>7</v>
      </c>
      <c r="C2056" s="94" t="s">
        <v>293</v>
      </c>
      <c r="D2056" s="94">
        <v>1286.1121325465899</v>
      </c>
    </row>
    <row r="2057" spans="1:4">
      <c r="A2057" s="94">
        <v>4</v>
      </c>
      <c r="B2057" s="94">
        <v>7</v>
      </c>
      <c r="C2057" s="94" t="s">
        <v>294</v>
      </c>
      <c r="D2057" s="94">
        <v>0</v>
      </c>
    </row>
    <row r="2058" spans="1:4">
      <c r="A2058" s="94">
        <v>4</v>
      </c>
      <c r="B2058" s="94">
        <v>7</v>
      </c>
      <c r="C2058" s="94" t="s">
        <v>295</v>
      </c>
      <c r="D2058" s="94">
        <v>0</v>
      </c>
    </row>
    <row r="2059" spans="1:4">
      <c r="A2059" s="94">
        <v>4</v>
      </c>
      <c r="B2059" s="94">
        <v>7</v>
      </c>
      <c r="C2059" s="94" t="s">
        <v>296</v>
      </c>
      <c r="D2059" s="94">
        <v>751.26322259798701</v>
      </c>
    </row>
    <row r="2060" spans="1:4">
      <c r="A2060" s="94">
        <v>4</v>
      </c>
      <c r="B2060" s="94">
        <v>7</v>
      </c>
      <c r="C2060" s="94" t="s">
        <v>297</v>
      </c>
      <c r="D2060" s="94">
        <v>0</v>
      </c>
    </row>
    <row r="2061" spans="1:4">
      <c r="A2061" s="94">
        <v>4</v>
      </c>
      <c r="B2061" s="94">
        <v>7</v>
      </c>
      <c r="C2061" s="94" t="s">
        <v>298</v>
      </c>
      <c r="D2061" s="94">
        <v>0</v>
      </c>
    </row>
    <row r="2062" spans="1:4">
      <c r="A2062" s="94">
        <v>4</v>
      </c>
      <c r="B2062" s="94">
        <v>7</v>
      </c>
      <c r="C2062" s="94" t="s">
        <v>299</v>
      </c>
      <c r="D2062" s="94">
        <v>522.09089392878798</v>
      </c>
    </row>
    <row r="2063" spans="1:4">
      <c r="A2063" s="94">
        <v>4</v>
      </c>
      <c r="B2063" s="94">
        <v>7</v>
      </c>
      <c r="C2063" s="94" t="s">
        <v>300</v>
      </c>
      <c r="D2063" s="94">
        <v>0</v>
      </c>
    </row>
    <row r="2064" spans="1:4">
      <c r="A2064" s="94">
        <v>4</v>
      </c>
      <c r="B2064" s="94">
        <v>7</v>
      </c>
      <c r="C2064" s="94" t="s">
        <v>301</v>
      </c>
      <c r="D2064" s="94">
        <v>337.778318123573</v>
      </c>
    </row>
    <row r="2065" spans="1:4">
      <c r="A2065" s="94">
        <v>4</v>
      </c>
      <c r="B2065" s="94">
        <v>7</v>
      </c>
      <c r="C2065" s="94" t="s">
        <v>302</v>
      </c>
      <c r="D2065" s="94">
        <v>3759.46067980935</v>
      </c>
    </row>
    <row r="2066" spans="1:4">
      <c r="A2066" s="94">
        <v>4</v>
      </c>
      <c r="B2066" s="94">
        <v>7</v>
      </c>
      <c r="C2066" s="94" t="s">
        <v>303</v>
      </c>
      <c r="D2066" s="94">
        <v>806.08053731210498</v>
      </c>
    </row>
    <row r="2067" spans="1:4">
      <c r="A2067" s="94">
        <v>4</v>
      </c>
      <c r="B2067" s="94">
        <v>7</v>
      </c>
      <c r="C2067" s="94" t="s">
        <v>304</v>
      </c>
      <c r="D2067" s="94">
        <v>0</v>
      </c>
    </row>
    <row r="2068" spans="1:4">
      <c r="A2068" s="94">
        <v>4</v>
      </c>
      <c r="B2068" s="94">
        <v>7</v>
      </c>
      <c r="C2068" s="94" t="s">
        <v>305</v>
      </c>
      <c r="D2068" s="94">
        <v>0</v>
      </c>
    </row>
    <row r="2069" spans="1:4">
      <c r="A2069" s="94">
        <v>4</v>
      </c>
      <c r="B2069" s="94">
        <v>7</v>
      </c>
      <c r="C2069" s="94" t="s">
        <v>306</v>
      </c>
      <c r="D2069" s="94">
        <v>0</v>
      </c>
    </row>
    <row r="2070" spans="1:4">
      <c r="A2070" s="94">
        <v>5</v>
      </c>
      <c r="B2070" s="94">
        <v>7</v>
      </c>
      <c r="C2070" s="94" t="s">
        <v>285</v>
      </c>
      <c r="D2070" s="94">
        <v>0</v>
      </c>
    </row>
    <row r="2071" spans="1:4">
      <c r="A2071" s="94">
        <v>5</v>
      </c>
      <c r="B2071" s="94">
        <v>7</v>
      </c>
      <c r="C2071" s="94" t="s">
        <v>286</v>
      </c>
      <c r="D2071" s="94">
        <v>0</v>
      </c>
    </row>
    <row r="2072" spans="1:4">
      <c r="A2072" s="94">
        <v>5</v>
      </c>
      <c r="B2072" s="94">
        <v>7</v>
      </c>
      <c r="C2072" s="94" t="s">
        <v>287</v>
      </c>
      <c r="D2072" s="94">
        <v>0</v>
      </c>
    </row>
    <row r="2073" spans="1:4">
      <c r="A2073" s="94">
        <v>5</v>
      </c>
      <c r="B2073" s="94">
        <v>7</v>
      </c>
      <c r="C2073" s="94" t="s">
        <v>288</v>
      </c>
      <c r="D2073" s="94">
        <v>18.554282014545802</v>
      </c>
    </row>
    <row r="2074" spans="1:4">
      <c r="A2074" s="94">
        <v>5</v>
      </c>
      <c r="B2074" s="94">
        <v>7</v>
      </c>
      <c r="C2074" s="94" t="s">
        <v>289</v>
      </c>
      <c r="D2074" s="94">
        <v>0</v>
      </c>
    </row>
    <row r="2075" spans="1:4">
      <c r="A2075" s="94">
        <v>5</v>
      </c>
      <c r="B2075" s="94">
        <v>7</v>
      </c>
      <c r="C2075" s="94" t="s">
        <v>290</v>
      </c>
      <c r="D2075" s="94">
        <v>9300.2814906205294</v>
      </c>
    </row>
    <row r="2076" spans="1:4">
      <c r="A2076" s="94">
        <v>5</v>
      </c>
      <c r="B2076" s="94">
        <v>7</v>
      </c>
      <c r="C2076" s="94" t="s">
        <v>291</v>
      </c>
      <c r="D2076" s="94">
        <v>536.97839662553997</v>
      </c>
    </row>
    <row r="2077" spans="1:4">
      <c r="A2077" s="94">
        <v>5</v>
      </c>
      <c r="B2077" s="94">
        <v>7</v>
      </c>
      <c r="C2077" s="94" t="s">
        <v>292</v>
      </c>
      <c r="D2077" s="94">
        <v>0</v>
      </c>
    </row>
    <row r="2078" spans="1:4">
      <c r="A2078" s="94">
        <v>5</v>
      </c>
      <c r="B2078" s="94">
        <v>7</v>
      </c>
      <c r="C2078" s="94" t="s">
        <v>293</v>
      </c>
      <c r="D2078" s="94">
        <v>2356.6602545851401</v>
      </c>
    </row>
    <row r="2079" spans="1:4">
      <c r="A2079" s="94">
        <v>5</v>
      </c>
      <c r="B2079" s="94">
        <v>7</v>
      </c>
      <c r="C2079" s="94" t="s">
        <v>294</v>
      </c>
      <c r="D2079" s="94">
        <v>0</v>
      </c>
    </row>
    <row r="2080" spans="1:4">
      <c r="A2080" s="94">
        <v>5</v>
      </c>
      <c r="B2080" s="94">
        <v>7</v>
      </c>
      <c r="C2080" s="94" t="s">
        <v>295</v>
      </c>
      <c r="D2080" s="94">
        <v>0</v>
      </c>
    </row>
    <row r="2081" spans="1:4">
      <c r="A2081" s="94">
        <v>5</v>
      </c>
      <c r="B2081" s="94">
        <v>7</v>
      </c>
      <c r="C2081" s="94" t="s">
        <v>296</v>
      </c>
      <c r="D2081" s="94">
        <v>124.528239504889</v>
      </c>
    </row>
    <row r="2082" spans="1:4">
      <c r="A2082" s="94">
        <v>5</v>
      </c>
      <c r="B2082" s="94">
        <v>7</v>
      </c>
      <c r="C2082" s="94" t="s">
        <v>297</v>
      </c>
      <c r="D2082" s="94">
        <v>215.210720196344</v>
      </c>
    </row>
    <row r="2083" spans="1:4">
      <c r="A2083" s="94">
        <v>5</v>
      </c>
      <c r="B2083" s="94">
        <v>7</v>
      </c>
      <c r="C2083" s="94" t="s">
        <v>298</v>
      </c>
      <c r="D2083" s="94">
        <v>99.270794536700507</v>
      </c>
    </row>
    <row r="2084" spans="1:4">
      <c r="A2084" s="94">
        <v>5</v>
      </c>
      <c r="B2084" s="94">
        <v>7</v>
      </c>
      <c r="C2084" s="94" t="s">
        <v>299</v>
      </c>
      <c r="D2084" s="94">
        <v>1553.59247720393</v>
      </c>
    </row>
    <row r="2085" spans="1:4">
      <c r="A2085" s="94">
        <v>5</v>
      </c>
      <c r="B2085" s="94">
        <v>7</v>
      </c>
      <c r="C2085" s="94" t="s">
        <v>300</v>
      </c>
      <c r="D2085" s="94">
        <v>0</v>
      </c>
    </row>
    <row r="2086" spans="1:4">
      <c r="A2086" s="94">
        <v>5</v>
      </c>
      <c r="B2086" s="94">
        <v>7</v>
      </c>
      <c r="C2086" s="94" t="s">
        <v>301</v>
      </c>
      <c r="D2086" s="94">
        <v>393.44177826442501</v>
      </c>
    </row>
    <row r="2087" spans="1:4">
      <c r="A2087" s="94">
        <v>5</v>
      </c>
      <c r="B2087" s="94">
        <v>7</v>
      </c>
      <c r="C2087" s="94" t="s">
        <v>302</v>
      </c>
      <c r="D2087" s="94">
        <v>6499.68479293563</v>
      </c>
    </row>
    <row r="2088" spans="1:4">
      <c r="A2088" s="94">
        <v>5</v>
      </c>
      <c r="B2088" s="94">
        <v>7</v>
      </c>
      <c r="C2088" s="94" t="s">
        <v>303</v>
      </c>
      <c r="D2088" s="94">
        <v>1359.04350649562</v>
      </c>
    </row>
    <row r="2089" spans="1:4">
      <c r="A2089" s="94">
        <v>5</v>
      </c>
      <c r="B2089" s="94">
        <v>7</v>
      </c>
      <c r="C2089" s="94" t="s">
        <v>304</v>
      </c>
      <c r="D2089" s="94">
        <v>0</v>
      </c>
    </row>
    <row r="2090" spans="1:4">
      <c r="A2090" s="94">
        <v>5</v>
      </c>
      <c r="B2090" s="94">
        <v>7</v>
      </c>
      <c r="C2090" s="94" t="s">
        <v>305</v>
      </c>
      <c r="D2090" s="94">
        <v>5.1583381856725499</v>
      </c>
    </row>
    <row r="2091" spans="1:4">
      <c r="A2091" s="94">
        <v>5</v>
      </c>
      <c r="B2091" s="94">
        <v>7</v>
      </c>
      <c r="C2091" s="94" t="s">
        <v>306</v>
      </c>
      <c r="D2091" s="94">
        <v>0</v>
      </c>
    </row>
    <row r="2092" spans="1:4">
      <c r="A2092" s="94">
        <v>6</v>
      </c>
      <c r="B2092" s="94">
        <v>7</v>
      </c>
      <c r="C2092" s="94" t="s">
        <v>285</v>
      </c>
      <c r="D2092" s="94">
        <v>0</v>
      </c>
    </row>
    <row r="2093" spans="1:4">
      <c r="A2093" s="94">
        <v>6</v>
      </c>
      <c r="B2093" s="94">
        <v>7</v>
      </c>
      <c r="C2093" s="94" t="s">
        <v>286</v>
      </c>
      <c r="D2093" s="94">
        <v>0</v>
      </c>
    </row>
    <row r="2094" spans="1:4">
      <c r="A2094" s="94">
        <v>6</v>
      </c>
      <c r="B2094" s="94">
        <v>7</v>
      </c>
      <c r="C2094" s="94" t="s">
        <v>287</v>
      </c>
      <c r="D2094" s="94">
        <v>0</v>
      </c>
    </row>
    <row r="2095" spans="1:4">
      <c r="A2095" s="94">
        <v>6</v>
      </c>
      <c r="B2095" s="94">
        <v>7</v>
      </c>
      <c r="C2095" s="94" t="s">
        <v>288</v>
      </c>
      <c r="D2095" s="94">
        <v>113.901792790269</v>
      </c>
    </row>
    <row r="2096" spans="1:4">
      <c r="A2096" s="94">
        <v>6</v>
      </c>
      <c r="B2096" s="94">
        <v>7</v>
      </c>
      <c r="C2096" s="94" t="s">
        <v>289</v>
      </c>
      <c r="D2096" s="94">
        <v>0</v>
      </c>
    </row>
    <row r="2097" spans="1:4">
      <c r="A2097" s="94">
        <v>6</v>
      </c>
      <c r="B2097" s="94">
        <v>7</v>
      </c>
      <c r="C2097" s="94" t="s">
        <v>290</v>
      </c>
      <c r="D2097" s="94">
        <v>9207.0755371489595</v>
      </c>
    </row>
    <row r="2098" spans="1:4">
      <c r="A2098" s="94">
        <v>6</v>
      </c>
      <c r="B2098" s="94">
        <v>7</v>
      </c>
      <c r="C2098" s="94" t="s">
        <v>291</v>
      </c>
      <c r="D2098" s="94">
        <v>37.008252878936098</v>
      </c>
    </row>
    <row r="2099" spans="1:4">
      <c r="A2099" s="94">
        <v>6</v>
      </c>
      <c r="B2099" s="94">
        <v>7</v>
      </c>
      <c r="C2099" s="94" t="s">
        <v>292</v>
      </c>
      <c r="D2099" s="94">
        <v>0</v>
      </c>
    </row>
    <row r="2100" spans="1:4">
      <c r="A2100" s="94">
        <v>6</v>
      </c>
      <c r="B2100" s="94">
        <v>7</v>
      </c>
      <c r="C2100" s="94" t="s">
        <v>293</v>
      </c>
      <c r="D2100" s="94">
        <v>1843.7221562099501</v>
      </c>
    </row>
    <row r="2101" spans="1:4">
      <c r="A2101" s="94">
        <v>6</v>
      </c>
      <c r="B2101" s="94">
        <v>7</v>
      </c>
      <c r="C2101" s="94" t="s">
        <v>294</v>
      </c>
      <c r="D2101" s="94">
        <v>0</v>
      </c>
    </row>
    <row r="2102" spans="1:4">
      <c r="A2102" s="94">
        <v>6</v>
      </c>
      <c r="B2102" s="94">
        <v>7</v>
      </c>
      <c r="C2102" s="94" t="s">
        <v>295</v>
      </c>
      <c r="D2102" s="94">
        <v>0</v>
      </c>
    </row>
    <row r="2103" spans="1:4">
      <c r="A2103" s="94">
        <v>6</v>
      </c>
      <c r="B2103" s="94">
        <v>7</v>
      </c>
      <c r="C2103" s="94" t="s">
        <v>296</v>
      </c>
      <c r="D2103" s="94">
        <v>613.06526801876703</v>
      </c>
    </row>
    <row r="2104" spans="1:4">
      <c r="A2104" s="94">
        <v>6</v>
      </c>
      <c r="B2104" s="94">
        <v>7</v>
      </c>
      <c r="C2104" s="94" t="s">
        <v>297</v>
      </c>
      <c r="D2104" s="94">
        <v>8.35030002337637</v>
      </c>
    </row>
    <row r="2105" spans="1:4">
      <c r="A2105" s="94">
        <v>6</v>
      </c>
      <c r="B2105" s="94">
        <v>7</v>
      </c>
      <c r="C2105" s="94" t="s">
        <v>298</v>
      </c>
      <c r="D2105" s="94">
        <v>0</v>
      </c>
    </row>
    <row r="2106" spans="1:4">
      <c r="A2106" s="94">
        <v>6</v>
      </c>
      <c r="B2106" s="94">
        <v>7</v>
      </c>
      <c r="C2106" s="94" t="s">
        <v>299</v>
      </c>
      <c r="D2106" s="94">
        <v>56.574673250379099</v>
      </c>
    </row>
    <row r="2107" spans="1:4">
      <c r="A2107" s="94">
        <v>6</v>
      </c>
      <c r="B2107" s="94">
        <v>7</v>
      </c>
      <c r="C2107" s="94" t="s">
        <v>300</v>
      </c>
      <c r="D2107" s="94">
        <v>0</v>
      </c>
    </row>
    <row r="2108" spans="1:4">
      <c r="A2108" s="94">
        <v>6</v>
      </c>
      <c r="B2108" s="94">
        <v>7</v>
      </c>
      <c r="C2108" s="94" t="s">
        <v>301</v>
      </c>
      <c r="D2108" s="94">
        <v>346.45952492503699</v>
      </c>
    </row>
    <row r="2109" spans="1:4">
      <c r="A2109" s="94">
        <v>6</v>
      </c>
      <c r="B2109" s="94">
        <v>7</v>
      </c>
      <c r="C2109" s="94" t="s">
        <v>302</v>
      </c>
      <c r="D2109" s="94">
        <v>5999.3054910167502</v>
      </c>
    </row>
    <row r="2110" spans="1:4">
      <c r="A2110" s="94">
        <v>6</v>
      </c>
      <c r="B2110" s="94">
        <v>7</v>
      </c>
      <c r="C2110" s="94" t="s">
        <v>303</v>
      </c>
      <c r="D2110" s="94">
        <v>661.279937893083</v>
      </c>
    </row>
    <row r="2111" spans="1:4">
      <c r="A2111" s="94">
        <v>6</v>
      </c>
      <c r="B2111" s="94">
        <v>7</v>
      </c>
      <c r="C2111" s="94" t="s">
        <v>304</v>
      </c>
      <c r="D2111" s="94">
        <v>0</v>
      </c>
    </row>
    <row r="2112" spans="1:4">
      <c r="A2112" s="94">
        <v>6</v>
      </c>
      <c r="B2112" s="94">
        <v>7</v>
      </c>
      <c r="C2112" s="94" t="s">
        <v>305</v>
      </c>
      <c r="D2112" s="94">
        <v>47.012965680418901</v>
      </c>
    </row>
    <row r="2113" spans="1:4">
      <c r="A2113" s="94">
        <v>6</v>
      </c>
      <c r="B2113" s="94">
        <v>7</v>
      </c>
      <c r="C2113" s="94" t="s">
        <v>306</v>
      </c>
      <c r="D2113" s="94">
        <v>0</v>
      </c>
    </row>
    <row r="2114" spans="1:4">
      <c r="A2114" s="94">
        <v>7</v>
      </c>
      <c r="B2114" s="94">
        <v>7</v>
      </c>
      <c r="C2114" s="94" t="s">
        <v>285</v>
      </c>
      <c r="D2114" s="94">
        <v>0</v>
      </c>
    </row>
    <row r="2115" spans="1:4">
      <c r="A2115" s="94">
        <v>7</v>
      </c>
      <c r="B2115" s="94">
        <v>7</v>
      </c>
      <c r="C2115" s="94" t="s">
        <v>286</v>
      </c>
      <c r="D2115" s="94">
        <v>0</v>
      </c>
    </row>
    <row r="2116" spans="1:4">
      <c r="A2116" s="94">
        <v>7</v>
      </c>
      <c r="B2116" s="94">
        <v>7</v>
      </c>
      <c r="C2116" s="94" t="s">
        <v>287</v>
      </c>
      <c r="D2116" s="94">
        <v>0</v>
      </c>
    </row>
    <row r="2117" spans="1:4">
      <c r="A2117" s="94">
        <v>7</v>
      </c>
      <c r="B2117" s="94">
        <v>7</v>
      </c>
      <c r="C2117" s="94" t="s">
        <v>288</v>
      </c>
      <c r="D2117" s="94">
        <v>33.750616451784801</v>
      </c>
    </row>
    <row r="2118" spans="1:4">
      <c r="A2118" s="94">
        <v>7</v>
      </c>
      <c r="B2118" s="94">
        <v>7</v>
      </c>
      <c r="C2118" s="94" t="s">
        <v>289</v>
      </c>
      <c r="D2118" s="94">
        <v>760.84732087749398</v>
      </c>
    </row>
    <row r="2119" spans="1:4">
      <c r="A2119" s="94">
        <v>7</v>
      </c>
      <c r="B2119" s="94">
        <v>7</v>
      </c>
      <c r="C2119" s="94" t="s">
        <v>290</v>
      </c>
      <c r="D2119" s="94">
        <v>7927.2952804204997</v>
      </c>
    </row>
    <row r="2120" spans="1:4">
      <c r="A2120" s="94">
        <v>7</v>
      </c>
      <c r="B2120" s="94">
        <v>7</v>
      </c>
      <c r="C2120" s="94" t="s">
        <v>291</v>
      </c>
      <c r="D2120" s="94">
        <v>36.461316380857497</v>
      </c>
    </row>
    <row r="2121" spans="1:4">
      <c r="A2121" s="94">
        <v>7</v>
      </c>
      <c r="B2121" s="94">
        <v>7</v>
      </c>
      <c r="C2121" s="94" t="s">
        <v>292</v>
      </c>
      <c r="D2121" s="94">
        <v>0</v>
      </c>
    </row>
    <row r="2122" spans="1:4">
      <c r="A2122" s="94">
        <v>7</v>
      </c>
      <c r="B2122" s="94">
        <v>7</v>
      </c>
      <c r="C2122" s="94" t="s">
        <v>293</v>
      </c>
      <c r="D2122" s="94">
        <v>1557.27850604029</v>
      </c>
    </row>
    <row r="2123" spans="1:4">
      <c r="A2123" s="94">
        <v>7</v>
      </c>
      <c r="B2123" s="94">
        <v>7</v>
      </c>
      <c r="C2123" s="94" t="s">
        <v>294</v>
      </c>
      <c r="D2123" s="94">
        <v>0</v>
      </c>
    </row>
    <row r="2124" spans="1:4">
      <c r="A2124" s="94">
        <v>7</v>
      </c>
      <c r="B2124" s="94">
        <v>7</v>
      </c>
      <c r="C2124" s="94" t="s">
        <v>295</v>
      </c>
      <c r="D2124" s="94">
        <v>0</v>
      </c>
    </row>
    <row r="2125" spans="1:4">
      <c r="A2125" s="94">
        <v>7</v>
      </c>
      <c r="B2125" s="94">
        <v>7</v>
      </c>
      <c r="C2125" s="94" t="s">
        <v>296</v>
      </c>
      <c r="D2125" s="94">
        <v>349.36502295580198</v>
      </c>
    </row>
    <row r="2126" spans="1:4">
      <c r="A2126" s="94">
        <v>7</v>
      </c>
      <c r="B2126" s="94">
        <v>7</v>
      </c>
      <c r="C2126" s="94" t="s">
        <v>297</v>
      </c>
      <c r="D2126" s="94">
        <v>0</v>
      </c>
    </row>
    <row r="2127" spans="1:4">
      <c r="A2127" s="94">
        <v>7</v>
      </c>
      <c r="B2127" s="94">
        <v>7</v>
      </c>
      <c r="C2127" s="94" t="s">
        <v>298</v>
      </c>
      <c r="D2127" s="94">
        <v>184.81006111507901</v>
      </c>
    </row>
    <row r="2128" spans="1:4">
      <c r="A2128" s="94">
        <v>7</v>
      </c>
      <c r="B2128" s="94">
        <v>7</v>
      </c>
      <c r="C2128" s="94" t="s">
        <v>299</v>
      </c>
      <c r="D2128" s="94">
        <v>1700.51898609003</v>
      </c>
    </row>
    <row r="2129" spans="1:4">
      <c r="A2129" s="94">
        <v>7</v>
      </c>
      <c r="B2129" s="94">
        <v>7</v>
      </c>
      <c r="C2129" s="94" t="s">
        <v>300</v>
      </c>
      <c r="D2129" s="94">
        <v>0</v>
      </c>
    </row>
    <row r="2130" spans="1:4">
      <c r="A2130" s="94">
        <v>7</v>
      </c>
      <c r="B2130" s="94">
        <v>7</v>
      </c>
      <c r="C2130" s="94" t="s">
        <v>301</v>
      </c>
      <c r="D2130" s="94">
        <v>70.3735258594469</v>
      </c>
    </row>
    <row r="2131" spans="1:4">
      <c r="A2131" s="94">
        <v>7</v>
      </c>
      <c r="B2131" s="94">
        <v>7</v>
      </c>
      <c r="C2131" s="94" t="s">
        <v>302</v>
      </c>
      <c r="D2131" s="94">
        <v>4036.8784278767098</v>
      </c>
    </row>
    <row r="2132" spans="1:4">
      <c r="A2132" s="94">
        <v>7</v>
      </c>
      <c r="B2132" s="94">
        <v>7</v>
      </c>
      <c r="C2132" s="94" t="s">
        <v>303</v>
      </c>
      <c r="D2132" s="94">
        <v>893.72810039390095</v>
      </c>
    </row>
    <row r="2133" spans="1:4">
      <c r="A2133" s="94">
        <v>7</v>
      </c>
      <c r="B2133" s="94">
        <v>7</v>
      </c>
      <c r="C2133" s="94" t="s">
        <v>304</v>
      </c>
      <c r="D2133" s="94">
        <v>0</v>
      </c>
    </row>
    <row r="2134" spans="1:4">
      <c r="A2134" s="94">
        <v>7</v>
      </c>
      <c r="B2134" s="94">
        <v>7</v>
      </c>
      <c r="C2134" s="94" t="s">
        <v>305</v>
      </c>
      <c r="D2134" s="94">
        <v>20.921060310237799</v>
      </c>
    </row>
    <row r="2135" spans="1:4">
      <c r="A2135" s="94">
        <v>7</v>
      </c>
      <c r="B2135" s="94">
        <v>7</v>
      </c>
      <c r="C2135" s="94" t="s">
        <v>306</v>
      </c>
      <c r="D2135" s="94">
        <v>0</v>
      </c>
    </row>
    <row r="2136" spans="1:4">
      <c r="A2136" s="94">
        <v>8</v>
      </c>
      <c r="B2136" s="94">
        <v>7</v>
      </c>
      <c r="C2136" s="94" t="s">
        <v>285</v>
      </c>
      <c r="D2136" s="94">
        <v>0</v>
      </c>
    </row>
    <row r="2137" spans="1:4">
      <c r="A2137" s="94">
        <v>8</v>
      </c>
      <c r="B2137" s="94">
        <v>7</v>
      </c>
      <c r="C2137" s="94" t="s">
        <v>286</v>
      </c>
      <c r="D2137" s="94">
        <v>0</v>
      </c>
    </row>
    <row r="2138" spans="1:4">
      <c r="A2138" s="94">
        <v>8</v>
      </c>
      <c r="B2138" s="94">
        <v>7</v>
      </c>
      <c r="C2138" s="94" t="s">
        <v>287</v>
      </c>
      <c r="D2138" s="94">
        <v>0</v>
      </c>
    </row>
    <row r="2139" spans="1:4">
      <c r="A2139" s="94">
        <v>8</v>
      </c>
      <c r="B2139" s="94">
        <v>7</v>
      </c>
      <c r="C2139" s="94" t="s">
        <v>288</v>
      </c>
      <c r="D2139" s="94">
        <v>269.39738362707698</v>
      </c>
    </row>
    <row r="2140" spans="1:4">
      <c r="A2140" s="94">
        <v>8</v>
      </c>
      <c r="B2140" s="94">
        <v>7</v>
      </c>
      <c r="C2140" s="94" t="s">
        <v>289</v>
      </c>
      <c r="D2140" s="94">
        <v>255.64118685128199</v>
      </c>
    </row>
    <row r="2141" spans="1:4">
      <c r="A2141" s="94">
        <v>8</v>
      </c>
      <c r="B2141" s="94">
        <v>7</v>
      </c>
      <c r="C2141" s="94" t="s">
        <v>290</v>
      </c>
      <c r="D2141" s="94">
        <v>8152.99384030491</v>
      </c>
    </row>
    <row r="2142" spans="1:4">
      <c r="A2142" s="94">
        <v>8</v>
      </c>
      <c r="B2142" s="94">
        <v>7</v>
      </c>
      <c r="C2142" s="94" t="s">
        <v>291</v>
      </c>
      <c r="D2142" s="94">
        <v>637.93921949001503</v>
      </c>
    </row>
    <row r="2143" spans="1:4">
      <c r="A2143" s="94">
        <v>8</v>
      </c>
      <c r="B2143" s="94">
        <v>7</v>
      </c>
      <c r="C2143" s="94" t="s">
        <v>292</v>
      </c>
      <c r="D2143" s="94">
        <v>0</v>
      </c>
    </row>
    <row r="2144" spans="1:4">
      <c r="A2144" s="94">
        <v>8</v>
      </c>
      <c r="B2144" s="94">
        <v>7</v>
      </c>
      <c r="C2144" s="94" t="s">
        <v>293</v>
      </c>
      <c r="D2144" s="94">
        <v>2147.7131764472201</v>
      </c>
    </row>
    <row r="2145" spans="1:4">
      <c r="A2145" s="94">
        <v>8</v>
      </c>
      <c r="B2145" s="94">
        <v>7</v>
      </c>
      <c r="C2145" s="94" t="s">
        <v>294</v>
      </c>
      <c r="D2145" s="94">
        <v>0</v>
      </c>
    </row>
    <row r="2146" spans="1:4">
      <c r="A2146" s="94">
        <v>8</v>
      </c>
      <c r="B2146" s="94">
        <v>7</v>
      </c>
      <c r="C2146" s="94" t="s">
        <v>295</v>
      </c>
      <c r="D2146" s="94">
        <v>0</v>
      </c>
    </row>
    <row r="2147" spans="1:4">
      <c r="A2147" s="94">
        <v>8</v>
      </c>
      <c r="B2147" s="94">
        <v>7</v>
      </c>
      <c r="C2147" s="94" t="s">
        <v>296</v>
      </c>
      <c r="D2147" s="94">
        <v>170.321512810255</v>
      </c>
    </row>
    <row r="2148" spans="1:4">
      <c r="A2148" s="94">
        <v>8</v>
      </c>
      <c r="B2148" s="94">
        <v>7</v>
      </c>
      <c r="C2148" s="94" t="s">
        <v>297</v>
      </c>
      <c r="D2148" s="94">
        <v>0</v>
      </c>
    </row>
    <row r="2149" spans="1:4">
      <c r="A2149" s="94">
        <v>8</v>
      </c>
      <c r="B2149" s="94">
        <v>7</v>
      </c>
      <c r="C2149" s="94" t="s">
        <v>298</v>
      </c>
      <c r="D2149" s="94">
        <v>0</v>
      </c>
    </row>
    <row r="2150" spans="1:4">
      <c r="A2150" s="94">
        <v>8</v>
      </c>
      <c r="B2150" s="94">
        <v>7</v>
      </c>
      <c r="C2150" s="94" t="s">
        <v>299</v>
      </c>
      <c r="D2150" s="94">
        <v>1200.4918215703799</v>
      </c>
    </row>
    <row r="2151" spans="1:4">
      <c r="A2151" s="94">
        <v>8</v>
      </c>
      <c r="B2151" s="94">
        <v>7</v>
      </c>
      <c r="C2151" s="94" t="s">
        <v>300</v>
      </c>
      <c r="D2151" s="94">
        <v>0</v>
      </c>
    </row>
    <row r="2152" spans="1:4">
      <c r="A2152" s="94">
        <v>8</v>
      </c>
      <c r="B2152" s="94">
        <v>7</v>
      </c>
      <c r="C2152" s="94" t="s">
        <v>301</v>
      </c>
      <c r="D2152" s="94">
        <v>300.10068139418399</v>
      </c>
    </row>
    <row r="2153" spans="1:4">
      <c r="A2153" s="94">
        <v>8</v>
      </c>
      <c r="B2153" s="94">
        <v>7</v>
      </c>
      <c r="C2153" s="94" t="s">
        <v>302</v>
      </c>
      <c r="D2153" s="94">
        <v>5787.0719868587303</v>
      </c>
    </row>
    <row r="2154" spans="1:4">
      <c r="A2154" s="94">
        <v>8</v>
      </c>
      <c r="B2154" s="94">
        <v>7</v>
      </c>
      <c r="C2154" s="94" t="s">
        <v>303</v>
      </c>
      <c r="D2154" s="94">
        <v>1684.3589284083801</v>
      </c>
    </row>
    <row r="2155" spans="1:4">
      <c r="A2155" s="94">
        <v>8</v>
      </c>
      <c r="B2155" s="94">
        <v>7</v>
      </c>
      <c r="C2155" s="94" t="s">
        <v>304</v>
      </c>
      <c r="D2155" s="94">
        <v>0</v>
      </c>
    </row>
    <row r="2156" spans="1:4">
      <c r="A2156" s="94">
        <v>8</v>
      </c>
      <c r="B2156" s="94">
        <v>7</v>
      </c>
      <c r="C2156" s="94" t="s">
        <v>305</v>
      </c>
      <c r="D2156" s="94">
        <v>0</v>
      </c>
    </row>
    <row r="2157" spans="1:4">
      <c r="A2157" s="94">
        <v>8</v>
      </c>
      <c r="B2157" s="94">
        <v>7</v>
      </c>
      <c r="C2157" s="94" t="s">
        <v>306</v>
      </c>
      <c r="D2157" s="94">
        <v>0</v>
      </c>
    </row>
    <row r="2158" spans="1:4">
      <c r="A2158" s="94">
        <v>9</v>
      </c>
      <c r="B2158" s="94">
        <v>7</v>
      </c>
      <c r="C2158" s="94" t="s">
        <v>285</v>
      </c>
      <c r="D2158" s="94">
        <v>0</v>
      </c>
    </row>
    <row r="2159" spans="1:4">
      <c r="A2159" s="94">
        <v>9</v>
      </c>
      <c r="B2159" s="94">
        <v>7</v>
      </c>
      <c r="C2159" s="94" t="s">
        <v>286</v>
      </c>
      <c r="D2159" s="94">
        <v>0</v>
      </c>
    </row>
    <row r="2160" spans="1:4">
      <c r="A2160" s="94">
        <v>9</v>
      </c>
      <c r="B2160" s="94">
        <v>7</v>
      </c>
      <c r="C2160" s="94" t="s">
        <v>287</v>
      </c>
      <c r="D2160" s="94">
        <v>0</v>
      </c>
    </row>
    <row r="2161" spans="1:4">
      <c r="A2161" s="94">
        <v>9</v>
      </c>
      <c r="B2161" s="94">
        <v>7</v>
      </c>
      <c r="C2161" s="94" t="s">
        <v>288</v>
      </c>
      <c r="D2161" s="94">
        <v>0</v>
      </c>
    </row>
    <row r="2162" spans="1:4">
      <c r="A2162" s="94">
        <v>9</v>
      </c>
      <c r="B2162" s="94">
        <v>7</v>
      </c>
      <c r="C2162" s="94" t="s">
        <v>289</v>
      </c>
      <c r="D2162" s="94">
        <v>1511.37073202536</v>
      </c>
    </row>
    <row r="2163" spans="1:4">
      <c r="A2163" s="94">
        <v>9</v>
      </c>
      <c r="B2163" s="94">
        <v>7</v>
      </c>
      <c r="C2163" s="94" t="s">
        <v>290</v>
      </c>
      <c r="D2163" s="94">
        <v>8259.1000081263392</v>
      </c>
    </row>
    <row r="2164" spans="1:4">
      <c r="A2164" s="94">
        <v>9</v>
      </c>
      <c r="B2164" s="94">
        <v>7</v>
      </c>
      <c r="C2164" s="94" t="s">
        <v>291</v>
      </c>
      <c r="D2164" s="94">
        <v>514.11486268728902</v>
      </c>
    </row>
    <row r="2165" spans="1:4">
      <c r="A2165" s="94">
        <v>9</v>
      </c>
      <c r="B2165" s="94">
        <v>7</v>
      </c>
      <c r="C2165" s="94" t="s">
        <v>292</v>
      </c>
      <c r="D2165" s="94">
        <v>0</v>
      </c>
    </row>
    <row r="2166" spans="1:4">
      <c r="A2166" s="94">
        <v>9</v>
      </c>
      <c r="B2166" s="94">
        <v>7</v>
      </c>
      <c r="C2166" s="94" t="s">
        <v>293</v>
      </c>
      <c r="D2166" s="94">
        <v>1667.7843748473699</v>
      </c>
    </row>
    <row r="2167" spans="1:4">
      <c r="A2167" s="94">
        <v>9</v>
      </c>
      <c r="B2167" s="94">
        <v>7</v>
      </c>
      <c r="C2167" s="94" t="s">
        <v>294</v>
      </c>
      <c r="D2167" s="94">
        <v>0</v>
      </c>
    </row>
    <row r="2168" spans="1:4">
      <c r="A2168" s="94">
        <v>9</v>
      </c>
      <c r="B2168" s="94">
        <v>7</v>
      </c>
      <c r="C2168" s="94" t="s">
        <v>295</v>
      </c>
      <c r="D2168" s="94">
        <v>0</v>
      </c>
    </row>
    <row r="2169" spans="1:4">
      <c r="A2169" s="94">
        <v>9</v>
      </c>
      <c r="B2169" s="94">
        <v>7</v>
      </c>
      <c r="C2169" s="94" t="s">
        <v>296</v>
      </c>
      <c r="D2169" s="94">
        <v>295.13202075714401</v>
      </c>
    </row>
    <row r="2170" spans="1:4">
      <c r="A2170" s="94">
        <v>9</v>
      </c>
      <c r="B2170" s="94">
        <v>7</v>
      </c>
      <c r="C2170" s="94" t="s">
        <v>297</v>
      </c>
      <c r="D2170" s="94">
        <v>0</v>
      </c>
    </row>
    <row r="2171" spans="1:4">
      <c r="A2171" s="94">
        <v>9</v>
      </c>
      <c r="B2171" s="94">
        <v>7</v>
      </c>
      <c r="C2171" s="94" t="s">
        <v>298</v>
      </c>
      <c r="D2171" s="94">
        <v>441.472862110427</v>
      </c>
    </row>
    <row r="2172" spans="1:4">
      <c r="A2172" s="94">
        <v>9</v>
      </c>
      <c r="B2172" s="94">
        <v>7</v>
      </c>
      <c r="C2172" s="94" t="s">
        <v>299</v>
      </c>
      <c r="D2172" s="94">
        <v>1748.4648208403901</v>
      </c>
    </row>
    <row r="2173" spans="1:4">
      <c r="A2173" s="94">
        <v>9</v>
      </c>
      <c r="B2173" s="94">
        <v>7</v>
      </c>
      <c r="C2173" s="94" t="s">
        <v>300</v>
      </c>
      <c r="D2173" s="94">
        <v>0</v>
      </c>
    </row>
    <row r="2174" spans="1:4">
      <c r="A2174" s="94">
        <v>9</v>
      </c>
      <c r="B2174" s="94">
        <v>7</v>
      </c>
      <c r="C2174" s="94" t="s">
        <v>301</v>
      </c>
      <c r="D2174" s="94">
        <v>0</v>
      </c>
    </row>
    <row r="2175" spans="1:4">
      <c r="A2175" s="94">
        <v>9</v>
      </c>
      <c r="B2175" s="94">
        <v>7</v>
      </c>
      <c r="C2175" s="94" t="s">
        <v>302</v>
      </c>
      <c r="D2175" s="94">
        <v>2511.3667099272702</v>
      </c>
    </row>
    <row r="2176" spans="1:4">
      <c r="A2176" s="94">
        <v>9</v>
      </c>
      <c r="B2176" s="94">
        <v>7</v>
      </c>
      <c r="C2176" s="94" t="s">
        <v>303</v>
      </c>
      <c r="D2176" s="94">
        <v>939.23928143687294</v>
      </c>
    </row>
    <row r="2177" spans="1:4">
      <c r="A2177" s="94">
        <v>9</v>
      </c>
      <c r="B2177" s="94">
        <v>7</v>
      </c>
      <c r="C2177" s="94" t="s">
        <v>304</v>
      </c>
      <c r="D2177" s="94">
        <v>0</v>
      </c>
    </row>
    <row r="2178" spans="1:4">
      <c r="A2178" s="94">
        <v>9</v>
      </c>
      <c r="B2178" s="94">
        <v>7</v>
      </c>
      <c r="C2178" s="94" t="s">
        <v>305</v>
      </c>
      <c r="D2178" s="94">
        <v>64.015540745184694</v>
      </c>
    </row>
    <row r="2179" spans="1:4">
      <c r="A2179" s="94">
        <v>9</v>
      </c>
      <c r="B2179" s="94">
        <v>7</v>
      </c>
      <c r="C2179" s="94" t="s">
        <v>306</v>
      </c>
      <c r="D2179" s="94">
        <v>0</v>
      </c>
    </row>
    <row r="2180" spans="1:4">
      <c r="A2180" s="94">
        <v>10</v>
      </c>
      <c r="B2180" s="94">
        <v>7</v>
      </c>
      <c r="C2180" s="94" t="s">
        <v>285</v>
      </c>
      <c r="D2180" s="94">
        <v>0</v>
      </c>
    </row>
    <row r="2181" spans="1:4">
      <c r="A2181" s="94">
        <v>10</v>
      </c>
      <c r="B2181" s="94">
        <v>7</v>
      </c>
      <c r="C2181" s="94" t="s">
        <v>286</v>
      </c>
      <c r="D2181" s="94">
        <v>0</v>
      </c>
    </row>
    <row r="2182" spans="1:4">
      <c r="A2182" s="94">
        <v>10</v>
      </c>
      <c r="B2182" s="94">
        <v>7</v>
      </c>
      <c r="C2182" s="94" t="s">
        <v>287</v>
      </c>
      <c r="D2182" s="94">
        <v>0</v>
      </c>
    </row>
    <row r="2183" spans="1:4">
      <c r="A2183" s="94">
        <v>10</v>
      </c>
      <c r="B2183" s="94">
        <v>7</v>
      </c>
      <c r="C2183" s="94" t="s">
        <v>288</v>
      </c>
      <c r="D2183" s="94">
        <v>48.442419816321603</v>
      </c>
    </row>
    <row r="2184" spans="1:4">
      <c r="A2184" s="94">
        <v>10</v>
      </c>
      <c r="B2184" s="94">
        <v>7</v>
      </c>
      <c r="C2184" s="94" t="s">
        <v>289</v>
      </c>
      <c r="D2184" s="94">
        <v>86.8110843256121</v>
      </c>
    </row>
    <row r="2185" spans="1:4">
      <c r="A2185" s="94">
        <v>10</v>
      </c>
      <c r="B2185" s="94">
        <v>7</v>
      </c>
      <c r="C2185" s="94" t="s">
        <v>290</v>
      </c>
      <c r="D2185" s="94">
        <v>9479.4070084776995</v>
      </c>
    </row>
    <row r="2186" spans="1:4">
      <c r="A2186" s="94">
        <v>10</v>
      </c>
      <c r="B2186" s="94">
        <v>7</v>
      </c>
      <c r="C2186" s="94" t="s">
        <v>291</v>
      </c>
      <c r="D2186" s="94">
        <v>0</v>
      </c>
    </row>
    <row r="2187" spans="1:4">
      <c r="A2187" s="94">
        <v>10</v>
      </c>
      <c r="B2187" s="94">
        <v>7</v>
      </c>
      <c r="C2187" s="94" t="s">
        <v>292</v>
      </c>
      <c r="D2187" s="94">
        <v>564.256175287715</v>
      </c>
    </row>
    <row r="2188" spans="1:4">
      <c r="A2188" s="94">
        <v>10</v>
      </c>
      <c r="B2188" s="94">
        <v>7</v>
      </c>
      <c r="C2188" s="94" t="s">
        <v>293</v>
      </c>
      <c r="D2188" s="94">
        <v>1177.5086006860299</v>
      </c>
    </row>
    <row r="2189" spans="1:4">
      <c r="A2189" s="94">
        <v>10</v>
      </c>
      <c r="B2189" s="94">
        <v>7</v>
      </c>
      <c r="C2189" s="94" t="s">
        <v>294</v>
      </c>
      <c r="D2189" s="94">
        <v>0</v>
      </c>
    </row>
    <row r="2190" spans="1:4">
      <c r="A2190" s="94">
        <v>10</v>
      </c>
      <c r="B2190" s="94">
        <v>7</v>
      </c>
      <c r="C2190" s="94" t="s">
        <v>295</v>
      </c>
      <c r="D2190" s="94">
        <v>0</v>
      </c>
    </row>
    <row r="2191" spans="1:4">
      <c r="A2191" s="94">
        <v>10</v>
      </c>
      <c r="B2191" s="94">
        <v>7</v>
      </c>
      <c r="C2191" s="94" t="s">
        <v>296</v>
      </c>
      <c r="D2191" s="94">
        <v>739.91549884869698</v>
      </c>
    </row>
    <row r="2192" spans="1:4">
      <c r="A2192" s="94">
        <v>10</v>
      </c>
      <c r="B2192" s="94">
        <v>7</v>
      </c>
      <c r="C2192" s="94" t="s">
        <v>297</v>
      </c>
      <c r="D2192" s="94">
        <v>0</v>
      </c>
    </row>
    <row r="2193" spans="1:4">
      <c r="A2193" s="94">
        <v>10</v>
      </c>
      <c r="B2193" s="94">
        <v>7</v>
      </c>
      <c r="C2193" s="94" t="s">
        <v>298</v>
      </c>
      <c r="D2193" s="94">
        <v>0</v>
      </c>
    </row>
    <row r="2194" spans="1:4">
      <c r="A2194" s="94">
        <v>10</v>
      </c>
      <c r="B2194" s="94">
        <v>7</v>
      </c>
      <c r="C2194" s="94" t="s">
        <v>299</v>
      </c>
      <c r="D2194" s="94">
        <v>592.76748811612299</v>
      </c>
    </row>
    <row r="2195" spans="1:4">
      <c r="A2195" s="94">
        <v>10</v>
      </c>
      <c r="B2195" s="94">
        <v>7</v>
      </c>
      <c r="C2195" s="94" t="s">
        <v>300</v>
      </c>
      <c r="D2195" s="94">
        <v>0</v>
      </c>
    </row>
    <row r="2196" spans="1:4">
      <c r="A2196" s="94">
        <v>10</v>
      </c>
      <c r="B2196" s="94">
        <v>7</v>
      </c>
      <c r="C2196" s="94" t="s">
        <v>301</v>
      </c>
      <c r="D2196" s="94">
        <v>280.560166161236</v>
      </c>
    </row>
    <row r="2197" spans="1:4">
      <c r="A2197" s="94">
        <v>10</v>
      </c>
      <c r="B2197" s="94">
        <v>7</v>
      </c>
      <c r="C2197" s="94" t="s">
        <v>302</v>
      </c>
      <c r="D2197" s="94">
        <v>5422.0099956037502</v>
      </c>
    </row>
    <row r="2198" spans="1:4">
      <c r="A2198" s="94">
        <v>10</v>
      </c>
      <c r="B2198" s="94">
        <v>7</v>
      </c>
      <c r="C2198" s="94" t="s">
        <v>303</v>
      </c>
      <c r="D2198" s="94">
        <v>715.70565965342405</v>
      </c>
    </row>
    <row r="2199" spans="1:4">
      <c r="A2199" s="94">
        <v>10</v>
      </c>
      <c r="B2199" s="94">
        <v>7</v>
      </c>
      <c r="C2199" s="94" t="s">
        <v>304</v>
      </c>
      <c r="D2199" s="94">
        <v>0</v>
      </c>
    </row>
    <row r="2200" spans="1:4">
      <c r="A2200" s="94">
        <v>10</v>
      </c>
      <c r="B2200" s="94">
        <v>7</v>
      </c>
      <c r="C2200" s="94" t="s">
        <v>305</v>
      </c>
      <c r="D2200" s="94">
        <v>31.6849851017062</v>
      </c>
    </row>
    <row r="2201" spans="1:4">
      <c r="A2201" s="94">
        <v>10</v>
      </c>
      <c r="B2201" s="94">
        <v>7</v>
      </c>
      <c r="C2201" s="94" t="s">
        <v>306</v>
      </c>
      <c r="D2201" s="94">
        <v>0</v>
      </c>
    </row>
    <row r="2202" spans="1:4">
      <c r="A2202" s="94">
        <v>11</v>
      </c>
      <c r="B2202" s="94">
        <v>7</v>
      </c>
      <c r="C2202" s="94" t="s">
        <v>285</v>
      </c>
      <c r="D2202" s="94">
        <v>0</v>
      </c>
    </row>
    <row r="2203" spans="1:4">
      <c r="A2203" s="94">
        <v>11</v>
      </c>
      <c r="B2203" s="94">
        <v>7</v>
      </c>
      <c r="C2203" s="94" t="s">
        <v>286</v>
      </c>
      <c r="D2203" s="94">
        <v>0</v>
      </c>
    </row>
    <row r="2204" spans="1:4">
      <c r="A2204" s="94">
        <v>11</v>
      </c>
      <c r="B2204" s="94">
        <v>7</v>
      </c>
      <c r="C2204" s="94" t="s">
        <v>287</v>
      </c>
      <c r="D2204" s="94">
        <v>0</v>
      </c>
    </row>
    <row r="2205" spans="1:4">
      <c r="A2205" s="94">
        <v>11</v>
      </c>
      <c r="B2205" s="94">
        <v>7</v>
      </c>
      <c r="C2205" s="94" t="s">
        <v>288</v>
      </c>
      <c r="D2205" s="94">
        <v>0</v>
      </c>
    </row>
    <row r="2206" spans="1:4">
      <c r="A2206" s="94">
        <v>11</v>
      </c>
      <c r="B2206" s="94">
        <v>7</v>
      </c>
      <c r="C2206" s="94" t="s">
        <v>289</v>
      </c>
      <c r="D2206" s="94">
        <v>1701.8079452527099</v>
      </c>
    </row>
    <row r="2207" spans="1:4">
      <c r="A2207" s="94">
        <v>11</v>
      </c>
      <c r="B2207" s="94">
        <v>7</v>
      </c>
      <c r="C2207" s="94" t="s">
        <v>290</v>
      </c>
      <c r="D2207" s="94">
        <v>8898.0253487072205</v>
      </c>
    </row>
    <row r="2208" spans="1:4">
      <c r="A2208" s="94">
        <v>11</v>
      </c>
      <c r="B2208" s="94">
        <v>7</v>
      </c>
      <c r="C2208" s="94" t="s">
        <v>291</v>
      </c>
      <c r="D2208" s="94">
        <v>735.586853389466</v>
      </c>
    </row>
    <row r="2209" spans="1:4">
      <c r="A2209" s="94">
        <v>11</v>
      </c>
      <c r="B2209" s="94">
        <v>7</v>
      </c>
      <c r="C2209" s="94" t="s">
        <v>292</v>
      </c>
      <c r="D2209" s="94">
        <v>0</v>
      </c>
    </row>
    <row r="2210" spans="1:4">
      <c r="A2210" s="94">
        <v>11</v>
      </c>
      <c r="B2210" s="94">
        <v>7</v>
      </c>
      <c r="C2210" s="94" t="s">
        <v>293</v>
      </c>
      <c r="D2210" s="94">
        <v>2192.4627545774401</v>
      </c>
    </row>
    <row r="2211" spans="1:4">
      <c r="A2211" s="94">
        <v>11</v>
      </c>
      <c r="B2211" s="94">
        <v>7</v>
      </c>
      <c r="C2211" s="94" t="s">
        <v>294</v>
      </c>
      <c r="D2211" s="94">
        <v>0</v>
      </c>
    </row>
    <row r="2212" spans="1:4">
      <c r="A2212" s="94">
        <v>11</v>
      </c>
      <c r="B2212" s="94">
        <v>7</v>
      </c>
      <c r="C2212" s="94" t="s">
        <v>295</v>
      </c>
      <c r="D2212" s="94">
        <v>0</v>
      </c>
    </row>
    <row r="2213" spans="1:4">
      <c r="A2213" s="94">
        <v>11</v>
      </c>
      <c r="B2213" s="94">
        <v>7</v>
      </c>
      <c r="C2213" s="94" t="s">
        <v>296</v>
      </c>
      <c r="D2213" s="94">
        <v>56.8829597245428</v>
      </c>
    </row>
    <row r="2214" spans="1:4">
      <c r="A2214" s="94">
        <v>11</v>
      </c>
      <c r="B2214" s="94">
        <v>7</v>
      </c>
      <c r="C2214" s="94" t="s">
        <v>297</v>
      </c>
      <c r="D2214" s="94">
        <v>155.21333340539101</v>
      </c>
    </row>
    <row r="2215" spans="1:4">
      <c r="A2215" s="94">
        <v>11</v>
      </c>
      <c r="B2215" s="94">
        <v>7</v>
      </c>
      <c r="C2215" s="94" t="s">
        <v>298</v>
      </c>
      <c r="D2215" s="94">
        <v>40.2492012133579</v>
      </c>
    </row>
    <row r="2216" spans="1:4">
      <c r="A2216" s="94">
        <v>11</v>
      </c>
      <c r="B2216" s="94">
        <v>7</v>
      </c>
      <c r="C2216" s="94" t="s">
        <v>299</v>
      </c>
      <c r="D2216" s="94">
        <v>2518.41666354586</v>
      </c>
    </row>
    <row r="2217" spans="1:4">
      <c r="A2217" s="94">
        <v>11</v>
      </c>
      <c r="B2217" s="94">
        <v>7</v>
      </c>
      <c r="C2217" s="94" t="s">
        <v>300</v>
      </c>
      <c r="D2217" s="94">
        <v>0</v>
      </c>
    </row>
    <row r="2218" spans="1:4">
      <c r="A2218" s="94">
        <v>11</v>
      </c>
      <c r="B2218" s="94">
        <v>7</v>
      </c>
      <c r="C2218" s="94" t="s">
        <v>301</v>
      </c>
      <c r="D2218" s="94">
        <v>78.944090363844694</v>
      </c>
    </row>
    <row r="2219" spans="1:4">
      <c r="A2219" s="94">
        <v>11</v>
      </c>
      <c r="B2219" s="94">
        <v>7</v>
      </c>
      <c r="C2219" s="94" t="s">
        <v>302</v>
      </c>
      <c r="D2219" s="94">
        <v>3046.4929578258998</v>
      </c>
    </row>
    <row r="2220" spans="1:4">
      <c r="A2220" s="94">
        <v>11</v>
      </c>
      <c r="B2220" s="94">
        <v>7</v>
      </c>
      <c r="C2220" s="94" t="s">
        <v>303</v>
      </c>
      <c r="D2220" s="94">
        <v>1074.6248747511499</v>
      </c>
    </row>
    <row r="2221" spans="1:4">
      <c r="A2221" s="94">
        <v>11</v>
      </c>
      <c r="B2221" s="94">
        <v>7</v>
      </c>
      <c r="C2221" s="94" t="s">
        <v>304</v>
      </c>
      <c r="D2221" s="94">
        <v>0</v>
      </c>
    </row>
    <row r="2222" spans="1:4">
      <c r="A2222" s="94">
        <v>11</v>
      </c>
      <c r="B2222" s="94">
        <v>7</v>
      </c>
      <c r="C2222" s="94" t="s">
        <v>305</v>
      </c>
      <c r="D2222" s="94">
        <v>263.091850056917</v>
      </c>
    </row>
    <row r="2223" spans="1:4">
      <c r="A2223" s="94">
        <v>11</v>
      </c>
      <c r="B2223" s="94">
        <v>7</v>
      </c>
      <c r="C2223" s="94" t="s">
        <v>306</v>
      </c>
      <c r="D2223" s="94">
        <v>0</v>
      </c>
    </row>
    <row r="2224" spans="1:4">
      <c r="A2224" s="94">
        <v>12</v>
      </c>
      <c r="B2224" s="94">
        <v>7</v>
      </c>
      <c r="C2224" s="94" t="s">
        <v>285</v>
      </c>
      <c r="D2224" s="94">
        <v>0</v>
      </c>
    </row>
    <row r="2225" spans="1:4">
      <c r="A2225" s="94">
        <v>12</v>
      </c>
      <c r="B2225" s="94">
        <v>7</v>
      </c>
      <c r="C2225" s="94" t="s">
        <v>286</v>
      </c>
      <c r="D2225" s="94">
        <v>0</v>
      </c>
    </row>
    <row r="2226" spans="1:4">
      <c r="A2226" s="94">
        <v>12</v>
      </c>
      <c r="B2226" s="94">
        <v>7</v>
      </c>
      <c r="C2226" s="94" t="s">
        <v>287</v>
      </c>
      <c r="D2226" s="94">
        <v>0</v>
      </c>
    </row>
    <row r="2227" spans="1:4">
      <c r="A2227" s="94">
        <v>12</v>
      </c>
      <c r="B2227" s="94">
        <v>7</v>
      </c>
      <c r="C2227" s="94" t="s">
        <v>288</v>
      </c>
      <c r="D2227" s="94">
        <v>61.426907209686803</v>
      </c>
    </row>
    <row r="2228" spans="1:4">
      <c r="A2228" s="94">
        <v>12</v>
      </c>
      <c r="B2228" s="94">
        <v>7</v>
      </c>
      <c r="C2228" s="94" t="s">
        <v>289</v>
      </c>
      <c r="D2228" s="94">
        <v>281.27827215559898</v>
      </c>
    </row>
    <row r="2229" spans="1:4">
      <c r="A2229" s="94">
        <v>12</v>
      </c>
      <c r="B2229" s="94">
        <v>7</v>
      </c>
      <c r="C2229" s="94" t="s">
        <v>290</v>
      </c>
      <c r="D2229" s="94">
        <v>8897.7668247812107</v>
      </c>
    </row>
    <row r="2230" spans="1:4">
      <c r="A2230" s="94">
        <v>12</v>
      </c>
      <c r="B2230" s="94">
        <v>7</v>
      </c>
      <c r="C2230" s="94" t="s">
        <v>291</v>
      </c>
      <c r="D2230" s="94">
        <v>732.448912955472</v>
      </c>
    </row>
    <row r="2231" spans="1:4">
      <c r="A2231" s="94">
        <v>12</v>
      </c>
      <c r="B2231" s="94">
        <v>7</v>
      </c>
      <c r="C2231" s="94" t="s">
        <v>292</v>
      </c>
      <c r="D2231" s="94">
        <v>0</v>
      </c>
    </row>
    <row r="2232" spans="1:4">
      <c r="A2232" s="94">
        <v>12</v>
      </c>
      <c r="B2232" s="94">
        <v>7</v>
      </c>
      <c r="C2232" s="94" t="s">
        <v>293</v>
      </c>
      <c r="D2232" s="94">
        <v>1965.21036745587</v>
      </c>
    </row>
    <row r="2233" spans="1:4">
      <c r="A2233" s="94">
        <v>12</v>
      </c>
      <c r="B2233" s="94">
        <v>7</v>
      </c>
      <c r="C2233" s="94" t="s">
        <v>294</v>
      </c>
      <c r="D2233" s="94">
        <v>0</v>
      </c>
    </row>
    <row r="2234" spans="1:4">
      <c r="A2234" s="94">
        <v>12</v>
      </c>
      <c r="B2234" s="94">
        <v>7</v>
      </c>
      <c r="C2234" s="94" t="s">
        <v>295</v>
      </c>
      <c r="D2234" s="94">
        <v>0</v>
      </c>
    </row>
    <row r="2235" spans="1:4">
      <c r="A2235" s="94">
        <v>12</v>
      </c>
      <c r="B2235" s="94">
        <v>7</v>
      </c>
      <c r="C2235" s="94" t="s">
        <v>296</v>
      </c>
      <c r="D2235" s="94">
        <v>72.188930471301504</v>
      </c>
    </row>
    <row r="2236" spans="1:4">
      <c r="A2236" s="94">
        <v>12</v>
      </c>
      <c r="B2236" s="94">
        <v>7</v>
      </c>
      <c r="C2236" s="94" t="s">
        <v>297</v>
      </c>
      <c r="D2236" s="94">
        <v>8.2336480949260995</v>
      </c>
    </row>
    <row r="2237" spans="1:4">
      <c r="A2237" s="94">
        <v>12</v>
      </c>
      <c r="B2237" s="94">
        <v>7</v>
      </c>
      <c r="C2237" s="94" t="s">
        <v>298</v>
      </c>
      <c r="D2237" s="94">
        <v>0</v>
      </c>
    </row>
    <row r="2238" spans="1:4">
      <c r="A2238" s="94">
        <v>12</v>
      </c>
      <c r="B2238" s="94">
        <v>7</v>
      </c>
      <c r="C2238" s="94" t="s">
        <v>299</v>
      </c>
      <c r="D2238" s="94">
        <v>2906.3640445020301</v>
      </c>
    </row>
    <row r="2239" spans="1:4">
      <c r="A2239" s="94">
        <v>12</v>
      </c>
      <c r="B2239" s="94">
        <v>7</v>
      </c>
      <c r="C2239" s="94" t="s">
        <v>300</v>
      </c>
      <c r="D2239" s="94">
        <v>0</v>
      </c>
    </row>
    <row r="2240" spans="1:4">
      <c r="A2240" s="94">
        <v>12</v>
      </c>
      <c r="B2240" s="94">
        <v>7</v>
      </c>
      <c r="C2240" s="94" t="s">
        <v>301</v>
      </c>
      <c r="D2240" s="94">
        <v>606.06413671809605</v>
      </c>
    </row>
    <row r="2241" spans="1:4">
      <c r="A2241" s="94">
        <v>12</v>
      </c>
      <c r="B2241" s="94">
        <v>7</v>
      </c>
      <c r="C2241" s="94" t="s">
        <v>302</v>
      </c>
      <c r="D2241" s="94">
        <v>4919.3567356899703</v>
      </c>
    </row>
    <row r="2242" spans="1:4">
      <c r="A2242" s="94">
        <v>12</v>
      </c>
      <c r="B2242" s="94">
        <v>7</v>
      </c>
      <c r="C2242" s="94" t="s">
        <v>303</v>
      </c>
      <c r="D2242" s="94">
        <v>1280.19758390176</v>
      </c>
    </row>
    <row r="2243" spans="1:4">
      <c r="A2243" s="94">
        <v>12</v>
      </c>
      <c r="B2243" s="94">
        <v>7</v>
      </c>
      <c r="C2243" s="94" t="s">
        <v>304</v>
      </c>
      <c r="D2243" s="94">
        <v>0</v>
      </c>
    </row>
    <row r="2244" spans="1:4">
      <c r="A2244" s="94">
        <v>12</v>
      </c>
      <c r="B2244" s="94">
        <v>7</v>
      </c>
      <c r="C2244" s="94" t="s">
        <v>305</v>
      </c>
      <c r="D2244" s="94">
        <v>0</v>
      </c>
    </row>
    <row r="2245" spans="1:4">
      <c r="A2245" s="94">
        <v>12</v>
      </c>
      <c r="B2245" s="94">
        <v>7</v>
      </c>
      <c r="C2245" s="94" t="s">
        <v>306</v>
      </c>
      <c r="D2245" s="94">
        <v>0</v>
      </c>
    </row>
    <row r="2246" spans="1:4">
      <c r="A2246" s="94" t="s">
        <v>307</v>
      </c>
      <c r="B2246" s="94">
        <v>8</v>
      </c>
      <c r="C2246" s="94" t="s">
        <v>285</v>
      </c>
      <c r="D2246" s="94">
        <v>0</v>
      </c>
    </row>
    <row r="2247" spans="1:4">
      <c r="A2247" s="94" t="s">
        <v>307</v>
      </c>
      <c r="B2247" s="94">
        <v>8</v>
      </c>
      <c r="C2247" s="94" t="s">
        <v>286</v>
      </c>
      <c r="D2247" s="94">
        <v>0</v>
      </c>
    </row>
    <row r="2248" spans="1:4">
      <c r="A2248" s="94" t="s">
        <v>307</v>
      </c>
      <c r="B2248" s="94">
        <v>8</v>
      </c>
      <c r="C2248" s="94" t="s">
        <v>287</v>
      </c>
      <c r="D2248" s="94">
        <v>0</v>
      </c>
    </row>
    <row r="2249" spans="1:4">
      <c r="A2249" s="94" t="s">
        <v>307</v>
      </c>
      <c r="B2249" s="94">
        <v>8</v>
      </c>
      <c r="C2249" s="94" t="s">
        <v>288</v>
      </c>
      <c r="D2249" s="94">
        <v>0</v>
      </c>
    </row>
    <row r="2250" spans="1:4">
      <c r="A2250" s="94" t="s">
        <v>307</v>
      </c>
      <c r="B2250" s="94">
        <v>8</v>
      </c>
      <c r="C2250" s="94" t="s">
        <v>289</v>
      </c>
      <c r="D2250" s="94">
        <v>0</v>
      </c>
    </row>
    <row r="2251" spans="1:4">
      <c r="A2251" s="94" t="s">
        <v>307</v>
      </c>
      <c r="B2251" s="94">
        <v>8</v>
      </c>
      <c r="C2251" s="94" t="s">
        <v>290</v>
      </c>
      <c r="D2251" s="94">
        <v>0</v>
      </c>
    </row>
    <row r="2252" spans="1:4">
      <c r="A2252" s="94" t="s">
        <v>307</v>
      </c>
      <c r="B2252" s="94">
        <v>8</v>
      </c>
      <c r="C2252" s="94" t="s">
        <v>291</v>
      </c>
      <c r="D2252" s="94">
        <v>110.82934831484501</v>
      </c>
    </row>
    <row r="2253" spans="1:4">
      <c r="A2253" s="94" t="s">
        <v>307</v>
      </c>
      <c r="B2253" s="94">
        <v>8</v>
      </c>
      <c r="C2253" s="94" t="s">
        <v>292</v>
      </c>
      <c r="D2253" s="94">
        <v>0</v>
      </c>
    </row>
    <row r="2254" spans="1:4">
      <c r="A2254" s="94" t="s">
        <v>307</v>
      </c>
      <c r="B2254" s="94">
        <v>8</v>
      </c>
      <c r="C2254" s="94" t="s">
        <v>293</v>
      </c>
      <c r="D2254" s="94">
        <v>49.262159653928002</v>
      </c>
    </row>
    <row r="2255" spans="1:4">
      <c r="A2255" s="94" t="s">
        <v>307</v>
      </c>
      <c r="B2255" s="94">
        <v>8</v>
      </c>
      <c r="C2255" s="94" t="s">
        <v>294</v>
      </c>
      <c r="D2255" s="94">
        <v>0</v>
      </c>
    </row>
    <row r="2256" spans="1:4">
      <c r="A2256" s="94" t="s">
        <v>307</v>
      </c>
      <c r="B2256" s="94">
        <v>8</v>
      </c>
      <c r="C2256" s="94" t="s">
        <v>295</v>
      </c>
      <c r="D2256" s="94">
        <v>0</v>
      </c>
    </row>
    <row r="2257" spans="1:4">
      <c r="A2257" s="94" t="s">
        <v>307</v>
      </c>
      <c r="B2257" s="94">
        <v>8</v>
      </c>
      <c r="C2257" s="94" t="s">
        <v>296</v>
      </c>
      <c r="D2257" s="94">
        <v>0</v>
      </c>
    </row>
    <row r="2258" spans="1:4">
      <c r="A2258" s="94" t="s">
        <v>307</v>
      </c>
      <c r="B2258" s="94">
        <v>8</v>
      </c>
      <c r="C2258" s="94" t="s">
        <v>297</v>
      </c>
      <c r="D2258" s="94">
        <v>0</v>
      </c>
    </row>
    <row r="2259" spans="1:4">
      <c r="A2259" s="94" t="s">
        <v>307</v>
      </c>
      <c r="B2259" s="94">
        <v>8</v>
      </c>
      <c r="C2259" s="94" t="s">
        <v>298</v>
      </c>
      <c r="D2259" s="94">
        <v>0</v>
      </c>
    </row>
    <row r="2260" spans="1:4">
      <c r="A2260" s="94" t="s">
        <v>307</v>
      </c>
      <c r="B2260" s="94">
        <v>8</v>
      </c>
      <c r="C2260" s="94" t="s">
        <v>299</v>
      </c>
      <c r="D2260" s="94">
        <v>0</v>
      </c>
    </row>
    <row r="2261" spans="1:4">
      <c r="A2261" s="94" t="s">
        <v>307</v>
      </c>
      <c r="B2261" s="94">
        <v>8</v>
      </c>
      <c r="C2261" s="94" t="s">
        <v>300</v>
      </c>
      <c r="D2261" s="94">
        <v>0</v>
      </c>
    </row>
    <row r="2262" spans="1:4">
      <c r="A2262" s="94" t="s">
        <v>307</v>
      </c>
      <c r="B2262" s="94">
        <v>8</v>
      </c>
      <c r="C2262" s="94" t="s">
        <v>301</v>
      </c>
      <c r="D2262" s="94">
        <v>0</v>
      </c>
    </row>
    <row r="2263" spans="1:4">
      <c r="A2263" s="94" t="s">
        <v>307</v>
      </c>
      <c r="B2263" s="94">
        <v>8</v>
      </c>
      <c r="C2263" s="94" t="s">
        <v>302</v>
      </c>
      <c r="D2263" s="94">
        <v>0</v>
      </c>
    </row>
    <row r="2264" spans="1:4">
      <c r="A2264" s="94" t="s">
        <v>307</v>
      </c>
      <c r="B2264" s="94">
        <v>8</v>
      </c>
      <c r="C2264" s="94" t="s">
        <v>303</v>
      </c>
      <c r="D2264" s="94">
        <v>75.059174892388398</v>
      </c>
    </row>
    <row r="2265" spans="1:4">
      <c r="A2265" s="94" t="s">
        <v>307</v>
      </c>
      <c r="B2265" s="94">
        <v>8</v>
      </c>
      <c r="C2265" s="94" t="s">
        <v>304</v>
      </c>
      <c r="D2265" s="94">
        <v>0</v>
      </c>
    </row>
    <row r="2266" spans="1:4">
      <c r="A2266" s="94" t="s">
        <v>307</v>
      </c>
      <c r="B2266" s="94">
        <v>8</v>
      </c>
      <c r="C2266" s="94" t="s">
        <v>305</v>
      </c>
      <c r="D2266" s="94">
        <v>0</v>
      </c>
    </row>
    <row r="2267" spans="1:4">
      <c r="A2267" s="94" t="s">
        <v>307</v>
      </c>
      <c r="B2267" s="94">
        <v>8</v>
      </c>
      <c r="C2267" s="94" t="s">
        <v>306</v>
      </c>
      <c r="D2267" s="94">
        <v>0</v>
      </c>
    </row>
    <row r="2268" spans="1:4">
      <c r="A2268" s="94">
        <v>1</v>
      </c>
      <c r="B2268" s="94">
        <v>8</v>
      </c>
      <c r="C2268" s="94" t="s">
        <v>285</v>
      </c>
      <c r="D2268" s="94">
        <v>0</v>
      </c>
    </row>
    <row r="2269" spans="1:4">
      <c r="A2269" s="94">
        <v>1</v>
      </c>
      <c r="B2269" s="94">
        <v>8</v>
      </c>
      <c r="C2269" s="94" t="s">
        <v>286</v>
      </c>
      <c r="D2269" s="94">
        <v>0</v>
      </c>
    </row>
    <row r="2270" spans="1:4">
      <c r="A2270" s="94">
        <v>1</v>
      </c>
      <c r="B2270" s="94">
        <v>8</v>
      </c>
      <c r="C2270" s="94" t="s">
        <v>287</v>
      </c>
      <c r="D2270" s="94">
        <v>0</v>
      </c>
    </row>
    <row r="2271" spans="1:4">
      <c r="A2271" s="94">
        <v>1</v>
      </c>
      <c r="B2271" s="94">
        <v>8</v>
      </c>
      <c r="C2271" s="94" t="s">
        <v>288</v>
      </c>
      <c r="D2271" s="94">
        <v>0</v>
      </c>
    </row>
    <row r="2272" spans="1:4">
      <c r="A2272" s="94">
        <v>1</v>
      </c>
      <c r="B2272" s="94">
        <v>8</v>
      </c>
      <c r="C2272" s="94" t="s">
        <v>289</v>
      </c>
      <c r="D2272" s="94">
        <v>0</v>
      </c>
    </row>
    <row r="2273" spans="1:4">
      <c r="A2273" s="94">
        <v>1</v>
      </c>
      <c r="B2273" s="94">
        <v>8</v>
      </c>
      <c r="C2273" s="94" t="s">
        <v>290</v>
      </c>
      <c r="D2273" s="94">
        <v>6770.0352100072796</v>
      </c>
    </row>
    <row r="2274" spans="1:4">
      <c r="A2274" s="94">
        <v>1</v>
      </c>
      <c r="B2274" s="94">
        <v>8</v>
      </c>
      <c r="C2274" s="94" t="s">
        <v>291</v>
      </c>
      <c r="D2274" s="94">
        <v>0</v>
      </c>
    </row>
    <row r="2275" spans="1:4">
      <c r="A2275" s="94">
        <v>1</v>
      </c>
      <c r="B2275" s="94">
        <v>8</v>
      </c>
      <c r="C2275" s="94" t="s">
        <v>292</v>
      </c>
      <c r="D2275" s="94">
        <v>6.6522940462069799</v>
      </c>
    </row>
    <row r="2276" spans="1:4">
      <c r="A2276" s="94">
        <v>1</v>
      </c>
      <c r="B2276" s="94">
        <v>8</v>
      </c>
      <c r="C2276" s="94" t="s">
        <v>293</v>
      </c>
      <c r="D2276" s="94">
        <v>956.14501999706795</v>
      </c>
    </row>
    <row r="2277" spans="1:4">
      <c r="A2277" s="94">
        <v>1</v>
      </c>
      <c r="B2277" s="94">
        <v>8</v>
      </c>
      <c r="C2277" s="94" t="s">
        <v>294</v>
      </c>
      <c r="D2277" s="94">
        <v>0</v>
      </c>
    </row>
    <row r="2278" spans="1:4">
      <c r="A2278" s="94">
        <v>1</v>
      </c>
      <c r="B2278" s="94">
        <v>8</v>
      </c>
      <c r="C2278" s="94" t="s">
        <v>295</v>
      </c>
      <c r="D2278" s="94">
        <v>0</v>
      </c>
    </row>
    <row r="2279" spans="1:4">
      <c r="A2279" s="94">
        <v>1</v>
      </c>
      <c r="B2279" s="94">
        <v>8</v>
      </c>
      <c r="C2279" s="94" t="s">
        <v>296</v>
      </c>
      <c r="D2279" s="94">
        <v>448.13967775282401</v>
      </c>
    </row>
    <row r="2280" spans="1:4">
      <c r="A2280" s="94">
        <v>1</v>
      </c>
      <c r="B2280" s="94">
        <v>8</v>
      </c>
      <c r="C2280" s="94" t="s">
        <v>297</v>
      </c>
      <c r="D2280" s="94">
        <v>0</v>
      </c>
    </row>
    <row r="2281" spans="1:4">
      <c r="A2281" s="94">
        <v>1</v>
      </c>
      <c r="B2281" s="94">
        <v>8</v>
      </c>
      <c r="C2281" s="94" t="s">
        <v>298</v>
      </c>
      <c r="D2281" s="94">
        <v>0</v>
      </c>
    </row>
    <row r="2282" spans="1:4">
      <c r="A2282" s="94">
        <v>1</v>
      </c>
      <c r="B2282" s="94">
        <v>8</v>
      </c>
      <c r="C2282" s="94" t="s">
        <v>299</v>
      </c>
      <c r="D2282" s="94">
        <v>0</v>
      </c>
    </row>
    <row r="2283" spans="1:4">
      <c r="A2283" s="94">
        <v>1</v>
      </c>
      <c r="B2283" s="94">
        <v>8</v>
      </c>
      <c r="C2283" s="94" t="s">
        <v>300</v>
      </c>
      <c r="D2283" s="94">
        <v>0</v>
      </c>
    </row>
    <row r="2284" spans="1:4">
      <c r="A2284" s="94">
        <v>1</v>
      </c>
      <c r="B2284" s="94">
        <v>8</v>
      </c>
      <c r="C2284" s="94" t="s">
        <v>301</v>
      </c>
      <c r="D2284" s="94">
        <v>260.34151307911202</v>
      </c>
    </row>
    <row r="2285" spans="1:4">
      <c r="A2285" s="94">
        <v>1</v>
      </c>
      <c r="B2285" s="94">
        <v>8</v>
      </c>
      <c r="C2285" s="94" t="s">
        <v>302</v>
      </c>
      <c r="D2285" s="94">
        <v>4949.4651770623695</v>
      </c>
    </row>
    <row r="2286" spans="1:4">
      <c r="A2286" s="94">
        <v>1</v>
      </c>
      <c r="B2286" s="94">
        <v>8</v>
      </c>
      <c r="C2286" s="94" t="s">
        <v>303</v>
      </c>
      <c r="D2286" s="94">
        <v>426.30286516216898</v>
      </c>
    </row>
    <row r="2287" spans="1:4">
      <c r="A2287" s="94">
        <v>1</v>
      </c>
      <c r="B2287" s="94">
        <v>8</v>
      </c>
      <c r="C2287" s="94" t="s">
        <v>304</v>
      </c>
      <c r="D2287" s="94">
        <v>0</v>
      </c>
    </row>
    <row r="2288" spans="1:4">
      <c r="A2288" s="94">
        <v>1</v>
      </c>
      <c r="B2288" s="94">
        <v>8</v>
      </c>
      <c r="C2288" s="94" t="s">
        <v>305</v>
      </c>
      <c r="D2288" s="94">
        <v>232.122988402646</v>
      </c>
    </row>
    <row r="2289" spans="1:4">
      <c r="A2289" s="94">
        <v>1</v>
      </c>
      <c r="B2289" s="94">
        <v>8</v>
      </c>
      <c r="C2289" s="94" t="s">
        <v>306</v>
      </c>
      <c r="D2289" s="94">
        <v>0</v>
      </c>
    </row>
    <row r="2290" spans="1:4">
      <c r="A2290" s="94">
        <v>2</v>
      </c>
      <c r="B2290" s="94">
        <v>8</v>
      </c>
      <c r="C2290" s="94" t="s">
        <v>285</v>
      </c>
      <c r="D2290" s="94">
        <v>0</v>
      </c>
    </row>
    <row r="2291" spans="1:4">
      <c r="A2291" s="94">
        <v>2</v>
      </c>
      <c r="B2291" s="94">
        <v>8</v>
      </c>
      <c r="C2291" s="94" t="s">
        <v>286</v>
      </c>
      <c r="D2291" s="94">
        <v>0</v>
      </c>
    </row>
    <row r="2292" spans="1:4">
      <c r="A2292" s="94">
        <v>2</v>
      </c>
      <c r="B2292" s="94">
        <v>8</v>
      </c>
      <c r="C2292" s="94" t="s">
        <v>287</v>
      </c>
      <c r="D2292" s="94">
        <v>0</v>
      </c>
    </row>
    <row r="2293" spans="1:4">
      <c r="A2293" s="94">
        <v>2</v>
      </c>
      <c r="B2293" s="94">
        <v>8</v>
      </c>
      <c r="C2293" s="94" t="s">
        <v>288</v>
      </c>
      <c r="D2293" s="94">
        <v>113.831934090299</v>
      </c>
    </row>
    <row r="2294" spans="1:4">
      <c r="A2294" s="94">
        <v>2</v>
      </c>
      <c r="B2294" s="94">
        <v>8</v>
      </c>
      <c r="C2294" s="94" t="s">
        <v>289</v>
      </c>
      <c r="D2294" s="94">
        <v>52.225798602759298</v>
      </c>
    </row>
    <row r="2295" spans="1:4">
      <c r="A2295" s="94">
        <v>2</v>
      </c>
      <c r="B2295" s="94">
        <v>8</v>
      </c>
      <c r="C2295" s="94" t="s">
        <v>290</v>
      </c>
      <c r="D2295" s="94">
        <v>7754.1418434279203</v>
      </c>
    </row>
    <row r="2296" spans="1:4">
      <c r="A2296" s="94">
        <v>2</v>
      </c>
      <c r="B2296" s="94">
        <v>8</v>
      </c>
      <c r="C2296" s="94" t="s">
        <v>291</v>
      </c>
      <c r="D2296" s="94">
        <v>0</v>
      </c>
    </row>
    <row r="2297" spans="1:4">
      <c r="A2297" s="94">
        <v>2</v>
      </c>
      <c r="B2297" s="94">
        <v>8</v>
      </c>
      <c r="C2297" s="94" t="s">
        <v>292</v>
      </c>
      <c r="D2297" s="94">
        <v>0</v>
      </c>
    </row>
    <row r="2298" spans="1:4">
      <c r="A2298" s="94">
        <v>2</v>
      </c>
      <c r="B2298" s="94">
        <v>8</v>
      </c>
      <c r="C2298" s="94" t="s">
        <v>293</v>
      </c>
      <c r="D2298" s="94">
        <v>1524.51785350556</v>
      </c>
    </row>
    <row r="2299" spans="1:4">
      <c r="A2299" s="94">
        <v>2</v>
      </c>
      <c r="B2299" s="94">
        <v>8</v>
      </c>
      <c r="C2299" s="94" t="s">
        <v>294</v>
      </c>
      <c r="D2299" s="94">
        <v>0</v>
      </c>
    </row>
    <row r="2300" spans="1:4">
      <c r="A2300" s="94">
        <v>2</v>
      </c>
      <c r="B2300" s="94">
        <v>8</v>
      </c>
      <c r="C2300" s="94" t="s">
        <v>295</v>
      </c>
      <c r="D2300" s="94">
        <v>0</v>
      </c>
    </row>
    <row r="2301" spans="1:4">
      <c r="A2301" s="94">
        <v>2</v>
      </c>
      <c r="B2301" s="94">
        <v>8</v>
      </c>
      <c r="C2301" s="94" t="s">
        <v>296</v>
      </c>
      <c r="D2301" s="94">
        <v>302.90695152263601</v>
      </c>
    </row>
    <row r="2302" spans="1:4">
      <c r="A2302" s="94">
        <v>2</v>
      </c>
      <c r="B2302" s="94">
        <v>8</v>
      </c>
      <c r="C2302" s="94" t="s">
        <v>297</v>
      </c>
      <c r="D2302" s="94">
        <v>93.607443588541301</v>
      </c>
    </row>
    <row r="2303" spans="1:4">
      <c r="A2303" s="94">
        <v>2</v>
      </c>
      <c r="B2303" s="94">
        <v>8</v>
      </c>
      <c r="C2303" s="94" t="s">
        <v>298</v>
      </c>
      <c r="D2303" s="94">
        <v>0</v>
      </c>
    </row>
    <row r="2304" spans="1:4">
      <c r="A2304" s="94">
        <v>2</v>
      </c>
      <c r="B2304" s="94">
        <v>8</v>
      </c>
      <c r="C2304" s="94" t="s">
        <v>299</v>
      </c>
      <c r="D2304" s="94">
        <v>1888.8952029698401</v>
      </c>
    </row>
    <row r="2305" spans="1:4">
      <c r="A2305" s="94">
        <v>2</v>
      </c>
      <c r="B2305" s="94">
        <v>8</v>
      </c>
      <c r="C2305" s="94" t="s">
        <v>300</v>
      </c>
      <c r="D2305" s="94">
        <v>0</v>
      </c>
    </row>
    <row r="2306" spans="1:4">
      <c r="A2306" s="94">
        <v>2</v>
      </c>
      <c r="B2306" s="94">
        <v>8</v>
      </c>
      <c r="C2306" s="94" t="s">
        <v>301</v>
      </c>
      <c r="D2306" s="94">
        <v>337.51164777524099</v>
      </c>
    </row>
    <row r="2307" spans="1:4">
      <c r="A2307" s="94">
        <v>2</v>
      </c>
      <c r="B2307" s="94">
        <v>8</v>
      </c>
      <c r="C2307" s="94" t="s">
        <v>302</v>
      </c>
      <c r="D2307" s="94">
        <v>5000.0841609254703</v>
      </c>
    </row>
    <row r="2308" spans="1:4">
      <c r="A2308" s="94">
        <v>2</v>
      </c>
      <c r="B2308" s="94">
        <v>8</v>
      </c>
      <c r="C2308" s="94" t="s">
        <v>303</v>
      </c>
      <c r="D2308" s="94">
        <v>703.23499316445498</v>
      </c>
    </row>
    <row r="2309" spans="1:4">
      <c r="A2309" s="94">
        <v>2</v>
      </c>
      <c r="B2309" s="94">
        <v>8</v>
      </c>
      <c r="C2309" s="94" t="s">
        <v>304</v>
      </c>
      <c r="D2309" s="94">
        <v>0</v>
      </c>
    </row>
    <row r="2310" spans="1:4">
      <c r="A2310" s="94">
        <v>2</v>
      </c>
      <c r="B2310" s="94">
        <v>8</v>
      </c>
      <c r="C2310" s="94" t="s">
        <v>305</v>
      </c>
      <c r="D2310" s="94">
        <v>0</v>
      </c>
    </row>
    <row r="2311" spans="1:4">
      <c r="A2311" s="94">
        <v>2</v>
      </c>
      <c r="B2311" s="94">
        <v>8</v>
      </c>
      <c r="C2311" s="94" t="s">
        <v>306</v>
      </c>
      <c r="D2311" s="94">
        <v>0</v>
      </c>
    </row>
    <row r="2312" spans="1:4">
      <c r="A2312" s="94">
        <v>3</v>
      </c>
      <c r="B2312" s="94">
        <v>8</v>
      </c>
      <c r="C2312" s="94" t="s">
        <v>285</v>
      </c>
      <c r="D2312" s="94">
        <v>0</v>
      </c>
    </row>
    <row r="2313" spans="1:4">
      <c r="A2313" s="94">
        <v>3</v>
      </c>
      <c r="B2313" s="94">
        <v>8</v>
      </c>
      <c r="C2313" s="94" t="s">
        <v>286</v>
      </c>
      <c r="D2313" s="94">
        <v>0</v>
      </c>
    </row>
    <row r="2314" spans="1:4">
      <c r="A2314" s="94">
        <v>3</v>
      </c>
      <c r="B2314" s="94">
        <v>8</v>
      </c>
      <c r="C2314" s="94" t="s">
        <v>287</v>
      </c>
      <c r="D2314" s="94">
        <v>0</v>
      </c>
    </row>
    <row r="2315" spans="1:4">
      <c r="A2315" s="94">
        <v>3</v>
      </c>
      <c r="B2315" s="94">
        <v>8</v>
      </c>
      <c r="C2315" s="94" t="s">
        <v>288</v>
      </c>
      <c r="D2315" s="94">
        <v>78.633033724709193</v>
      </c>
    </row>
    <row r="2316" spans="1:4">
      <c r="A2316" s="94">
        <v>3</v>
      </c>
      <c r="B2316" s="94">
        <v>8</v>
      </c>
      <c r="C2316" s="94" t="s">
        <v>289</v>
      </c>
      <c r="D2316" s="94">
        <v>0</v>
      </c>
    </row>
    <row r="2317" spans="1:4">
      <c r="A2317" s="94">
        <v>3</v>
      </c>
      <c r="B2317" s="94">
        <v>8</v>
      </c>
      <c r="C2317" s="94" t="s">
        <v>290</v>
      </c>
      <c r="D2317" s="94">
        <v>7746.3429327990598</v>
      </c>
    </row>
    <row r="2318" spans="1:4">
      <c r="A2318" s="94">
        <v>3</v>
      </c>
      <c r="B2318" s="94">
        <v>8</v>
      </c>
      <c r="C2318" s="94" t="s">
        <v>291</v>
      </c>
      <c r="D2318" s="94">
        <v>0</v>
      </c>
    </row>
    <row r="2319" spans="1:4">
      <c r="A2319" s="94">
        <v>3</v>
      </c>
      <c r="B2319" s="94">
        <v>8</v>
      </c>
      <c r="C2319" s="94" t="s">
        <v>292</v>
      </c>
      <c r="D2319" s="94">
        <v>0</v>
      </c>
    </row>
    <row r="2320" spans="1:4">
      <c r="A2320" s="94">
        <v>3</v>
      </c>
      <c r="B2320" s="94">
        <v>8</v>
      </c>
      <c r="C2320" s="94" t="s">
        <v>293</v>
      </c>
      <c r="D2320" s="94">
        <v>1329.79440638847</v>
      </c>
    </row>
    <row r="2321" spans="1:4">
      <c r="A2321" s="94">
        <v>3</v>
      </c>
      <c r="B2321" s="94">
        <v>8</v>
      </c>
      <c r="C2321" s="94" t="s">
        <v>294</v>
      </c>
      <c r="D2321" s="94">
        <v>0</v>
      </c>
    </row>
    <row r="2322" spans="1:4">
      <c r="A2322" s="94">
        <v>3</v>
      </c>
      <c r="B2322" s="94">
        <v>8</v>
      </c>
      <c r="C2322" s="94" t="s">
        <v>295</v>
      </c>
      <c r="D2322" s="94">
        <v>0</v>
      </c>
    </row>
    <row r="2323" spans="1:4">
      <c r="A2323" s="94">
        <v>3</v>
      </c>
      <c r="B2323" s="94">
        <v>8</v>
      </c>
      <c r="C2323" s="94" t="s">
        <v>296</v>
      </c>
      <c r="D2323" s="94">
        <v>527.66194667462105</v>
      </c>
    </row>
    <row r="2324" spans="1:4">
      <c r="A2324" s="94">
        <v>3</v>
      </c>
      <c r="B2324" s="94">
        <v>8</v>
      </c>
      <c r="C2324" s="94" t="s">
        <v>297</v>
      </c>
      <c r="D2324" s="94">
        <v>0</v>
      </c>
    </row>
    <row r="2325" spans="1:4">
      <c r="A2325" s="94">
        <v>3</v>
      </c>
      <c r="B2325" s="94">
        <v>8</v>
      </c>
      <c r="C2325" s="94" t="s">
        <v>298</v>
      </c>
      <c r="D2325" s="94">
        <v>0</v>
      </c>
    </row>
    <row r="2326" spans="1:4">
      <c r="A2326" s="94">
        <v>3</v>
      </c>
      <c r="B2326" s="94">
        <v>8</v>
      </c>
      <c r="C2326" s="94" t="s">
        <v>299</v>
      </c>
      <c r="D2326" s="94">
        <v>0</v>
      </c>
    </row>
    <row r="2327" spans="1:4">
      <c r="A2327" s="94">
        <v>3</v>
      </c>
      <c r="B2327" s="94">
        <v>8</v>
      </c>
      <c r="C2327" s="94" t="s">
        <v>300</v>
      </c>
      <c r="D2327" s="94">
        <v>0</v>
      </c>
    </row>
    <row r="2328" spans="1:4">
      <c r="A2328" s="94">
        <v>3</v>
      </c>
      <c r="B2328" s="94">
        <v>8</v>
      </c>
      <c r="C2328" s="94" t="s">
        <v>301</v>
      </c>
      <c r="D2328" s="94">
        <v>448.541373919286</v>
      </c>
    </row>
    <row r="2329" spans="1:4">
      <c r="A2329" s="94">
        <v>3</v>
      </c>
      <c r="B2329" s="94">
        <v>8</v>
      </c>
      <c r="C2329" s="94" t="s">
        <v>302</v>
      </c>
      <c r="D2329" s="94">
        <v>5708.1704152836301</v>
      </c>
    </row>
    <row r="2330" spans="1:4">
      <c r="A2330" s="94">
        <v>3</v>
      </c>
      <c r="B2330" s="94">
        <v>8</v>
      </c>
      <c r="C2330" s="94" t="s">
        <v>303</v>
      </c>
      <c r="D2330" s="94">
        <v>1140.0832789731501</v>
      </c>
    </row>
    <row r="2331" spans="1:4">
      <c r="A2331" s="94">
        <v>3</v>
      </c>
      <c r="B2331" s="94">
        <v>8</v>
      </c>
      <c r="C2331" s="94" t="s">
        <v>304</v>
      </c>
      <c r="D2331" s="94">
        <v>0</v>
      </c>
    </row>
    <row r="2332" spans="1:4">
      <c r="A2332" s="94">
        <v>3</v>
      </c>
      <c r="B2332" s="94">
        <v>8</v>
      </c>
      <c r="C2332" s="94" t="s">
        <v>305</v>
      </c>
      <c r="D2332" s="94">
        <v>141.04856040155801</v>
      </c>
    </row>
    <row r="2333" spans="1:4">
      <c r="A2333" s="94">
        <v>3</v>
      </c>
      <c r="B2333" s="94">
        <v>8</v>
      </c>
      <c r="C2333" s="94" t="s">
        <v>306</v>
      </c>
      <c r="D2333" s="94">
        <v>0</v>
      </c>
    </row>
    <row r="2334" spans="1:4">
      <c r="A2334" s="94">
        <v>4</v>
      </c>
      <c r="B2334" s="94">
        <v>8</v>
      </c>
      <c r="C2334" s="94" t="s">
        <v>285</v>
      </c>
      <c r="D2334" s="94">
        <v>0</v>
      </c>
    </row>
    <row r="2335" spans="1:4">
      <c r="A2335" s="94">
        <v>4</v>
      </c>
      <c r="B2335" s="94">
        <v>8</v>
      </c>
      <c r="C2335" s="94" t="s">
        <v>286</v>
      </c>
      <c r="D2335" s="94">
        <v>0</v>
      </c>
    </row>
    <row r="2336" spans="1:4">
      <c r="A2336" s="94">
        <v>4</v>
      </c>
      <c r="B2336" s="94">
        <v>8</v>
      </c>
      <c r="C2336" s="94" t="s">
        <v>287</v>
      </c>
      <c r="D2336" s="94">
        <v>0</v>
      </c>
    </row>
    <row r="2337" spans="1:4">
      <c r="A2337" s="94">
        <v>4</v>
      </c>
      <c r="B2337" s="94">
        <v>8</v>
      </c>
      <c r="C2337" s="94" t="s">
        <v>288</v>
      </c>
      <c r="D2337" s="94">
        <v>36.716588955437402</v>
      </c>
    </row>
    <row r="2338" spans="1:4">
      <c r="A2338" s="94">
        <v>4</v>
      </c>
      <c r="B2338" s="94">
        <v>8</v>
      </c>
      <c r="C2338" s="94" t="s">
        <v>289</v>
      </c>
      <c r="D2338" s="94">
        <v>89.773687076134607</v>
      </c>
    </row>
    <row r="2339" spans="1:4">
      <c r="A2339" s="94">
        <v>4</v>
      </c>
      <c r="B2339" s="94">
        <v>8</v>
      </c>
      <c r="C2339" s="94" t="s">
        <v>290</v>
      </c>
      <c r="D2339" s="94">
        <v>7092.6322943996502</v>
      </c>
    </row>
    <row r="2340" spans="1:4">
      <c r="A2340" s="94">
        <v>4</v>
      </c>
      <c r="B2340" s="94">
        <v>8</v>
      </c>
      <c r="C2340" s="94" t="s">
        <v>291</v>
      </c>
      <c r="D2340" s="94">
        <v>0.42136809000362901</v>
      </c>
    </row>
    <row r="2341" spans="1:4">
      <c r="A2341" s="94">
        <v>4</v>
      </c>
      <c r="B2341" s="94">
        <v>8</v>
      </c>
      <c r="C2341" s="94" t="s">
        <v>292</v>
      </c>
      <c r="D2341" s="94">
        <v>42.2279286032268</v>
      </c>
    </row>
    <row r="2342" spans="1:4">
      <c r="A2342" s="94">
        <v>4</v>
      </c>
      <c r="B2342" s="94">
        <v>8</v>
      </c>
      <c r="C2342" s="94" t="s">
        <v>293</v>
      </c>
      <c r="D2342" s="94">
        <v>1053.2889561311399</v>
      </c>
    </row>
    <row r="2343" spans="1:4">
      <c r="A2343" s="94">
        <v>4</v>
      </c>
      <c r="B2343" s="94">
        <v>8</v>
      </c>
      <c r="C2343" s="94" t="s">
        <v>294</v>
      </c>
      <c r="D2343" s="94">
        <v>0</v>
      </c>
    </row>
    <row r="2344" spans="1:4">
      <c r="A2344" s="94">
        <v>4</v>
      </c>
      <c r="B2344" s="94">
        <v>8</v>
      </c>
      <c r="C2344" s="94" t="s">
        <v>295</v>
      </c>
      <c r="D2344" s="94">
        <v>0</v>
      </c>
    </row>
    <row r="2345" spans="1:4">
      <c r="A2345" s="94">
        <v>4</v>
      </c>
      <c r="B2345" s="94">
        <v>8</v>
      </c>
      <c r="C2345" s="94" t="s">
        <v>296</v>
      </c>
      <c r="D2345" s="94">
        <v>568.54042324171905</v>
      </c>
    </row>
    <row r="2346" spans="1:4">
      <c r="A2346" s="94">
        <v>4</v>
      </c>
      <c r="B2346" s="94">
        <v>8</v>
      </c>
      <c r="C2346" s="94" t="s">
        <v>297</v>
      </c>
      <c r="D2346" s="94">
        <v>0</v>
      </c>
    </row>
    <row r="2347" spans="1:4">
      <c r="A2347" s="94">
        <v>4</v>
      </c>
      <c r="B2347" s="94">
        <v>8</v>
      </c>
      <c r="C2347" s="94" t="s">
        <v>298</v>
      </c>
      <c r="D2347" s="94">
        <v>0</v>
      </c>
    </row>
    <row r="2348" spans="1:4">
      <c r="A2348" s="94">
        <v>4</v>
      </c>
      <c r="B2348" s="94">
        <v>8</v>
      </c>
      <c r="C2348" s="94" t="s">
        <v>299</v>
      </c>
      <c r="D2348" s="94">
        <v>1147.1535280948899</v>
      </c>
    </row>
    <row r="2349" spans="1:4">
      <c r="A2349" s="94">
        <v>4</v>
      </c>
      <c r="B2349" s="94">
        <v>8</v>
      </c>
      <c r="C2349" s="94" t="s">
        <v>300</v>
      </c>
      <c r="D2349" s="94">
        <v>0</v>
      </c>
    </row>
    <row r="2350" spans="1:4">
      <c r="A2350" s="94">
        <v>4</v>
      </c>
      <c r="B2350" s="94">
        <v>8</v>
      </c>
      <c r="C2350" s="94" t="s">
        <v>301</v>
      </c>
      <c r="D2350" s="94">
        <v>346.83166256313001</v>
      </c>
    </row>
    <row r="2351" spans="1:4">
      <c r="A2351" s="94">
        <v>4</v>
      </c>
      <c r="B2351" s="94">
        <v>8</v>
      </c>
      <c r="C2351" s="94" t="s">
        <v>302</v>
      </c>
      <c r="D2351" s="94">
        <v>4720.01876783424</v>
      </c>
    </row>
    <row r="2352" spans="1:4">
      <c r="A2352" s="94">
        <v>4</v>
      </c>
      <c r="B2352" s="94">
        <v>8</v>
      </c>
      <c r="C2352" s="94" t="s">
        <v>303</v>
      </c>
      <c r="D2352" s="94">
        <v>844.88354156861999</v>
      </c>
    </row>
    <row r="2353" spans="1:4">
      <c r="A2353" s="94">
        <v>4</v>
      </c>
      <c r="B2353" s="94">
        <v>8</v>
      </c>
      <c r="C2353" s="94" t="s">
        <v>304</v>
      </c>
      <c r="D2353" s="94">
        <v>0</v>
      </c>
    </row>
    <row r="2354" spans="1:4">
      <c r="A2354" s="94">
        <v>4</v>
      </c>
      <c r="B2354" s="94">
        <v>8</v>
      </c>
      <c r="C2354" s="94" t="s">
        <v>305</v>
      </c>
      <c r="D2354" s="94">
        <v>0</v>
      </c>
    </row>
    <row r="2355" spans="1:4">
      <c r="A2355" s="94">
        <v>4</v>
      </c>
      <c r="B2355" s="94">
        <v>8</v>
      </c>
      <c r="C2355" s="94" t="s">
        <v>306</v>
      </c>
      <c r="D2355" s="94">
        <v>0</v>
      </c>
    </row>
    <row r="2356" spans="1:4">
      <c r="A2356" s="94">
        <v>5</v>
      </c>
      <c r="B2356" s="94">
        <v>8</v>
      </c>
      <c r="C2356" s="94" t="s">
        <v>285</v>
      </c>
      <c r="D2356" s="94">
        <v>0</v>
      </c>
    </row>
    <row r="2357" spans="1:4">
      <c r="A2357" s="94">
        <v>5</v>
      </c>
      <c r="B2357" s="94">
        <v>8</v>
      </c>
      <c r="C2357" s="94" t="s">
        <v>286</v>
      </c>
      <c r="D2357" s="94">
        <v>0</v>
      </c>
    </row>
    <row r="2358" spans="1:4">
      <c r="A2358" s="94">
        <v>5</v>
      </c>
      <c r="B2358" s="94">
        <v>8</v>
      </c>
      <c r="C2358" s="94" t="s">
        <v>287</v>
      </c>
      <c r="D2358" s="94">
        <v>0</v>
      </c>
    </row>
    <row r="2359" spans="1:4">
      <c r="A2359" s="94">
        <v>5</v>
      </c>
      <c r="B2359" s="94">
        <v>8</v>
      </c>
      <c r="C2359" s="94" t="s">
        <v>288</v>
      </c>
      <c r="D2359" s="94">
        <v>206.65220117852201</v>
      </c>
    </row>
    <row r="2360" spans="1:4">
      <c r="A2360" s="94">
        <v>5</v>
      </c>
      <c r="B2360" s="94">
        <v>8</v>
      </c>
      <c r="C2360" s="94" t="s">
        <v>289</v>
      </c>
      <c r="D2360" s="94">
        <v>0</v>
      </c>
    </row>
    <row r="2361" spans="1:4">
      <c r="A2361" s="94">
        <v>5</v>
      </c>
      <c r="B2361" s="94">
        <v>8</v>
      </c>
      <c r="C2361" s="94" t="s">
        <v>290</v>
      </c>
      <c r="D2361" s="94">
        <v>8472.8037056403991</v>
      </c>
    </row>
    <row r="2362" spans="1:4">
      <c r="A2362" s="94">
        <v>5</v>
      </c>
      <c r="B2362" s="94">
        <v>8</v>
      </c>
      <c r="C2362" s="94" t="s">
        <v>291</v>
      </c>
      <c r="D2362" s="94">
        <v>458.30659273310499</v>
      </c>
    </row>
    <row r="2363" spans="1:4">
      <c r="A2363" s="94">
        <v>5</v>
      </c>
      <c r="B2363" s="94">
        <v>8</v>
      </c>
      <c r="C2363" s="94" t="s">
        <v>292</v>
      </c>
      <c r="D2363" s="94">
        <v>0</v>
      </c>
    </row>
    <row r="2364" spans="1:4">
      <c r="A2364" s="94">
        <v>5</v>
      </c>
      <c r="B2364" s="94">
        <v>8</v>
      </c>
      <c r="C2364" s="94" t="s">
        <v>293</v>
      </c>
      <c r="D2364" s="94">
        <v>2170.5160874343801</v>
      </c>
    </row>
    <row r="2365" spans="1:4">
      <c r="A2365" s="94">
        <v>5</v>
      </c>
      <c r="B2365" s="94">
        <v>8</v>
      </c>
      <c r="C2365" s="94" t="s">
        <v>294</v>
      </c>
      <c r="D2365" s="94">
        <v>0</v>
      </c>
    </row>
    <row r="2366" spans="1:4">
      <c r="A2366" s="94">
        <v>5</v>
      </c>
      <c r="B2366" s="94">
        <v>8</v>
      </c>
      <c r="C2366" s="94" t="s">
        <v>295</v>
      </c>
      <c r="D2366" s="94">
        <v>0</v>
      </c>
    </row>
    <row r="2367" spans="1:4">
      <c r="A2367" s="94">
        <v>5</v>
      </c>
      <c r="B2367" s="94">
        <v>8</v>
      </c>
      <c r="C2367" s="94" t="s">
        <v>296</v>
      </c>
      <c r="D2367" s="94">
        <v>553.63979836336102</v>
      </c>
    </row>
    <row r="2368" spans="1:4">
      <c r="A2368" s="94">
        <v>5</v>
      </c>
      <c r="B2368" s="94">
        <v>8</v>
      </c>
      <c r="C2368" s="94" t="s">
        <v>297</v>
      </c>
      <c r="D2368" s="94">
        <v>686.54032346906695</v>
      </c>
    </row>
    <row r="2369" spans="1:4">
      <c r="A2369" s="94">
        <v>5</v>
      </c>
      <c r="B2369" s="94">
        <v>8</v>
      </c>
      <c r="C2369" s="94" t="s">
        <v>298</v>
      </c>
      <c r="D2369" s="94">
        <v>0</v>
      </c>
    </row>
    <row r="2370" spans="1:4">
      <c r="A2370" s="94">
        <v>5</v>
      </c>
      <c r="B2370" s="94">
        <v>8</v>
      </c>
      <c r="C2370" s="94" t="s">
        <v>299</v>
      </c>
      <c r="D2370" s="94">
        <v>0</v>
      </c>
    </row>
    <row r="2371" spans="1:4">
      <c r="A2371" s="94">
        <v>5</v>
      </c>
      <c r="B2371" s="94">
        <v>8</v>
      </c>
      <c r="C2371" s="94" t="s">
        <v>300</v>
      </c>
      <c r="D2371" s="94">
        <v>0</v>
      </c>
    </row>
    <row r="2372" spans="1:4">
      <c r="A2372" s="94">
        <v>5</v>
      </c>
      <c r="B2372" s="94">
        <v>8</v>
      </c>
      <c r="C2372" s="94" t="s">
        <v>301</v>
      </c>
      <c r="D2372" s="94">
        <v>683.66059651284195</v>
      </c>
    </row>
    <row r="2373" spans="1:4">
      <c r="A2373" s="94">
        <v>5</v>
      </c>
      <c r="B2373" s="94">
        <v>8</v>
      </c>
      <c r="C2373" s="94" t="s">
        <v>302</v>
      </c>
      <c r="D2373" s="94">
        <v>6740.2605474448401</v>
      </c>
    </row>
    <row r="2374" spans="1:4">
      <c r="A2374" s="94">
        <v>5</v>
      </c>
      <c r="B2374" s="94">
        <v>8</v>
      </c>
      <c r="C2374" s="94" t="s">
        <v>303</v>
      </c>
      <c r="D2374" s="94">
        <v>1643.7651248152199</v>
      </c>
    </row>
    <row r="2375" spans="1:4">
      <c r="A2375" s="94">
        <v>5</v>
      </c>
      <c r="B2375" s="94">
        <v>8</v>
      </c>
      <c r="C2375" s="94" t="s">
        <v>304</v>
      </c>
      <c r="D2375" s="94">
        <v>0</v>
      </c>
    </row>
    <row r="2376" spans="1:4">
      <c r="A2376" s="94">
        <v>5</v>
      </c>
      <c r="B2376" s="94">
        <v>8</v>
      </c>
      <c r="C2376" s="94" t="s">
        <v>305</v>
      </c>
      <c r="D2376" s="94">
        <v>91.492700393885201</v>
      </c>
    </row>
    <row r="2377" spans="1:4">
      <c r="A2377" s="94">
        <v>5</v>
      </c>
      <c r="B2377" s="94">
        <v>8</v>
      </c>
      <c r="C2377" s="94" t="s">
        <v>306</v>
      </c>
      <c r="D2377" s="94">
        <v>0</v>
      </c>
    </row>
    <row r="2378" spans="1:4">
      <c r="A2378" s="94">
        <v>6</v>
      </c>
      <c r="B2378" s="94">
        <v>8</v>
      </c>
      <c r="C2378" s="94" t="s">
        <v>285</v>
      </c>
      <c r="D2378" s="94">
        <v>0</v>
      </c>
    </row>
    <row r="2379" spans="1:4">
      <c r="A2379" s="94">
        <v>6</v>
      </c>
      <c r="B2379" s="94">
        <v>8</v>
      </c>
      <c r="C2379" s="94" t="s">
        <v>286</v>
      </c>
      <c r="D2379" s="94">
        <v>0</v>
      </c>
    </row>
    <row r="2380" spans="1:4">
      <c r="A2380" s="94">
        <v>6</v>
      </c>
      <c r="B2380" s="94">
        <v>8</v>
      </c>
      <c r="C2380" s="94" t="s">
        <v>287</v>
      </c>
      <c r="D2380" s="94">
        <v>0</v>
      </c>
    </row>
    <row r="2381" spans="1:4">
      <c r="A2381" s="94">
        <v>6</v>
      </c>
      <c r="B2381" s="94">
        <v>8</v>
      </c>
      <c r="C2381" s="94" t="s">
        <v>288</v>
      </c>
      <c r="D2381" s="94">
        <v>362.649237991066</v>
      </c>
    </row>
    <row r="2382" spans="1:4">
      <c r="A2382" s="94">
        <v>6</v>
      </c>
      <c r="B2382" s="94">
        <v>8</v>
      </c>
      <c r="C2382" s="94" t="s">
        <v>289</v>
      </c>
      <c r="D2382" s="94">
        <v>0</v>
      </c>
    </row>
    <row r="2383" spans="1:4">
      <c r="A2383" s="94">
        <v>6</v>
      </c>
      <c r="B2383" s="94">
        <v>8</v>
      </c>
      <c r="C2383" s="94" t="s">
        <v>290</v>
      </c>
      <c r="D2383" s="94">
        <v>9775.5243447386292</v>
      </c>
    </row>
    <row r="2384" spans="1:4">
      <c r="A2384" s="94">
        <v>6</v>
      </c>
      <c r="B2384" s="94">
        <v>8</v>
      </c>
      <c r="C2384" s="94" t="s">
        <v>291</v>
      </c>
      <c r="D2384" s="94">
        <v>849.56026446342503</v>
      </c>
    </row>
    <row r="2385" spans="1:4">
      <c r="A2385" s="94">
        <v>6</v>
      </c>
      <c r="B2385" s="94">
        <v>8</v>
      </c>
      <c r="C2385" s="94" t="s">
        <v>292</v>
      </c>
      <c r="D2385" s="94">
        <v>0</v>
      </c>
    </row>
    <row r="2386" spans="1:4">
      <c r="A2386" s="94">
        <v>6</v>
      </c>
      <c r="B2386" s="94">
        <v>8</v>
      </c>
      <c r="C2386" s="94" t="s">
        <v>293</v>
      </c>
      <c r="D2386" s="94">
        <v>2552.2330580585699</v>
      </c>
    </row>
    <row r="2387" spans="1:4">
      <c r="A2387" s="94">
        <v>6</v>
      </c>
      <c r="B2387" s="94">
        <v>8</v>
      </c>
      <c r="C2387" s="94" t="s">
        <v>294</v>
      </c>
      <c r="D2387" s="94">
        <v>0</v>
      </c>
    </row>
    <row r="2388" spans="1:4">
      <c r="A2388" s="94">
        <v>6</v>
      </c>
      <c r="B2388" s="94">
        <v>8</v>
      </c>
      <c r="C2388" s="94" t="s">
        <v>295</v>
      </c>
      <c r="D2388" s="94">
        <v>0</v>
      </c>
    </row>
    <row r="2389" spans="1:4">
      <c r="A2389" s="94">
        <v>6</v>
      </c>
      <c r="B2389" s="94">
        <v>8</v>
      </c>
      <c r="C2389" s="94" t="s">
        <v>296</v>
      </c>
      <c r="D2389" s="94">
        <v>678.69542985696501</v>
      </c>
    </row>
    <row r="2390" spans="1:4">
      <c r="A2390" s="94">
        <v>6</v>
      </c>
      <c r="B2390" s="94">
        <v>8</v>
      </c>
      <c r="C2390" s="94" t="s">
        <v>297</v>
      </c>
      <c r="D2390" s="94">
        <v>828.98465189547505</v>
      </c>
    </row>
    <row r="2391" spans="1:4">
      <c r="A2391" s="94">
        <v>6</v>
      </c>
      <c r="B2391" s="94">
        <v>8</v>
      </c>
      <c r="C2391" s="94" t="s">
        <v>298</v>
      </c>
      <c r="D2391" s="94">
        <v>0</v>
      </c>
    </row>
    <row r="2392" spans="1:4">
      <c r="A2392" s="94">
        <v>6</v>
      </c>
      <c r="B2392" s="94">
        <v>8</v>
      </c>
      <c r="C2392" s="94" t="s">
        <v>299</v>
      </c>
      <c r="D2392" s="94">
        <v>184.056721431498</v>
      </c>
    </row>
    <row r="2393" spans="1:4">
      <c r="A2393" s="94">
        <v>6</v>
      </c>
      <c r="B2393" s="94">
        <v>8</v>
      </c>
      <c r="C2393" s="94" t="s">
        <v>300</v>
      </c>
      <c r="D2393" s="94">
        <v>0</v>
      </c>
    </row>
    <row r="2394" spans="1:4">
      <c r="A2394" s="94">
        <v>6</v>
      </c>
      <c r="B2394" s="94">
        <v>8</v>
      </c>
      <c r="C2394" s="94" t="s">
        <v>301</v>
      </c>
      <c r="D2394" s="94">
        <v>642.22922944702202</v>
      </c>
    </row>
    <row r="2395" spans="1:4">
      <c r="A2395" s="94">
        <v>6</v>
      </c>
      <c r="B2395" s="94">
        <v>8</v>
      </c>
      <c r="C2395" s="94" t="s">
        <v>302</v>
      </c>
      <c r="D2395" s="94">
        <v>7028.5229516449199</v>
      </c>
    </row>
    <row r="2396" spans="1:4">
      <c r="A2396" s="94">
        <v>6</v>
      </c>
      <c r="B2396" s="94">
        <v>8</v>
      </c>
      <c r="C2396" s="94" t="s">
        <v>303</v>
      </c>
      <c r="D2396" s="94">
        <v>1863.48065641125</v>
      </c>
    </row>
    <row r="2397" spans="1:4">
      <c r="A2397" s="94">
        <v>6</v>
      </c>
      <c r="B2397" s="94">
        <v>8</v>
      </c>
      <c r="C2397" s="94" t="s">
        <v>304</v>
      </c>
      <c r="D2397" s="94">
        <v>0</v>
      </c>
    </row>
    <row r="2398" spans="1:4">
      <c r="A2398" s="94">
        <v>6</v>
      </c>
      <c r="B2398" s="94">
        <v>8</v>
      </c>
      <c r="C2398" s="94" t="s">
        <v>305</v>
      </c>
      <c r="D2398" s="94">
        <v>18.7331053773826</v>
      </c>
    </row>
    <row r="2399" spans="1:4">
      <c r="A2399" s="94">
        <v>6</v>
      </c>
      <c r="B2399" s="94">
        <v>8</v>
      </c>
      <c r="C2399" s="94" t="s">
        <v>306</v>
      </c>
      <c r="D2399" s="94">
        <v>0</v>
      </c>
    </row>
    <row r="2400" spans="1:4">
      <c r="A2400" s="94">
        <v>7</v>
      </c>
      <c r="B2400" s="94">
        <v>8</v>
      </c>
      <c r="C2400" s="94" t="s">
        <v>285</v>
      </c>
      <c r="D2400" s="94">
        <v>0</v>
      </c>
    </row>
    <row r="2401" spans="1:4">
      <c r="A2401" s="94">
        <v>7</v>
      </c>
      <c r="B2401" s="94">
        <v>8</v>
      </c>
      <c r="C2401" s="94" t="s">
        <v>286</v>
      </c>
      <c r="D2401" s="94">
        <v>0</v>
      </c>
    </row>
    <row r="2402" spans="1:4">
      <c r="A2402" s="94">
        <v>7</v>
      </c>
      <c r="B2402" s="94">
        <v>8</v>
      </c>
      <c r="C2402" s="94" t="s">
        <v>287</v>
      </c>
      <c r="D2402" s="94">
        <v>0</v>
      </c>
    </row>
    <row r="2403" spans="1:4">
      <c r="A2403" s="94">
        <v>7</v>
      </c>
      <c r="B2403" s="94">
        <v>8</v>
      </c>
      <c r="C2403" s="94" t="s">
        <v>288</v>
      </c>
      <c r="D2403" s="94">
        <v>274.431233062422</v>
      </c>
    </row>
    <row r="2404" spans="1:4">
      <c r="A2404" s="94">
        <v>7</v>
      </c>
      <c r="B2404" s="94">
        <v>8</v>
      </c>
      <c r="C2404" s="94" t="s">
        <v>289</v>
      </c>
      <c r="D2404" s="94">
        <v>0</v>
      </c>
    </row>
    <row r="2405" spans="1:4">
      <c r="A2405" s="94">
        <v>7</v>
      </c>
      <c r="B2405" s="94">
        <v>8</v>
      </c>
      <c r="C2405" s="94" t="s">
        <v>290</v>
      </c>
      <c r="D2405" s="94">
        <v>8888.5697551371504</v>
      </c>
    </row>
    <row r="2406" spans="1:4">
      <c r="A2406" s="94">
        <v>7</v>
      </c>
      <c r="B2406" s="94">
        <v>8</v>
      </c>
      <c r="C2406" s="94" t="s">
        <v>291</v>
      </c>
      <c r="D2406" s="94">
        <v>955.22593007150999</v>
      </c>
    </row>
    <row r="2407" spans="1:4">
      <c r="A2407" s="94">
        <v>7</v>
      </c>
      <c r="B2407" s="94">
        <v>8</v>
      </c>
      <c r="C2407" s="94" t="s">
        <v>292</v>
      </c>
      <c r="D2407" s="94">
        <v>0</v>
      </c>
    </row>
    <row r="2408" spans="1:4">
      <c r="A2408" s="94">
        <v>7</v>
      </c>
      <c r="B2408" s="94">
        <v>8</v>
      </c>
      <c r="C2408" s="94" t="s">
        <v>293</v>
      </c>
      <c r="D2408" s="94">
        <v>2441.6399319840398</v>
      </c>
    </row>
    <row r="2409" spans="1:4">
      <c r="A2409" s="94">
        <v>7</v>
      </c>
      <c r="B2409" s="94">
        <v>8</v>
      </c>
      <c r="C2409" s="94" t="s">
        <v>294</v>
      </c>
      <c r="D2409" s="94">
        <v>0</v>
      </c>
    </row>
    <row r="2410" spans="1:4">
      <c r="A2410" s="94">
        <v>7</v>
      </c>
      <c r="B2410" s="94">
        <v>8</v>
      </c>
      <c r="C2410" s="94" t="s">
        <v>295</v>
      </c>
      <c r="D2410" s="94">
        <v>0</v>
      </c>
    </row>
    <row r="2411" spans="1:4">
      <c r="A2411" s="94">
        <v>7</v>
      </c>
      <c r="B2411" s="94">
        <v>8</v>
      </c>
      <c r="C2411" s="94" t="s">
        <v>296</v>
      </c>
      <c r="D2411" s="94">
        <v>358.798819728897</v>
      </c>
    </row>
    <row r="2412" spans="1:4">
      <c r="A2412" s="94">
        <v>7</v>
      </c>
      <c r="B2412" s="94">
        <v>8</v>
      </c>
      <c r="C2412" s="94" t="s">
        <v>297</v>
      </c>
      <c r="D2412" s="94">
        <v>631.87576167244197</v>
      </c>
    </row>
    <row r="2413" spans="1:4">
      <c r="A2413" s="94">
        <v>7</v>
      </c>
      <c r="B2413" s="94">
        <v>8</v>
      </c>
      <c r="C2413" s="94" t="s">
        <v>298</v>
      </c>
      <c r="D2413" s="94">
        <v>0</v>
      </c>
    </row>
    <row r="2414" spans="1:4">
      <c r="A2414" s="94">
        <v>7</v>
      </c>
      <c r="B2414" s="94">
        <v>8</v>
      </c>
      <c r="C2414" s="94" t="s">
        <v>299</v>
      </c>
      <c r="D2414" s="94">
        <v>796.914432408572</v>
      </c>
    </row>
    <row r="2415" spans="1:4">
      <c r="A2415" s="94">
        <v>7</v>
      </c>
      <c r="B2415" s="94">
        <v>8</v>
      </c>
      <c r="C2415" s="94" t="s">
        <v>300</v>
      </c>
      <c r="D2415" s="94">
        <v>0</v>
      </c>
    </row>
    <row r="2416" spans="1:4">
      <c r="A2416" s="94">
        <v>7</v>
      </c>
      <c r="B2416" s="94">
        <v>8</v>
      </c>
      <c r="C2416" s="94" t="s">
        <v>301</v>
      </c>
      <c r="D2416" s="94">
        <v>412.34371351838303</v>
      </c>
    </row>
    <row r="2417" spans="1:4">
      <c r="A2417" s="94">
        <v>7</v>
      </c>
      <c r="B2417" s="94">
        <v>8</v>
      </c>
      <c r="C2417" s="94" t="s">
        <v>302</v>
      </c>
      <c r="D2417" s="94">
        <v>6603.8023010926399</v>
      </c>
    </row>
    <row r="2418" spans="1:4">
      <c r="A2418" s="94">
        <v>7</v>
      </c>
      <c r="B2418" s="94">
        <v>8</v>
      </c>
      <c r="C2418" s="94" t="s">
        <v>303</v>
      </c>
      <c r="D2418" s="94">
        <v>1887.88922451284</v>
      </c>
    </row>
    <row r="2419" spans="1:4">
      <c r="A2419" s="94">
        <v>7</v>
      </c>
      <c r="B2419" s="94">
        <v>8</v>
      </c>
      <c r="C2419" s="94" t="s">
        <v>304</v>
      </c>
      <c r="D2419" s="94">
        <v>0</v>
      </c>
    </row>
    <row r="2420" spans="1:4">
      <c r="A2420" s="94">
        <v>7</v>
      </c>
      <c r="B2420" s="94">
        <v>8</v>
      </c>
      <c r="C2420" s="94" t="s">
        <v>305</v>
      </c>
      <c r="D2420" s="94">
        <v>0</v>
      </c>
    </row>
    <row r="2421" spans="1:4">
      <c r="A2421" s="94">
        <v>7</v>
      </c>
      <c r="B2421" s="94">
        <v>8</v>
      </c>
      <c r="C2421" s="94" t="s">
        <v>306</v>
      </c>
      <c r="D2421" s="94">
        <v>0</v>
      </c>
    </row>
    <row r="2422" spans="1:4">
      <c r="A2422" s="94">
        <v>8</v>
      </c>
      <c r="B2422" s="94">
        <v>8</v>
      </c>
      <c r="C2422" s="94" t="s">
        <v>285</v>
      </c>
      <c r="D2422" s="94">
        <v>0</v>
      </c>
    </row>
    <row r="2423" spans="1:4">
      <c r="A2423" s="94">
        <v>8</v>
      </c>
      <c r="B2423" s="94">
        <v>8</v>
      </c>
      <c r="C2423" s="94" t="s">
        <v>286</v>
      </c>
      <c r="D2423" s="94">
        <v>0</v>
      </c>
    </row>
    <row r="2424" spans="1:4">
      <c r="A2424" s="94">
        <v>8</v>
      </c>
      <c r="B2424" s="94">
        <v>8</v>
      </c>
      <c r="C2424" s="94" t="s">
        <v>287</v>
      </c>
      <c r="D2424" s="94">
        <v>0</v>
      </c>
    </row>
    <row r="2425" spans="1:4">
      <c r="A2425" s="94">
        <v>8</v>
      </c>
      <c r="B2425" s="94">
        <v>8</v>
      </c>
      <c r="C2425" s="94" t="s">
        <v>288</v>
      </c>
      <c r="D2425" s="94">
        <v>324.43196481971302</v>
      </c>
    </row>
    <row r="2426" spans="1:4">
      <c r="A2426" s="94">
        <v>8</v>
      </c>
      <c r="B2426" s="94">
        <v>8</v>
      </c>
      <c r="C2426" s="94" t="s">
        <v>289</v>
      </c>
      <c r="D2426" s="94">
        <v>0</v>
      </c>
    </row>
    <row r="2427" spans="1:4">
      <c r="A2427" s="94">
        <v>8</v>
      </c>
      <c r="B2427" s="94">
        <v>8</v>
      </c>
      <c r="C2427" s="94" t="s">
        <v>290</v>
      </c>
      <c r="D2427" s="94">
        <v>5393.29836891588</v>
      </c>
    </row>
    <row r="2428" spans="1:4">
      <c r="A2428" s="94">
        <v>8</v>
      </c>
      <c r="B2428" s="94">
        <v>8</v>
      </c>
      <c r="C2428" s="94" t="s">
        <v>291</v>
      </c>
      <c r="D2428" s="94">
        <v>71.027770606991893</v>
      </c>
    </row>
    <row r="2429" spans="1:4">
      <c r="A2429" s="94">
        <v>8</v>
      </c>
      <c r="B2429" s="94">
        <v>8</v>
      </c>
      <c r="C2429" s="94" t="s">
        <v>292</v>
      </c>
      <c r="D2429" s="94">
        <v>0</v>
      </c>
    </row>
    <row r="2430" spans="1:4">
      <c r="A2430" s="94">
        <v>8</v>
      </c>
      <c r="B2430" s="94">
        <v>8</v>
      </c>
      <c r="C2430" s="94" t="s">
        <v>293</v>
      </c>
      <c r="D2430" s="94">
        <v>1030.2487663843499</v>
      </c>
    </row>
    <row r="2431" spans="1:4">
      <c r="A2431" s="94">
        <v>8</v>
      </c>
      <c r="B2431" s="94">
        <v>8</v>
      </c>
      <c r="C2431" s="94" t="s">
        <v>294</v>
      </c>
      <c r="D2431" s="94">
        <v>0</v>
      </c>
    </row>
    <row r="2432" spans="1:4">
      <c r="A2432" s="94">
        <v>8</v>
      </c>
      <c r="B2432" s="94">
        <v>8</v>
      </c>
      <c r="C2432" s="94" t="s">
        <v>295</v>
      </c>
      <c r="D2432" s="94">
        <v>0</v>
      </c>
    </row>
    <row r="2433" spans="1:4">
      <c r="A2433" s="94">
        <v>8</v>
      </c>
      <c r="B2433" s="94">
        <v>8</v>
      </c>
      <c r="C2433" s="94" t="s">
        <v>296</v>
      </c>
      <c r="D2433" s="94">
        <v>856.30090846298197</v>
      </c>
    </row>
    <row r="2434" spans="1:4">
      <c r="A2434" s="94">
        <v>8</v>
      </c>
      <c r="B2434" s="94">
        <v>8</v>
      </c>
      <c r="C2434" s="94" t="s">
        <v>297</v>
      </c>
      <c r="D2434" s="94">
        <v>0</v>
      </c>
    </row>
    <row r="2435" spans="1:4">
      <c r="A2435" s="94">
        <v>8</v>
      </c>
      <c r="B2435" s="94">
        <v>8</v>
      </c>
      <c r="C2435" s="94" t="s">
        <v>298</v>
      </c>
      <c r="D2435" s="94">
        <v>0</v>
      </c>
    </row>
    <row r="2436" spans="1:4">
      <c r="A2436" s="94">
        <v>8</v>
      </c>
      <c r="B2436" s="94">
        <v>8</v>
      </c>
      <c r="C2436" s="94" t="s">
        <v>299</v>
      </c>
      <c r="D2436" s="94">
        <v>0</v>
      </c>
    </row>
    <row r="2437" spans="1:4">
      <c r="A2437" s="94">
        <v>8</v>
      </c>
      <c r="B2437" s="94">
        <v>8</v>
      </c>
      <c r="C2437" s="94" t="s">
        <v>300</v>
      </c>
      <c r="D2437" s="94">
        <v>0</v>
      </c>
    </row>
    <row r="2438" spans="1:4">
      <c r="A2438" s="94">
        <v>8</v>
      </c>
      <c r="B2438" s="94">
        <v>8</v>
      </c>
      <c r="C2438" s="94" t="s">
        <v>301</v>
      </c>
      <c r="D2438" s="94">
        <v>151.48198477762</v>
      </c>
    </row>
    <row r="2439" spans="1:4">
      <c r="A2439" s="94">
        <v>8</v>
      </c>
      <c r="B2439" s="94">
        <v>8</v>
      </c>
      <c r="C2439" s="94" t="s">
        <v>302</v>
      </c>
      <c r="D2439" s="94">
        <v>5713.3460452511899</v>
      </c>
    </row>
    <row r="2440" spans="1:4">
      <c r="A2440" s="94">
        <v>8</v>
      </c>
      <c r="B2440" s="94">
        <v>8</v>
      </c>
      <c r="C2440" s="94" t="s">
        <v>303</v>
      </c>
      <c r="D2440" s="94">
        <v>1782.35979879658</v>
      </c>
    </row>
    <row r="2441" spans="1:4">
      <c r="A2441" s="94">
        <v>8</v>
      </c>
      <c r="B2441" s="94">
        <v>8</v>
      </c>
      <c r="C2441" s="94" t="s">
        <v>304</v>
      </c>
      <c r="D2441" s="94">
        <v>0</v>
      </c>
    </row>
    <row r="2442" spans="1:4">
      <c r="A2442" s="94">
        <v>8</v>
      </c>
      <c r="B2442" s="94">
        <v>8</v>
      </c>
      <c r="C2442" s="94" t="s">
        <v>305</v>
      </c>
      <c r="D2442" s="94">
        <v>0</v>
      </c>
    </row>
    <row r="2443" spans="1:4">
      <c r="A2443" s="94">
        <v>8</v>
      </c>
      <c r="B2443" s="94">
        <v>8</v>
      </c>
      <c r="C2443" s="94" t="s">
        <v>306</v>
      </c>
      <c r="D2443" s="94">
        <v>0</v>
      </c>
    </row>
    <row r="2444" spans="1:4">
      <c r="A2444" s="94">
        <v>9</v>
      </c>
      <c r="B2444" s="94">
        <v>8</v>
      </c>
      <c r="C2444" s="94" t="s">
        <v>285</v>
      </c>
      <c r="D2444" s="94">
        <v>0</v>
      </c>
    </row>
    <row r="2445" spans="1:4">
      <c r="A2445" s="94">
        <v>9</v>
      </c>
      <c r="B2445" s="94">
        <v>8</v>
      </c>
      <c r="C2445" s="94" t="s">
        <v>286</v>
      </c>
      <c r="D2445" s="94">
        <v>0</v>
      </c>
    </row>
    <row r="2446" spans="1:4">
      <c r="A2446" s="94">
        <v>9</v>
      </c>
      <c r="B2446" s="94">
        <v>8</v>
      </c>
      <c r="C2446" s="94" t="s">
        <v>287</v>
      </c>
      <c r="D2446" s="94">
        <v>0</v>
      </c>
    </row>
    <row r="2447" spans="1:4">
      <c r="A2447" s="94">
        <v>9</v>
      </c>
      <c r="B2447" s="94">
        <v>8</v>
      </c>
      <c r="C2447" s="94" t="s">
        <v>288</v>
      </c>
      <c r="D2447" s="94">
        <v>140.68786155091101</v>
      </c>
    </row>
    <row r="2448" spans="1:4">
      <c r="A2448" s="94">
        <v>9</v>
      </c>
      <c r="B2448" s="94">
        <v>8</v>
      </c>
      <c r="C2448" s="94" t="s">
        <v>289</v>
      </c>
      <c r="D2448" s="94">
        <v>706.320578815663</v>
      </c>
    </row>
    <row r="2449" spans="1:4">
      <c r="A2449" s="94">
        <v>9</v>
      </c>
      <c r="B2449" s="94">
        <v>8</v>
      </c>
      <c r="C2449" s="94" t="s">
        <v>290</v>
      </c>
      <c r="D2449" s="94">
        <v>9121.0710782786991</v>
      </c>
    </row>
    <row r="2450" spans="1:4">
      <c r="A2450" s="94">
        <v>9</v>
      </c>
      <c r="B2450" s="94">
        <v>8</v>
      </c>
      <c r="C2450" s="94" t="s">
        <v>291</v>
      </c>
      <c r="D2450" s="94">
        <v>1994.73052633423</v>
      </c>
    </row>
    <row r="2451" spans="1:4">
      <c r="A2451" s="94">
        <v>9</v>
      </c>
      <c r="B2451" s="94">
        <v>8</v>
      </c>
      <c r="C2451" s="94" t="s">
        <v>292</v>
      </c>
      <c r="D2451" s="94">
        <v>0</v>
      </c>
    </row>
    <row r="2452" spans="1:4">
      <c r="A2452" s="94">
        <v>9</v>
      </c>
      <c r="B2452" s="94">
        <v>8</v>
      </c>
      <c r="C2452" s="94" t="s">
        <v>293</v>
      </c>
      <c r="D2452" s="94">
        <v>2039.3947947982999</v>
      </c>
    </row>
    <row r="2453" spans="1:4">
      <c r="A2453" s="94">
        <v>9</v>
      </c>
      <c r="B2453" s="94">
        <v>8</v>
      </c>
      <c r="C2453" s="94" t="s">
        <v>294</v>
      </c>
      <c r="D2453" s="94">
        <v>0</v>
      </c>
    </row>
    <row r="2454" spans="1:4">
      <c r="A2454" s="94">
        <v>9</v>
      </c>
      <c r="B2454" s="94">
        <v>8</v>
      </c>
      <c r="C2454" s="94" t="s">
        <v>295</v>
      </c>
      <c r="D2454" s="94">
        <v>0</v>
      </c>
    </row>
    <row r="2455" spans="1:4">
      <c r="A2455" s="94">
        <v>9</v>
      </c>
      <c r="B2455" s="94">
        <v>8</v>
      </c>
      <c r="C2455" s="94" t="s">
        <v>296</v>
      </c>
      <c r="D2455" s="94">
        <v>1110.04071737652</v>
      </c>
    </row>
    <row r="2456" spans="1:4">
      <c r="A2456" s="94">
        <v>9</v>
      </c>
      <c r="B2456" s="94">
        <v>8</v>
      </c>
      <c r="C2456" s="94" t="s">
        <v>297</v>
      </c>
      <c r="D2456" s="94">
        <v>880.35966730555697</v>
      </c>
    </row>
    <row r="2457" spans="1:4">
      <c r="A2457" s="94">
        <v>9</v>
      </c>
      <c r="B2457" s="94">
        <v>8</v>
      </c>
      <c r="C2457" s="94" t="s">
        <v>298</v>
      </c>
      <c r="D2457" s="94">
        <v>739.63725603560795</v>
      </c>
    </row>
    <row r="2458" spans="1:4">
      <c r="A2458" s="94">
        <v>9</v>
      </c>
      <c r="B2458" s="94">
        <v>8</v>
      </c>
      <c r="C2458" s="94" t="s">
        <v>299</v>
      </c>
      <c r="D2458" s="94">
        <v>1447.88310102738</v>
      </c>
    </row>
    <row r="2459" spans="1:4">
      <c r="A2459" s="94">
        <v>9</v>
      </c>
      <c r="B2459" s="94">
        <v>8</v>
      </c>
      <c r="C2459" s="94" t="s">
        <v>300</v>
      </c>
      <c r="D2459" s="94">
        <v>0</v>
      </c>
    </row>
    <row r="2460" spans="1:4">
      <c r="A2460" s="94">
        <v>9</v>
      </c>
      <c r="B2460" s="94">
        <v>8</v>
      </c>
      <c r="C2460" s="94" t="s">
        <v>301</v>
      </c>
      <c r="D2460" s="94">
        <v>705.05541790266705</v>
      </c>
    </row>
    <row r="2461" spans="1:4">
      <c r="A2461" s="94">
        <v>9</v>
      </c>
      <c r="B2461" s="94">
        <v>8</v>
      </c>
      <c r="C2461" s="94" t="s">
        <v>302</v>
      </c>
      <c r="D2461" s="94">
        <v>3392.8147981266002</v>
      </c>
    </row>
    <row r="2462" spans="1:4">
      <c r="A2462" s="94">
        <v>9</v>
      </c>
      <c r="B2462" s="94">
        <v>8</v>
      </c>
      <c r="C2462" s="94" t="s">
        <v>303</v>
      </c>
      <c r="D2462" s="94">
        <v>2344.9515692763998</v>
      </c>
    </row>
    <row r="2463" spans="1:4">
      <c r="A2463" s="94">
        <v>9</v>
      </c>
      <c r="B2463" s="94">
        <v>8</v>
      </c>
      <c r="C2463" s="94" t="s">
        <v>304</v>
      </c>
      <c r="D2463" s="94">
        <v>0</v>
      </c>
    </row>
    <row r="2464" spans="1:4">
      <c r="A2464" s="94">
        <v>9</v>
      </c>
      <c r="B2464" s="94">
        <v>8</v>
      </c>
      <c r="C2464" s="94" t="s">
        <v>305</v>
      </c>
      <c r="D2464" s="94">
        <v>0</v>
      </c>
    </row>
    <row r="2465" spans="1:4">
      <c r="A2465" s="94">
        <v>9</v>
      </c>
      <c r="B2465" s="94">
        <v>8</v>
      </c>
      <c r="C2465" s="94" t="s">
        <v>306</v>
      </c>
      <c r="D2465" s="94">
        <v>0</v>
      </c>
    </row>
    <row r="2466" spans="1:4">
      <c r="A2466" s="94">
        <v>10</v>
      </c>
      <c r="B2466" s="94">
        <v>8</v>
      </c>
      <c r="C2466" s="94" t="s">
        <v>285</v>
      </c>
      <c r="D2466" s="94">
        <v>0</v>
      </c>
    </row>
    <row r="2467" spans="1:4">
      <c r="A2467" s="94">
        <v>10</v>
      </c>
      <c r="B2467" s="94">
        <v>8</v>
      </c>
      <c r="C2467" s="94" t="s">
        <v>286</v>
      </c>
      <c r="D2467" s="94">
        <v>0</v>
      </c>
    </row>
    <row r="2468" spans="1:4">
      <c r="A2468" s="94">
        <v>10</v>
      </c>
      <c r="B2468" s="94">
        <v>8</v>
      </c>
      <c r="C2468" s="94" t="s">
        <v>287</v>
      </c>
      <c r="D2468" s="94">
        <v>0</v>
      </c>
    </row>
    <row r="2469" spans="1:4">
      <c r="A2469" s="94">
        <v>10</v>
      </c>
      <c r="B2469" s="94">
        <v>8</v>
      </c>
      <c r="C2469" s="94" t="s">
        <v>288</v>
      </c>
      <c r="D2469" s="94">
        <v>67.356838210318799</v>
      </c>
    </row>
    <row r="2470" spans="1:4">
      <c r="A2470" s="94">
        <v>10</v>
      </c>
      <c r="B2470" s="94">
        <v>8</v>
      </c>
      <c r="C2470" s="94" t="s">
        <v>289</v>
      </c>
      <c r="D2470" s="94">
        <v>0</v>
      </c>
    </row>
    <row r="2471" spans="1:4">
      <c r="A2471" s="94">
        <v>10</v>
      </c>
      <c r="B2471" s="94">
        <v>8</v>
      </c>
      <c r="C2471" s="94" t="s">
        <v>290</v>
      </c>
      <c r="D2471" s="94">
        <v>11027.0288371232</v>
      </c>
    </row>
    <row r="2472" spans="1:4">
      <c r="A2472" s="94">
        <v>10</v>
      </c>
      <c r="B2472" s="94">
        <v>8</v>
      </c>
      <c r="C2472" s="94" t="s">
        <v>291</v>
      </c>
      <c r="D2472" s="94">
        <v>51.5240692906468</v>
      </c>
    </row>
    <row r="2473" spans="1:4">
      <c r="A2473" s="94">
        <v>10</v>
      </c>
      <c r="B2473" s="94">
        <v>8</v>
      </c>
      <c r="C2473" s="94" t="s">
        <v>292</v>
      </c>
      <c r="D2473" s="94">
        <v>0</v>
      </c>
    </row>
    <row r="2474" spans="1:4">
      <c r="A2474" s="94">
        <v>10</v>
      </c>
      <c r="B2474" s="94">
        <v>8</v>
      </c>
      <c r="C2474" s="94" t="s">
        <v>293</v>
      </c>
      <c r="D2474" s="94">
        <v>2175.3160194245602</v>
      </c>
    </row>
    <row r="2475" spans="1:4">
      <c r="A2475" s="94">
        <v>10</v>
      </c>
      <c r="B2475" s="94">
        <v>8</v>
      </c>
      <c r="C2475" s="94" t="s">
        <v>294</v>
      </c>
      <c r="D2475" s="94">
        <v>0</v>
      </c>
    </row>
    <row r="2476" spans="1:4">
      <c r="A2476" s="94">
        <v>10</v>
      </c>
      <c r="B2476" s="94">
        <v>8</v>
      </c>
      <c r="C2476" s="94" t="s">
        <v>295</v>
      </c>
      <c r="D2476" s="94">
        <v>0</v>
      </c>
    </row>
    <row r="2477" spans="1:4">
      <c r="A2477" s="94">
        <v>10</v>
      </c>
      <c r="B2477" s="94">
        <v>8</v>
      </c>
      <c r="C2477" s="94" t="s">
        <v>296</v>
      </c>
      <c r="D2477" s="94">
        <v>94.487548214953804</v>
      </c>
    </row>
    <row r="2478" spans="1:4">
      <c r="A2478" s="94">
        <v>10</v>
      </c>
      <c r="B2478" s="94">
        <v>8</v>
      </c>
      <c r="C2478" s="94" t="s">
        <v>297</v>
      </c>
      <c r="D2478" s="94">
        <v>0</v>
      </c>
    </row>
    <row r="2479" spans="1:4">
      <c r="A2479" s="94">
        <v>10</v>
      </c>
      <c r="B2479" s="94">
        <v>8</v>
      </c>
      <c r="C2479" s="94" t="s">
        <v>298</v>
      </c>
      <c r="D2479" s="94">
        <v>0</v>
      </c>
    </row>
    <row r="2480" spans="1:4">
      <c r="A2480" s="94">
        <v>10</v>
      </c>
      <c r="B2480" s="94">
        <v>8</v>
      </c>
      <c r="C2480" s="94" t="s">
        <v>299</v>
      </c>
      <c r="D2480" s="94">
        <v>0</v>
      </c>
    </row>
    <row r="2481" spans="1:4">
      <c r="A2481" s="94">
        <v>10</v>
      </c>
      <c r="B2481" s="94">
        <v>8</v>
      </c>
      <c r="C2481" s="94" t="s">
        <v>300</v>
      </c>
      <c r="D2481" s="94">
        <v>0</v>
      </c>
    </row>
    <row r="2482" spans="1:4">
      <c r="A2482" s="94">
        <v>10</v>
      </c>
      <c r="B2482" s="94">
        <v>8</v>
      </c>
      <c r="C2482" s="94" t="s">
        <v>301</v>
      </c>
      <c r="D2482" s="94">
        <v>575.73712379590802</v>
      </c>
    </row>
    <row r="2483" spans="1:4">
      <c r="A2483" s="94">
        <v>10</v>
      </c>
      <c r="B2483" s="94">
        <v>8</v>
      </c>
      <c r="C2483" s="94" t="s">
        <v>302</v>
      </c>
      <c r="D2483" s="94">
        <v>6812.5613927371496</v>
      </c>
    </row>
    <row r="2484" spans="1:4">
      <c r="A2484" s="94">
        <v>10</v>
      </c>
      <c r="B2484" s="94">
        <v>8</v>
      </c>
      <c r="C2484" s="94" t="s">
        <v>303</v>
      </c>
      <c r="D2484" s="94">
        <v>253.68502449039099</v>
      </c>
    </row>
    <row r="2485" spans="1:4">
      <c r="A2485" s="94">
        <v>10</v>
      </c>
      <c r="B2485" s="94">
        <v>8</v>
      </c>
      <c r="C2485" s="94" t="s">
        <v>304</v>
      </c>
      <c r="D2485" s="94">
        <v>0</v>
      </c>
    </row>
    <row r="2486" spans="1:4">
      <c r="A2486" s="94">
        <v>10</v>
      </c>
      <c r="B2486" s="94">
        <v>8</v>
      </c>
      <c r="C2486" s="94" t="s">
        <v>305</v>
      </c>
      <c r="D2486" s="94">
        <v>240.28811490284099</v>
      </c>
    </row>
    <row r="2487" spans="1:4">
      <c r="A2487" s="94">
        <v>10</v>
      </c>
      <c r="B2487" s="94">
        <v>8</v>
      </c>
      <c r="C2487" s="94" t="s">
        <v>306</v>
      </c>
      <c r="D2487" s="94">
        <v>0</v>
      </c>
    </row>
    <row r="2488" spans="1:4">
      <c r="A2488" s="94">
        <v>11</v>
      </c>
      <c r="B2488" s="94">
        <v>8</v>
      </c>
      <c r="C2488" s="94" t="s">
        <v>285</v>
      </c>
      <c r="D2488" s="94">
        <v>0</v>
      </c>
    </row>
    <row r="2489" spans="1:4">
      <c r="A2489" s="94">
        <v>11</v>
      </c>
      <c r="B2489" s="94">
        <v>8</v>
      </c>
      <c r="C2489" s="94" t="s">
        <v>286</v>
      </c>
      <c r="D2489" s="94">
        <v>0</v>
      </c>
    </row>
    <row r="2490" spans="1:4">
      <c r="A2490" s="94">
        <v>11</v>
      </c>
      <c r="B2490" s="94">
        <v>8</v>
      </c>
      <c r="C2490" s="94" t="s">
        <v>287</v>
      </c>
      <c r="D2490" s="94">
        <v>0</v>
      </c>
    </row>
    <row r="2491" spans="1:4">
      <c r="A2491" s="94">
        <v>11</v>
      </c>
      <c r="B2491" s="94">
        <v>8</v>
      </c>
      <c r="C2491" s="94" t="s">
        <v>288</v>
      </c>
      <c r="D2491" s="94">
        <v>558.65708362272801</v>
      </c>
    </row>
    <row r="2492" spans="1:4">
      <c r="A2492" s="94">
        <v>11</v>
      </c>
      <c r="B2492" s="94">
        <v>8</v>
      </c>
      <c r="C2492" s="94" t="s">
        <v>289</v>
      </c>
      <c r="D2492" s="94">
        <v>0</v>
      </c>
    </row>
    <row r="2493" spans="1:4">
      <c r="A2493" s="94">
        <v>11</v>
      </c>
      <c r="B2493" s="94">
        <v>8</v>
      </c>
      <c r="C2493" s="94" t="s">
        <v>290</v>
      </c>
      <c r="D2493" s="94">
        <v>9024.0222161475504</v>
      </c>
    </row>
    <row r="2494" spans="1:4">
      <c r="A2494" s="94">
        <v>11</v>
      </c>
      <c r="B2494" s="94">
        <v>8</v>
      </c>
      <c r="C2494" s="94" t="s">
        <v>291</v>
      </c>
      <c r="D2494" s="94">
        <v>1731.8444433274001</v>
      </c>
    </row>
    <row r="2495" spans="1:4">
      <c r="A2495" s="94">
        <v>11</v>
      </c>
      <c r="B2495" s="94">
        <v>8</v>
      </c>
      <c r="C2495" s="94" t="s">
        <v>292</v>
      </c>
      <c r="D2495" s="94">
        <v>0</v>
      </c>
    </row>
    <row r="2496" spans="1:4">
      <c r="A2496" s="94">
        <v>11</v>
      </c>
      <c r="B2496" s="94">
        <v>8</v>
      </c>
      <c r="C2496" s="94" t="s">
        <v>293</v>
      </c>
      <c r="D2496" s="94">
        <v>2178.6494541218999</v>
      </c>
    </row>
    <row r="2497" spans="1:4">
      <c r="A2497" s="94">
        <v>11</v>
      </c>
      <c r="B2497" s="94">
        <v>8</v>
      </c>
      <c r="C2497" s="94" t="s">
        <v>294</v>
      </c>
      <c r="D2497" s="94">
        <v>0</v>
      </c>
    </row>
    <row r="2498" spans="1:4">
      <c r="A2498" s="94">
        <v>11</v>
      </c>
      <c r="B2498" s="94">
        <v>8</v>
      </c>
      <c r="C2498" s="94" t="s">
        <v>295</v>
      </c>
      <c r="D2498" s="94">
        <v>369.212286111563</v>
      </c>
    </row>
    <row r="2499" spans="1:4">
      <c r="A2499" s="94">
        <v>11</v>
      </c>
      <c r="B2499" s="94">
        <v>8</v>
      </c>
      <c r="C2499" s="94" t="s">
        <v>296</v>
      </c>
      <c r="D2499" s="94">
        <v>1484.4889691225101</v>
      </c>
    </row>
    <row r="2500" spans="1:4">
      <c r="A2500" s="94">
        <v>11</v>
      </c>
      <c r="B2500" s="94">
        <v>8</v>
      </c>
      <c r="C2500" s="94" t="s">
        <v>297</v>
      </c>
      <c r="D2500" s="94">
        <v>715.235093932528</v>
      </c>
    </row>
    <row r="2501" spans="1:4">
      <c r="A2501" s="94">
        <v>11</v>
      </c>
      <c r="B2501" s="94">
        <v>8</v>
      </c>
      <c r="C2501" s="94" t="s">
        <v>298</v>
      </c>
      <c r="D2501" s="94">
        <v>199.70404802638399</v>
      </c>
    </row>
    <row r="2502" spans="1:4">
      <c r="A2502" s="94">
        <v>11</v>
      </c>
      <c r="B2502" s="94">
        <v>8</v>
      </c>
      <c r="C2502" s="94" t="s">
        <v>299</v>
      </c>
      <c r="D2502" s="94">
        <v>0</v>
      </c>
    </row>
    <row r="2503" spans="1:4">
      <c r="A2503" s="94">
        <v>11</v>
      </c>
      <c r="B2503" s="94">
        <v>8</v>
      </c>
      <c r="C2503" s="94" t="s">
        <v>300</v>
      </c>
      <c r="D2503" s="94">
        <v>0</v>
      </c>
    </row>
    <row r="2504" spans="1:4">
      <c r="A2504" s="94">
        <v>11</v>
      </c>
      <c r="B2504" s="94">
        <v>8</v>
      </c>
      <c r="C2504" s="94" t="s">
        <v>301</v>
      </c>
      <c r="D2504" s="94">
        <v>922.31105098158298</v>
      </c>
    </row>
    <row r="2505" spans="1:4">
      <c r="A2505" s="94">
        <v>11</v>
      </c>
      <c r="B2505" s="94">
        <v>8</v>
      </c>
      <c r="C2505" s="94" t="s">
        <v>302</v>
      </c>
      <c r="D2505" s="94">
        <v>5941.9493866538896</v>
      </c>
    </row>
    <row r="2506" spans="1:4">
      <c r="A2506" s="94">
        <v>11</v>
      </c>
      <c r="B2506" s="94">
        <v>8</v>
      </c>
      <c r="C2506" s="94" t="s">
        <v>303</v>
      </c>
      <c r="D2506" s="94">
        <v>2153.41098929177</v>
      </c>
    </row>
    <row r="2507" spans="1:4">
      <c r="A2507" s="94">
        <v>11</v>
      </c>
      <c r="B2507" s="94">
        <v>8</v>
      </c>
      <c r="C2507" s="94" t="s">
        <v>304</v>
      </c>
      <c r="D2507" s="94">
        <v>0</v>
      </c>
    </row>
    <row r="2508" spans="1:4">
      <c r="A2508" s="94">
        <v>11</v>
      </c>
      <c r="B2508" s="94">
        <v>8</v>
      </c>
      <c r="C2508" s="94" t="s">
        <v>305</v>
      </c>
      <c r="D2508" s="94">
        <v>0</v>
      </c>
    </row>
    <row r="2509" spans="1:4">
      <c r="A2509" s="94">
        <v>11</v>
      </c>
      <c r="B2509" s="94">
        <v>8</v>
      </c>
      <c r="C2509" s="94" t="s">
        <v>306</v>
      </c>
      <c r="D2509" s="94">
        <v>0</v>
      </c>
    </row>
    <row r="2510" spans="1:4">
      <c r="A2510" s="94">
        <v>12</v>
      </c>
      <c r="B2510" s="94">
        <v>8</v>
      </c>
      <c r="C2510" s="94" t="s">
        <v>285</v>
      </c>
      <c r="D2510" s="94">
        <v>0</v>
      </c>
    </row>
    <row r="2511" spans="1:4">
      <c r="A2511" s="94">
        <v>12</v>
      </c>
      <c r="B2511" s="94">
        <v>8</v>
      </c>
      <c r="C2511" s="94" t="s">
        <v>286</v>
      </c>
      <c r="D2511" s="94">
        <v>0</v>
      </c>
    </row>
    <row r="2512" spans="1:4">
      <c r="A2512" s="94">
        <v>12</v>
      </c>
      <c r="B2512" s="94">
        <v>8</v>
      </c>
      <c r="C2512" s="94" t="s">
        <v>287</v>
      </c>
      <c r="D2512" s="94">
        <v>0</v>
      </c>
    </row>
    <row r="2513" spans="1:4">
      <c r="A2513" s="94">
        <v>12</v>
      </c>
      <c r="B2513" s="94">
        <v>8</v>
      </c>
      <c r="C2513" s="94" t="s">
        <v>288</v>
      </c>
      <c r="D2513" s="94">
        <v>179.170658578775</v>
      </c>
    </row>
    <row r="2514" spans="1:4">
      <c r="A2514" s="94">
        <v>12</v>
      </c>
      <c r="B2514" s="94">
        <v>8</v>
      </c>
      <c r="C2514" s="94" t="s">
        <v>289</v>
      </c>
      <c r="D2514" s="94">
        <v>0</v>
      </c>
    </row>
    <row r="2515" spans="1:4">
      <c r="A2515" s="94">
        <v>12</v>
      </c>
      <c r="B2515" s="94">
        <v>8</v>
      </c>
      <c r="C2515" s="94" t="s">
        <v>290</v>
      </c>
      <c r="D2515" s="94">
        <v>8737.6623125487095</v>
      </c>
    </row>
    <row r="2516" spans="1:4">
      <c r="A2516" s="94">
        <v>12</v>
      </c>
      <c r="B2516" s="94">
        <v>8</v>
      </c>
      <c r="C2516" s="94" t="s">
        <v>291</v>
      </c>
      <c r="D2516" s="94">
        <v>157.522709899327</v>
      </c>
    </row>
    <row r="2517" spans="1:4">
      <c r="A2517" s="94">
        <v>12</v>
      </c>
      <c r="B2517" s="94">
        <v>8</v>
      </c>
      <c r="C2517" s="94" t="s">
        <v>292</v>
      </c>
      <c r="D2517" s="94">
        <v>0</v>
      </c>
    </row>
    <row r="2518" spans="1:4">
      <c r="A2518" s="94">
        <v>12</v>
      </c>
      <c r="B2518" s="94">
        <v>8</v>
      </c>
      <c r="C2518" s="94" t="s">
        <v>293</v>
      </c>
      <c r="D2518" s="94">
        <v>1830.1700328618899</v>
      </c>
    </row>
    <row r="2519" spans="1:4">
      <c r="A2519" s="94">
        <v>12</v>
      </c>
      <c r="B2519" s="94">
        <v>8</v>
      </c>
      <c r="C2519" s="94" t="s">
        <v>294</v>
      </c>
      <c r="D2519" s="94">
        <v>0</v>
      </c>
    </row>
    <row r="2520" spans="1:4">
      <c r="A2520" s="94">
        <v>12</v>
      </c>
      <c r="B2520" s="94">
        <v>8</v>
      </c>
      <c r="C2520" s="94" t="s">
        <v>295</v>
      </c>
      <c r="D2520" s="94">
        <v>0</v>
      </c>
    </row>
    <row r="2521" spans="1:4">
      <c r="A2521" s="94">
        <v>12</v>
      </c>
      <c r="B2521" s="94">
        <v>8</v>
      </c>
      <c r="C2521" s="94" t="s">
        <v>296</v>
      </c>
      <c r="D2521" s="94">
        <v>847.00839403423902</v>
      </c>
    </row>
    <row r="2522" spans="1:4">
      <c r="A2522" s="94">
        <v>12</v>
      </c>
      <c r="B2522" s="94">
        <v>8</v>
      </c>
      <c r="C2522" s="94" t="s">
        <v>297</v>
      </c>
      <c r="D2522" s="94">
        <v>457.77476750832301</v>
      </c>
    </row>
    <row r="2523" spans="1:4">
      <c r="A2523" s="94">
        <v>12</v>
      </c>
      <c r="B2523" s="94">
        <v>8</v>
      </c>
      <c r="C2523" s="94" t="s">
        <v>298</v>
      </c>
      <c r="D2523" s="94">
        <v>0</v>
      </c>
    </row>
    <row r="2524" spans="1:4">
      <c r="A2524" s="94">
        <v>12</v>
      </c>
      <c r="B2524" s="94">
        <v>8</v>
      </c>
      <c r="C2524" s="94" t="s">
        <v>299</v>
      </c>
      <c r="D2524" s="94">
        <v>0</v>
      </c>
    </row>
    <row r="2525" spans="1:4">
      <c r="A2525" s="94">
        <v>12</v>
      </c>
      <c r="B2525" s="94">
        <v>8</v>
      </c>
      <c r="C2525" s="94" t="s">
        <v>300</v>
      </c>
      <c r="D2525" s="94">
        <v>0</v>
      </c>
    </row>
    <row r="2526" spans="1:4">
      <c r="A2526" s="94">
        <v>12</v>
      </c>
      <c r="B2526" s="94">
        <v>8</v>
      </c>
      <c r="C2526" s="94" t="s">
        <v>301</v>
      </c>
      <c r="D2526" s="94">
        <v>681.00123022361697</v>
      </c>
    </row>
    <row r="2527" spans="1:4">
      <c r="A2527" s="94">
        <v>12</v>
      </c>
      <c r="B2527" s="94">
        <v>8</v>
      </c>
      <c r="C2527" s="94" t="s">
        <v>302</v>
      </c>
      <c r="D2527" s="94">
        <v>6253.6965543910401</v>
      </c>
    </row>
    <row r="2528" spans="1:4">
      <c r="A2528" s="94">
        <v>12</v>
      </c>
      <c r="B2528" s="94">
        <v>8</v>
      </c>
      <c r="C2528" s="94" t="s">
        <v>303</v>
      </c>
      <c r="D2528" s="94">
        <v>1276.7452734311501</v>
      </c>
    </row>
    <row r="2529" spans="1:4">
      <c r="A2529" s="94">
        <v>12</v>
      </c>
      <c r="B2529" s="94">
        <v>8</v>
      </c>
      <c r="C2529" s="94" t="s">
        <v>304</v>
      </c>
      <c r="D2529" s="94">
        <v>0</v>
      </c>
    </row>
    <row r="2530" spans="1:4">
      <c r="A2530" s="94">
        <v>12</v>
      </c>
      <c r="B2530" s="94">
        <v>8</v>
      </c>
      <c r="C2530" s="94" t="s">
        <v>305</v>
      </c>
      <c r="D2530" s="94">
        <v>0</v>
      </c>
    </row>
    <row r="2531" spans="1:4">
      <c r="A2531" s="94">
        <v>12</v>
      </c>
      <c r="B2531" s="94">
        <v>8</v>
      </c>
      <c r="C2531" s="94" t="s">
        <v>306</v>
      </c>
      <c r="D2531" s="94">
        <v>0</v>
      </c>
    </row>
    <row r="2532" spans="1:4">
      <c r="A2532" s="94" t="s">
        <v>307</v>
      </c>
      <c r="B2532" s="94">
        <v>9</v>
      </c>
      <c r="C2532" s="94" t="s">
        <v>285</v>
      </c>
      <c r="D2532" s="94">
        <v>0</v>
      </c>
    </row>
    <row r="2533" spans="1:4">
      <c r="A2533" s="94" t="s">
        <v>307</v>
      </c>
      <c r="B2533" s="94">
        <v>9</v>
      </c>
      <c r="C2533" s="94" t="s">
        <v>286</v>
      </c>
      <c r="D2533" s="94">
        <v>0</v>
      </c>
    </row>
    <row r="2534" spans="1:4">
      <c r="A2534" s="94" t="s">
        <v>307</v>
      </c>
      <c r="B2534" s="94">
        <v>9</v>
      </c>
      <c r="C2534" s="94" t="s">
        <v>287</v>
      </c>
      <c r="D2534" s="94">
        <v>0</v>
      </c>
    </row>
    <row r="2535" spans="1:4">
      <c r="A2535" s="94" t="s">
        <v>307</v>
      </c>
      <c r="B2535" s="94">
        <v>9</v>
      </c>
      <c r="C2535" s="94" t="s">
        <v>288</v>
      </c>
      <c r="D2535" s="94">
        <v>0</v>
      </c>
    </row>
    <row r="2536" spans="1:4">
      <c r="A2536" s="94" t="s">
        <v>307</v>
      </c>
      <c r="B2536" s="94">
        <v>9</v>
      </c>
      <c r="C2536" s="94" t="s">
        <v>289</v>
      </c>
      <c r="D2536" s="94">
        <v>0</v>
      </c>
    </row>
    <row r="2537" spans="1:4">
      <c r="A2537" s="94" t="s">
        <v>307</v>
      </c>
      <c r="B2537" s="94">
        <v>9</v>
      </c>
      <c r="C2537" s="94" t="s">
        <v>290</v>
      </c>
      <c r="D2537" s="94">
        <v>116.651656390116</v>
      </c>
    </row>
    <row r="2538" spans="1:4">
      <c r="A2538" s="94" t="s">
        <v>307</v>
      </c>
      <c r="B2538" s="94">
        <v>9</v>
      </c>
      <c r="C2538" s="94" t="s">
        <v>291</v>
      </c>
      <c r="D2538" s="94">
        <v>54.746147935726903</v>
      </c>
    </row>
    <row r="2539" spans="1:4">
      <c r="A2539" s="94" t="s">
        <v>307</v>
      </c>
      <c r="B2539" s="94">
        <v>9</v>
      </c>
      <c r="C2539" s="94" t="s">
        <v>292</v>
      </c>
      <c r="D2539" s="94">
        <v>0</v>
      </c>
    </row>
    <row r="2540" spans="1:4">
      <c r="A2540" s="94" t="s">
        <v>307</v>
      </c>
      <c r="B2540" s="94">
        <v>9</v>
      </c>
      <c r="C2540" s="94" t="s">
        <v>293</v>
      </c>
      <c r="D2540" s="94">
        <v>33.445278756066799</v>
      </c>
    </row>
    <row r="2541" spans="1:4">
      <c r="A2541" s="94" t="s">
        <v>307</v>
      </c>
      <c r="B2541" s="94">
        <v>9</v>
      </c>
      <c r="C2541" s="94" t="s">
        <v>294</v>
      </c>
      <c r="D2541" s="94">
        <v>0</v>
      </c>
    </row>
    <row r="2542" spans="1:4">
      <c r="A2542" s="94" t="s">
        <v>307</v>
      </c>
      <c r="B2542" s="94">
        <v>9</v>
      </c>
      <c r="C2542" s="94" t="s">
        <v>295</v>
      </c>
      <c r="D2542" s="94">
        <v>0</v>
      </c>
    </row>
    <row r="2543" spans="1:4">
      <c r="A2543" s="94" t="s">
        <v>307</v>
      </c>
      <c r="B2543" s="94">
        <v>9</v>
      </c>
      <c r="C2543" s="94" t="s">
        <v>296</v>
      </c>
      <c r="D2543" s="94">
        <v>0</v>
      </c>
    </row>
    <row r="2544" spans="1:4">
      <c r="A2544" s="94" t="s">
        <v>307</v>
      </c>
      <c r="B2544" s="94">
        <v>9</v>
      </c>
      <c r="C2544" s="94" t="s">
        <v>297</v>
      </c>
      <c r="D2544" s="94">
        <v>0</v>
      </c>
    </row>
    <row r="2545" spans="1:4">
      <c r="A2545" s="94" t="s">
        <v>307</v>
      </c>
      <c r="B2545" s="94">
        <v>9</v>
      </c>
      <c r="C2545" s="94" t="s">
        <v>298</v>
      </c>
      <c r="D2545" s="94">
        <v>0</v>
      </c>
    </row>
    <row r="2546" spans="1:4">
      <c r="A2546" s="94" t="s">
        <v>307</v>
      </c>
      <c r="B2546" s="94">
        <v>9</v>
      </c>
      <c r="C2546" s="94" t="s">
        <v>299</v>
      </c>
      <c r="D2546" s="94">
        <v>0</v>
      </c>
    </row>
    <row r="2547" spans="1:4">
      <c r="A2547" s="94" t="s">
        <v>307</v>
      </c>
      <c r="B2547" s="94">
        <v>9</v>
      </c>
      <c r="C2547" s="94" t="s">
        <v>300</v>
      </c>
      <c r="D2547" s="94">
        <v>0</v>
      </c>
    </row>
    <row r="2548" spans="1:4">
      <c r="A2548" s="94" t="s">
        <v>307</v>
      </c>
      <c r="B2548" s="94">
        <v>9</v>
      </c>
      <c r="C2548" s="94" t="s">
        <v>301</v>
      </c>
      <c r="D2548" s="94">
        <v>0</v>
      </c>
    </row>
    <row r="2549" spans="1:4">
      <c r="A2549" s="94" t="s">
        <v>307</v>
      </c>
      <c r="B2549" s="94">
        <v>9</v>
      </c>
      <c r="C2549" s="94" t="s">
        <v>302</v>
      </c>
      <c r="D2549" s="94">
        <v>0</v>
      </c>
    </row>
    <row r="2550" spans="1:4">
      <c r="A2550" s="94" t="s">
        <v>307</v>
      </c>
      <c r="B2550" s="94">
        <v>9</v>
      </c>
      <c r="C2550" s="94" t="s">
        <v>303</v>
      </c>
      <c r="D2550" s="94">
        <v>52.889620883002003</v>
      </c>
    </row>
    <row r="2551" spans="1:4">
      <c r="A2551" s="94" t="s">
        <v>307</v>
      </c>
      <c r="B2551" s="94">
        <v>9</v>
      </c>
      <c r="C2551" s="94" t="s">
        <v>304</v>
      </c>
      <c r="D2551" s="94">
        <v>0</v>
      </c>
    </row>
    <row r="2552" spans="1:4">
      <c r="A2552" s="94" t="s">
        <v>307</v>
      </c>
      <c r="B2552" s="94">
        <v>9</v>
      </c>
      <c r="C2552" s="94" t="s">
        <v>305</v>
      </c>
      <c r="D2552" s="94">
        <v>0</v>
      </c>
    </row>
    <row r="2553" spans="1:4">
      <c r="A2553" s="94" t="s">
        <v>307</v>
      </c>
      <c r="B2553" s="94">
        <v>9</v>
      </c>
      <c r="C2553" s="94" t="s">
        <v>306</v>
      </c>
      <c r="D2553" s="94">
        <v>0</v>
      </c>
    </row>
    <row r="2554" spans="1:4">
      <c r="A2554" s="94">
        <v>1</v>
      </c>
      <c r="B2554" s="94">
        <v>9</v>
      </c>
      <c r="C2554" s="94" t="s">
        <v>285</v>
      </c>
      <c r="D2554" s="94">
        <v>0</v>
      </c>
    </row>
    <row r="2555" spans="1:4">
      <c r="A2555" s="94">
        <v>1</v>
      </c>
      <c r="B2555" s="94">
        <v>9</v>
      </c>
      <c r="C2555" s="94" t="s">
        <v>286</v>
      </c>
      <c r="D2555" s="94">
        <v>0</v>
      </c>
    </row>
    <row r="2556" spans="1:4">
      <c r="A2556" s="94">
        <v>1</v>
      </c>
      <c r="B2556" s="94">
        <v>9</v>
      </c>
      <c r="C2556" s="94" t="s">
        <v>287</v>
      </c>
      <c r="D2556" s="94">
        <v>0</v>
      </c>
    </row>
    <row r="2557" spans="1:4">
      <c r="A2557" s="94">
        <v>1</v>
      </c>
      <c r="B2557" s="94">
        <v>9</v>
      </c>
      <c r="C2557" s="94" t="s">
        <v>288</v>
      </c>
      <c r="D2557" s="94">
        <v>85.109319398989996</v>
      </c>
    </row>
    <row r="2558" spans="1:4">
      <c r="A2558" s="94">
        <v>1</v>
      </c>
      <c r="B2558" s="94">
        <v>9</v>
      </c>
      <c r="C2558" s="94" t="s">
        <v>289</v>
      </c>
      <c r="D2558" s="94">
        <v>0</v>
      </c>
    </row>
    <row r="2559" spans="1:4">
      <c r="A2559" s="94">
        <v>1</v>
      </c>
      <c r="B2559" s="94">
        <v>9</v>
      </c>
      <c r="C2559" s="94" t="s">
        <v>290</v>
      </c>
      <c r="D2559" s="94">
        <v>7452.42292692095</v>
      </c>
    </row>
    <row r="2560" spans="1:4">
      <c r="A2560" s="94">
        <v>1</v>
      </c>
      <c r="B2560" s="94">
        <v>9</v>
      </c>
      <c r="C2560" s="94" t="s">
        <v>291</v>
      </c>
      <c r="D2560" s="94">
        <v>221.337065440923</v>
      </c>
    </row>
    <row r="2561" spans="1:4">
      <c r="A2561" s="94">
        <v>1</v>
      </c>
      <c r="B2561" s="94">
        <v>9</v>
      </c>
      <c r="C2561" s="94" t="s">
        <v>292</v>
      </c>
      <c r="D2561" s="94">
        <v>0</v>
      </c>
    </row>
    <row r="2562" spans="1:4">
      <c r="A2562" s="94">
        <v>1</v>
      </c>
      <c r="B2562" s="94">
        <v>9</v>
      </c>
      <c r="C2562" s="94" t="s">
        <v>293</v>
      </c>
      <c r="D2562" s="94">
        <v>1313.3103078459701</v>
      </c>
    </row>
    <row r="2563" spans="1:4">
      <c r="A2563" s="94">
        <v>1</v>
      </c>
      <c r="B2563" s="94">
        <v>9</v>
      </c>
      <c r="C2563" s="94" t="s">
        <v>294</v>
      </c>
      <c r="D2563" s="94">
        <v>0</v>
      </c>
    </row>
    <row r="2564" spans="1:4">
      <c r="A2564" s="94">
        <v>1</v>
      </c>
      <c r="B2564" s="94">
        <v>9</v>
      </c>
      <c r="C2564" s="94" t="s">
        <v>295</v>
      </c>
      <c r="D2564" s="94">
        <v>0</v>
      </c>
    </row>
    <row r="2565" spans="1:4">
      <c r="A2565" s="94">
        <v>1</v>
      </c>
      <c r="B2565" s="94">
        <v>9</v>
      </c>
      <c r="C2565" s="94" t="s">
        <v>296</v>
      </c>
      <c r="D2565" s="94">
        <v>1179.2632458351</v>
      </c>
    </row>
    <row r="2566" spans="1:4">
      <c r="A2566" s="94">
        <v>1</v>
      </c>
      <c r="B2566" s="94">
        <v>9</v>
      </c>
      <c r="C2566" s="94" t="s">
        <v>297</v>
      </c>
      <c r="D2566" s="94">
        <v>363.38082930771299</v>
      </c>
    </row>
    <row r="2567" spans="1:4">
      <c r="A2567" s="94">
        <v>1</v>
      </c>
      <c r="B2567" s="94">
        <v>9</v>
      </c>
      <c r="C2567" s="94" t="s">
        <v>298</v>
      </c>
      <c r="D2567" s="94">
        <v>0</v>
      </c>
    </row>
    <row r="2568" spans="1:4">
      <c r="A2568" s="94">
        <v>1</v>
      </c>
      <c r="B2568" s="94">
        <v>9</v>
      </c>
      <c r="C2568" s="94" t="s">
        <v>299</v>
      </c>
      <c r="D2568" s="94">
        <v>0</v>
      </c>
    </row>
    <row r="2569" spans="1:4">
      <c r="A2569" s="94">
        <v>1</v>
      </c>
      <c r="B2569" s="94">
        <v>9</v>
      </c>
      <c r="C2569" s="94" t="s">
        <v>300</v>
      </c>
      <c r="D2569" s="94">
        <v>0</v>
      </c>
    </row>
    <row r="2570" spans="1:4">
      <c r="A2570" s="94">
        <v>1</v>
      </c>
      <c r="B2570" s="94">
        <v>9</v>
      </c>
      <c r="C2570" s="94" t="s">
        <v>301</v>
      </c>
      <c r="D2570" s="94">
        <v>945.94608602874996</v>
      </c>
    </row>
    <row r="2571" spans="1:4">
      <c r="A2571" s="94">
        <v>1</v>
      </c>
      <c r="B2571" s="94">
        <v>9</v>
      </c>
      <c r="C2571" s="94" t="s">
        <v>302</v>
      </c>
      <c r="D2571" s="94">
        <v>5417.3060944095596</v>
      </c>
    </row>
    <row r="2572" spans="1:4">
      <c r="A2572" s="94">
        <v>1</v>
      </c>
      <c r="B2572" s="94">
        <v>9</v>
      </c>
      <c r="C2572" s="94" t="s">
        <v>303</v>
      </c>
      <c r="D2572" s="94">
        <v>910.61282219603504</v>
      </c>
    </row>
    <row r="2573" spans="1:4">
      <c r="A2573" s="94">
        <v>1</v>
      </c>
      <c r="B2573" s="94">
        <v>9</v>
      </c>
      <c r="C2573" s="94" t="s">
        <v>304</v>
      </c>
      <c r="D2573" s="94">
        <v>0</v>
      </c>
    </row>
    <row r="2574" spans="1:4">
      <c r="A2574" s="94">
        <v>1</v>
      </c>
      <c r="B2574" s="94">
        <v>9</v>
      </c>
      <c r="C2574" s="94" t="s">
        <v>305</v>
      </c>
      <c r="D2574" s="94">
        <v>51.413309907189998</v>
      </c>
    </row>
    <row r="2575" spans="1:4">
      <c r="A2575" s="94">
        <v>1</v>
      </c>
      <c r="B2575" s="94">
        <v>9</v>
      </c>
      <c r="C2575" s="94" t="s">
        <v>306</v>
      </c>
      <c r="D2575" s="94">
        <v>0</v>
      </c>
    </row>
    <row r="2576" spans="1:4">
      <c r="A2576" s="94">
        <v>2</v>
      </c>
      <c r="B2576" s="94">
        <v>9</v>
      </c>
      <c r="C2576" s="94" t="s">
        <v>285</v>
      </c>
      <c r="D2576" s="94">
        <v>0</v>
      </c>
    </row>
    <row r="2577" spans="1:4">
      <c r="A2577" s="94">
        <v>2</v>
      </c>
      <c r="B2577" s="94">
        <v>9</v>
      </c>
      <c r="C2577" s="94" t="s">
        <v>286</v>
      </c>
      <c r="D2577" s="94">
        <v>0</v>
      </c>
    </row>
    <row r="2578" spans="1:4">
      <c r="A2578" s="94">
        <v>2</v>
      </c>
      <c r="B2578" s="94">
        <v>9</v>
      </c>
      <c r="C2578" s="94" t="s">
        <v>287</v>
      </c>
      <c r="D2578" s="94">
        <v>0</v>
      </c>
    </row>
    <row r="2579" spans="1:4">
      <c r="A2579" s="94">
        <v>2</v>
      </c>
      <c r="B2579" s="94">
        <v>9</v>
      </c>
      <c r="C2579" s="94" t="s">
        <v>288</v>
      </c>
      <c r="D2579" s="94">
        <v>520.19454088843599</v>
      </c>
    </row>
    <row r="2580" spans="1:4">
      <c r="A2580" s="94">
        <v>2</v>
      </c>
      <c r="B2580" s="94">
        <v>9</v>
      </c>
      <c r="C2580" s="94" t="s">
        <v>289</v>
      </c>
      <c r="D2580" s="94">
        <v>0</v>
      </c>
    </row>
    <row r="2581" spans="1:4">
      <c r="A2581" s="94">
        <v>2</v>
      </c>
      <c r="B2581" s="94">
        <v>9</v>
      </c>
      <c r="C2581" s="94" t="s">
        <v>290</v>
      </c>
      <c r="D2581" s="94">
        <v>8572.9141808356108</v>
      </c>
    </row>
    <row r="2582" spans="1:4">
      <c r="A2582" s="94">
        <v>2</v>
      </c>
      <c r="B2582" s="94">
        <v>9</v>
      </c>
      <c r="C2582" s="94" t="s">
        <v>291</v>
      </c>
      <c r="D2582" s="94">
        <v>1541.18401665956</v>
      </c>
    </row>
    <row r="2583" spans="1:4">
      <c r="A2583" s="94">
        <v>2</v>
      </c>
      <c r="B2583" s="94">
        <v>9</v>
      </c>
      <c r="C2583" s="94" t="s">
        <v>292</v>
      </c>
      <c r="D2583" s="94">
        <v>0</v>
      </c>
    </row>
    <row r="2584" spans="1:4">
      <c r="A2584" s="94">
        <v>2</v>
      </c>
      <c r="B2584" s="94">
        <v>9</v>
      </c>
      <c r="C2584" s="94" t="s">
        <v>293</v>
      </c>
      <c r="D2584" s="94">
        <v>1791.2603362360901</v>
      </c>
    </row>
    <row r="2585" spans="1:4">
      <c r="A2585" s="94">
        <v>2</v>
      </c>
      <c r="B2585" s="94">
        <v>9</v>
      </c>
      <c r="C2585" s="94" t="s">
        <v>294</v>
      </c>
      <c r="D2585" s="94">
        <v>0</v>
      </c>
    </row>
    <row r="2586" spans="1:4">
      <c r="A2586" s="94">
        <v>2</v>
      </c>
      <c r="B2586" s="94">
        <v>9</v>
      </c>
      <c r="C2586" s="94" t="s">
        <v>295</v>
      </c>
      <c r="D2586" s="94">
        <v>237.53814697515301</v>
      </c>
    </row>
    <row r="2587" spans="1:4">
      <c r="A2587" s="94">
        <v>2</v>
      </c>
      <c r="B2587" s="94">
        <v>9</v>
      </c>
      <c r="C2587" s="94" t="s">
        <v>296</v>
      </c>
      <c r="D2587" s="94">
        <v>964.55564651899397</v>
      </c>
    </row>
    <row r="2588" spans="1:4">
      <c r="A2588" s="94">
        <v>2</v>
      </c>
      <c r="B2588" s="94">
        <v>9</v>
      </c>
      <c r="C2588" s="94" t="s">
        <v>297</v>
      </c>
      <c r="D2588" s="94">
        <v>187.38090333581499</v>
      </c>
    </row>
    <row r="2589" spans="1:4">
      <c r="A2589" s="94">
        <v>2</v>
      </c>
      <c r="B2589" s="94">
        <v>9</v>
      </c>
      <c r="C2589" s="94" t="s">
        <v>298</v>
      </c>
      <c r="D2589" s="94">
        <v>218.190041245061</v>
      </c>
    </row>
    <row r="2590" spans="1:4">
      <c r="A2590" s="94">
        <v>2</v>
      </c>
      <c r="B2590" s="94">
        <v>9</v>
      </c>
      <c r="C2590" s="94" t="s">
        <v>299</v>
      </c>
      <c r="D2590" s="94">
        <v>1321.50084524055</v>
      </c>
    </row>
    <row r="2591" spans="1:4">
      <c r="A2591" s="94">
        <v>2</v>
      </c>
      <c r="B2591" s="94">
        <v>9</v>
      </c>
      <c r="C2591" s="94" t="s">
        <v>300</v>
      </c>
      <c r="D2591" s="94">
        <v>0</v>
      </c>
    </row>
    <row r="2592" spans="1:4">
      <c r="A2592" s="94">
        <v>2</v>
      </c>
      <c r="B2592" s="94">
        <v>9</v>
      </c>
      <c r="C2592" s="94" t="s">
        <v>301</v>
      </c>
      <c r="D2592" s="94">
        <v>906.93319250618595</v>
      </c>
    </row>
    <row r="2593" spans="1:4">
      <c r="A2593" s="94">
        <v>2</v>
      </c>
      <c r="B2593" s="94">
        <v>9</v>
      </c>
      <c r="C2593" s="94" t="s">
        <v>302</v>
      </c>
      <c r="D2593" s="94">
        <v>5412.9036910144996</v>
      </c>
    </row>
    <row r="2594" spans="1:4">
      <c r="A2594" s="94">
        <v>2</v>
      </c>
      <c r="B2594" s="94">
        <v>9</v>
      </c>
      <c r="C2594" s="94" t="s">
        <v>303</v>
      </c>
      <c r="D2594" s="94">
        <v>1746.24319649739</v>
      </c>
    </row>
    <row r="2595" spans="1:4">
      <c r="A2595" s="94">
        <v>2</v>
      </c>
      <c r="B2595" s="94">
        <v>9</v>
      </c>
      <c r="C2595" s="94" t="s">
        <v>304</v>
      </c>
      <c r="D2595" s="94">
        <v>0</v>
      </c>
    </row>
    <row r="2596" spans="1:4">
      <c r="A2596" s="94">
        <v>2</v>
      </c>
      <c r="B2596" s="94">
        <v>9</v>
      </c>
      <c r="C2596" s="94" t="s">
        <v>305</v>
      </c>
      <c r="D2596" s="94">
        <v>0</v>
      </c>
    </row>
    <row r="2597" spans="1:4">
      <c r="A2597" s="94">
        <v>2</v>
      </c>
      <c r="B2597" s="94">
        <v>9</v>
      </c>
      <c r="C2597" s="94" t="s">
        <v>306</v>
      </c>
      <c r="D2597" s="94">
        <v>0</v>
      </c>
    </row>
    <row r="2598" spans="1:4">
      <c r="A2598" s="94">
        <v>3</v>
      </c>
      <c r="B2598" s="94">
        <v>9</v>
      </c>
      <c r="C2598" s="94" t="s">
        <v>285</v>
      </c>
      <c r="D2598" s="94">
        <v>0</v>
      </c>
    </row>
    <row r="2599" spans="1:4">
      <c r="A2599" s="94">
        <v>3</v>
      </c>
      <c r="B2599" s="94">
        <v>9</v>
      </c>
      <c r="C2599" s="94" t="s">
        <v>286</v>
      </c>
      <c r="D2599" s="94">
        <v>0</v>
      </c>
    </row>
    <row r="2600" spans="1:4">
      <c r="A2600" s="94">
        <v>3</v>
      </c>
      <c r="B2600" s="94">
        <v>9</v>
      </c>
      <c r="C2600" s="94" t="s">
        <v>287</v>
      </c>
      <c r="D2600" s="94">
        <v>0</v>
      </c>
    </row>
    <row r="2601" spans="1:4">
      <c r="A2601" s="94">
        <v>3</v>
      </c>
      <c r="B2601" s="94">
        <v>9</v>
      </c>
      <c r="C2601" s="94" t="s">
        <v>288</v>
      </c>
      <c r="D2601" s="94">
        <v>9.2254289029103909</v>
      </c>
    </row>
    <row r="2602" spans="1:4">
      <c r="A2602" s="94">
        <v>3</v>
      </c>
      <c r="B2602" s="94">
        <v>9</v>
      </c>
      <c r="C2602" s="94" t="s">
        <v>289</v>
      </c>
      <c r="D2602" s="94">
        <v>0</v>
      </c>
    </row>
    <row r="2603" spans="1:4">
      <c r="A2603" s="94">
        <v>3</v>
      </c>
      <c r="B2603" s="94">
        <v>9</v>
      </c>
      <c r="C2603" s="94" t="s">
        <v>290</v>
      </c>
      <c r="D2603" s="94">
        <v>8472.6642775009004</v>
      </c>
    </row>
    <row r="2604" spans="1:4">
      <c r="A2604" s="94">
        <v>3</v>
      </c>
      <c r="B2604" s="94">
        <v>9</v>
      </c>
      <c r="C2604" s="94" t="s">
        <v>291</v>
      </c>
      <c r="D2604" s="94">
        <v>0</v>
      </c>
    </row>
    <row r="2605" spans="1:4">
      <c r="A2605" s="94">
        <v>3</v>
      </c>
      <c r="B2605" s="94">
        <v>9</v>
      </c>
      <c r="C2605" s="94" t="s">
        <v>292</v>
      </c>
      <c r="D2605" s="94">
        <v>0</v>
      </c>
    </row>
    <row r="2606" spans="1:4">
      <c r="A2606" s="94">
        <v>3</v>
      </c>
      <c r="B2606" s="94">
        <v>9</v>
      </c>
      <c r="C2606" s="94" t="s">
        <v>293</v>
      </c>
      <c r="D2606" s="94">
        <v>1570.9537236650101</v>
      </c>
    </row>
    <row r="2607" spans="1:4">
      <c r="A2607" s="94">
        <v>3</v>
      </c>
      <c r="B2607" s="94">
        <v>9</v>
      </c>
      <c r="C2607" s="94" t="s">
        <v>294</v>
      </c>
      <c r="D2607" s="94">
        <v>0</v>
      </c>
    </row>
    <row r="2608" spans="1:4">
      <c r="A2608" s="94">
        <v>3</v>
      </c>
      <c r="B2608" s="94">
        <v>9</v>
      </c>
      <c r="C2608" s="94" t="s">
        <v>295</v>
      </c>
      <c r="D2608" s="94">
        <v>0</v>
      </c>
    </row>
    <row r="2609" spans="1:4">
      <c r="A2609" s="94">
        <v>3</v>
      </c>
      <c r="B2609" s="94">
        <v>9</v>
      </c>
      <c r="C2609" s="94" t="s">
        <v>296</v>
      </c>
      <c r="D2609" s="94">
        <v>315.42838777684301</v>
      </c>
    </row>
    <row r="2610" spans="1:4">
      <c r="A2610" s="94">
        <v>3</v>
      </c>
      <c r="B2610" s="94">
        <v>9</v>
      </c>
      <c r="C2610" s="94" t="s">
        <v>297</v>
      </c>
      <c r="D2610" s="94">
        <v>0</v>
      </c>
    </row>
    <row r="2611" spans="1:4">
      <c r="A2611" s="94">
        <v>3</v>
      </c>
      <c r="B2611" s="94">
        <v>9</v>
      </c>
      <c r="C2611" s="94" t="s">
        <v>298</v>
      </c>
      <c r="D2611" s="94">
        <v>0</v>
      </c>
    </row>
    <row r="2612" spans="1:4">
      <c r="A2612" s="94">
        <v>3</v>
      </c>
      <c r="B2612" s="94">
        <v>9</v>
      </c>
      <c r="C2612" s="94" t="s">
        <v>299</v>
      </c>
      <c r="D2612" s="94">
        <v>0</v>
      </c>
    </row>
    <row r="2613" spans="1:4">
      <c r="A2613" s="94">
        <v>3</v>
      </c>
      <c r="B2613" s="94">
        <v>9</v>
      </c>
      <c r="C2613" s="94" t="s">
        <v>300</v>
      </c>
      <c r="D2613" s="94">
        <v>0</v>
      </c>
    </row>
    <row r="2614" spans="1:4">
      <c r="A2614" s="94">
        <v>3</v>
      </c>
      <c r="B2614" s="94">
        <v>9</v>
      </c>
      <c r="C2614" s="94" t="s">
        <v>301</v>
      </c>
      <c r="D2614" s="94">
        <v>372.25919953609298</v>
      </c>
    </row>
    <row r="2615" spans="1:4">
      <c r="A2615" s="94">
        <v>3</v>
      </c>
      <c r="B2615" s="94">
        <v>9</v>
      </c>
      <c r="C2615" s="94" t="s">
        <v>302</v>
      </c>
      <c r="D2615" s="94">
        <v>5962.8141002442098</v>
      </c>
    </row>
    <row r="2616" spans="1:4">
      <c r="A2616" s="94">
        <v>3</v>
      </c>
      <c r="B2616" s="94">
        <v>9</v>
      </c>
      <c r="C2616" s="94" t="s">
        <v>303</v>
      </c>
      <c r="D2616" s="94">
        <v>706.79712132405302</v>
      </c>
    </row>
    <row r="2617" spans="1:4">
      <c r="A2617" s="94">
        <v>3</v>
      </c>
      <c r="B2617" s="94">
        <v>9</v>
      </c>
      <c r="C2617" s="94" t="s">
        <v>304</v>
      </c>
      <c r="D2617" s="94">
        <v>0</v>
      </c>
    </row>
    <row r="2618" spans="1:4">
      <c r="A2618" s="94">
        <v>3</v>
      </c>
      <c r="B2618" s="94">
        <v>9</v>
      </c>
      <c r="C2618" s="94" t="s">
        <v>305</v>
      </c>
      <c r="D2618" s="94">
        <v>97.771984627653495</v>
      </c>
    </row>
    <row r="2619" spans="1:4">
      <c r="A2619" s="94">
        <v>3</v>
      </c>
      <c r="B2619" s="94">
        <v>9</v>
      </c>
      <c r="C2619" s="94" t="s">
        <v>306</v>
      </c>
      <c r="D2619" s="94">
        <v>0</v>
      </c>
    </row>
    <row r="2620" spans="1:4">
      <c r="A2620" s="94">
        <v>4</v>
      </c>
      <c r="B2620" s="94">
        <v>9</v>
      </c>
      <c r="C2620" s="94" t="s">
        <v>285</v>
      </c>
      <c r="D2620" s="94">
        <v>0</v>
      </c>
    </row>
    <row r="2621" spans="1:4">
      <c r="A2621" s="94">
        <v>4</v>
      </c>
      <c r="B2621" s="94">
        <v>9</v>
      </c>
      <c r="C2621" s="94" t="s">
        <v>286</v>
      </c>
      <c r="D2621" s="94">
        <v>0</v>
      </c>
    </row>
    <row r="2622" spans="1:4">
      <c r="A2622" s="94">
        <v>4</v>
      </c>
      <c r="B2622" s="94">
        <v>9</v>
      </c>
      <c r="C2622" s="94" t="s">
        <v>287</v>
      </c>
      <c r="D2622" s="94">
        <v>0</v>
      </c>
    </row>
    <row r="2623" spans="1:4">
      <c r="A2623" s="94">
        <v>4</v>
      </c>
      <c r="B2623" s="94">
        <v>9</v>
      </c>
      <c r="C2623" s="94" t="s">
        <v>288</v>
      </c>
      <c r="D2623" s="94">
        <v>214.43225444106599</v>
      </c>
    </row>
    <row r="2624" spans="1:4">
      <c r="A2624" s="94">
        <v>4</v>
      </c>
      <c r="B2624" s="94">
        <v>9</v>
      </c>
      <c r="C2624" s="94" t="s">
        <v>289</v>
      </c>
      <c r="D2624" s="94">
        <v>0</v>
      </c>
    </row>
    <row r="2625" spans="1:4">
      <c r="A2625" s="94">
        <v>4</v>
      </c>
      <c r="B2625" s="94">
        <v>9</v>
      </c>
      <c r="C2625" s="94" t="s">
        <v>290</v>
      </c>
      <c r="D2625" s="94">
        <v>7814.7376072717298</v>
      </c>
    </row>
    <row r="2626" spans="1:4">
      <c r="A2626" s="94">
        <v>4</v>
      </c>
      <c r="B2626" s="94">
        <v>9</v>
      </c>
      <c r="C2626" s="94" t="s">
        <v>291</v>
      </c>
      <c r="D2626" s="94">
        <v>10.5311303343173</v>
      </c>
    </row>
    <row r="2627" spans="1:4">
      <c r="A2627" s="94">
        <v>4</v>
      </c>
      <c r="B2627" s="94">
        <v>9</v>
      </c>
      <c r="C2627" s="94" t="s">
        <v>292</v>
      </c>
      <c r="D2627" s="94">
        <v>0</v>
      </c>
    </row>
    <row r="2628" spans="1:4">
      <c r="A2628" s="94">
        <v>4</v>
      </c>
      <c r="B2628" s="94">
        <v>9</v>
      </c>
      <c r="C2628" s="94" t="s">
        <v>293</v>
      </c>
      <c r="D2628" s="94">
        <v>1376.7000426826701</v>
      </c>
    </row>
    <row r="2629" spans="1:4">
      <c r="A2629" s="94">
        <v>4</v>
      </c>
      <c r="B2629" s="94">
        <v>9</v>
      </c>
      <c r="C2629" s="94" t="s">
        <v>294</v>
      </c>
      <c r="D2629" s="94">
        <v>0</v>
      </c>
    </row>
    <row r="2630" spans="1:4">
      <c r="A2630" s="94">
        <v>4</v>
      </c>
      <c r="B2630" s="94">
        <v>9</v>
      </c>
      <c r="C2630" s="94" t="s">
        <v>295</v>
      </c>
      <c r="D2630" s="94">
        <v>0</v>
      </c>
    </row>
    <row r="2631" spans="1:4">
      <c r="A2631" s="94">
        <v>4</v>
      </c>
      <c r="B2631" s="94">
        <v>9</v>
      </c>
      <c r="C2631" s="94" t="s">
        <v>296</v>
      </c>
      <c r="D2631" s="94">
        <v>693.54879557317395</v>
      </c>
    </row>
    <row r="2632" spans="1:4">
      <c r="A2632" s="94">
        <v>4</v>
      </c>
      <c r="B2632" s="94">
        <v>9</v>
      </c>
      <c r="C2632" s="94" t="s">
        <v>297</v>
      </c>
      <c r="D2632" s="94">
        <v>0</v>
      </c>
    </row>
    <row r="2633" spans="1:4">
      <c r="A2633" s="94">
        <v>4</v>
      </c>
      <c r="B2633" s="94">
        <v>9</v>
      </c>
      <c r="C2633" s="94" t="s">
        <v>298</v>
      </c>
      <c r="D2633" s="94">
        <v>0</v>
      </c>
    </row>
    <row r="2634" spans="1:4">
      <c r="A2634" s="94">
        <v>4</v>
      </c>
      <c r="B2634" s="94">
        <v>9</v>
      </c>
      <c r="C2634" s="94" t="s">
        <v>299</v>
      </c>
      <c r="D2634" s="94">
        <v>0</v>
      </c>
    </row>
    <row r="2635" spans="1:4">
      <c r="A2635" s="94">
        <v>4</v>
      </c>
      <c r="B2635" s="94">
        <v>9</v>
      </c>
      <c r="C2635" s="94" t="s">
        <v>300</v>
      </c>
      <c r="D2635" s="94">
        <v>0</v>
      </c>
    </row>
    <row r="2636" spans="1:4">
      <c r="A2636" s="94">
        <v>4</v>
      </c>
      <c r="B2636" s="94">
        <v>9</v>
      </c>
      <c r="C2636" s="94" t="s">
        <v>301</v>
      </c>
      <c r="D2636" s="94">
        <v>334.57021665875101</v>
      </c>
    </row>
    <row r="2637" spans="1:4">
      <c r="A2637" s="94">
        <v>4</v>
      </c>
      <c r="B2637" s="94">
        <v>9</v>
      </c>
      <c r="C2637" s="94" t="s">
        <v>302</v>
      </c>
      <c r="D2637" s="94">
        <v>5426.0241651169399</v>
      </c>
    </row>
    <row r="2638" spans="1:4">
      <c r="A2638" s="94">
        <v>4</v>
      </c>
      <c r="B2638" s="94">
        <v>9</v>
      </c>
      <c r="C2638" s="94" t="s">
        <v>303</v>
      </c>
      <c r="D2638" s="94">
        <v>568.51436498409998</v>
      </c>
    </row>
    <row r="2639" spans="1:4">
      <c r="A2639" s="94">
        <v>4</v>
      </c>
      <c r="B2639" s="94">
        <v>9</v>
      </c>
      <c r="C2639" s="94" t="s">
        <v>304</v>
      </c>
      <c r="D2639" s="94">
        <v>0</v>
      </c>
    </row>
    <row r="2640" spans="1:4">
      <c r="A2640" s="94">
        <v>4</v>
      </c>
      <c r="B2640" s="94">
        <v>9</v>
      </c>
      <c r="C2640" s="94" t="s">
        <v>305</v>
      </c>
      <c r="D2640" s="94">
        <v>27.493524685362601</v>
      </c>
    </row>
    <row r="2641" spans="1:4">
      <c r="A2641" s="94">
        <v>4</v>
      </c>
      <c r="B2641" s="94">
        <v>9</v>
      </c>
      <c r="C2641" s="94" t="s">
        <v>306</v>
      </c>
      <c r="D2641" s="94">
        <v>0</v>
      </c>
    </row>
    <row r="2642" spans="1:4">
      <c r="A2642" s="94">
        <v>5</v>
      </c>
      <c r="B2642" s="94">
        <v>9</v>
      </c>
      <c r="C2642" s="94" t="s">
        <v>285</v>
      </c>
      <c r="D2642" s="94">
        <v>0</v>
      </c>
    </row>
    <row r="2643" spans="1:4">
      <c r="A2643" s="94">
        <v>5</v>
      </c>
      <c r="B2643" s="94">
        <v>9</v>
      </c>
      <c r="C2643" s="94" t="s">
        <v>286</v>
      </c>
      <c r="D2643" s="94">
        <v>0</v>
      </c>
    </row>
    <row r="2644" spans="1:4">
      <c r="A2644" s="94">
        <v>5</v>
      </c>
      <c r="B2644" s="94">
        <v>9</v>
      </c>
      <c r="C2644" s="94" t="s">
        <v>287</v>
      </c>
      <c r="D2644" s="94">
        <v>0</v>
      </c>
    </row>
    <row r="2645" spans="1:4">
      <c r="A2645" s="94">
        <v>5</v>
      </c>
      <c r="B2645" s="94">
        <v>9</v>
      </c>
      <c r="C2645" s="94" t="s">
        <v>288</v>
      </c>
      <c r="D2645" s="94">
        <v>154.378002416264</v>
      </c>
    </row>
    <row r="2646" spans="1:4">
      <c r="A2646" s="94">
        <v>5</v>
      </c>
      <c r="B2646" s="94">
        <v>9</v>
      </c>
      <c r="C2646" s="94" t="s">
        <v>289</v>
      </c>
      <c r="D2646" s="94">
        <v>0</v>
      </c>
    </row>
    <row r="2647" spans="1:4">
      <c r="A2647" s="94">
        <v>5</v>
      </c>
      <c r="B2647" s="94">
        <v>9</v>
      </c>
      <c r="C2647" s="94" t="s">
        <v>290</v>
      </c>
      <c r="D2647" s="94">
        <v>5349.2867815976497</v>
      </c>
    </row>
    <row r="2648" spans="1:4">
      <c r="A2648" s="94">
        <v>5</v>
      </c>
      <c r="B2648" s="94">
        <v>9</v>
      </c>
      <c r="C2648" s="94" t="s">
        <v>291</v>
      </c>
      <c r="D2648" s="94">
        <v>29.7238308444451</v>
      </c>
    </row>
    <row r="2649" spans="1:4">
      <c r="A2649" s="94">
        <v>5</v>
      </c>
      <c r="B2649" s="94">
        <v>9</v>
      </c>
      <c r="C2649" s="94" t="s">
        <v>292</v>
      </c>
      <c r="D2649" s="94">
        <v>0</v>
      </c>
    </row>
    <row r="2650" spans="1:4">
      <c r="A2650" s="94">
        <v>5</v>
      </c>
      <c r="B2650" s="94">
        <v>9</v>
      </c>
      <c r="C2650" s="94" t="s">
        <v>293</v>
      </c>
      <c r="D2650" s="94">
        <v>863.21641936508104</v>
      </c>
    </row>
    <row r="2651" spans="1:4">
      <c r="A2651" s="94">
        <v>5</v>
      </c>
      <c r="B2651" s="94">
        <v>9</v>
      </c>
      <c r="C2651" s="94" t="s">
        <v>294</v>
      </c>
      <c r="D2651" s="94">
        <v>0</v>
      </c>
    </row>
    <row r="2652" spans="1:4">
      <c r="A2652" s="94">
        <v>5</v>
      </c>
      <c r="B2652" s="94">
        <v>9</v>
      </c>
      <c r="C2652" s="94" t="s">
        <v>295</v>
      </c>
      <c r="D2652" s="94">
        <v>0</v>
      </c>
    </row>
    <row r="2653" spans="1:4">
      <c r="A2653" s="94">
        <v>5</v>
      </c>
      <c r="B2653" s="94">
        <v>9</v>
      </c>
      <c r="C2653" s="94" t="s">
        <v>296</v>
      </c>
      <c r="D2653" s="94">
        <v>714.35475643022698</v>
      </c>
    </row>
    <row r="2654" spans="1:4">
      <c r="A2654" s="94">
        <v>5</v>
      </c>
      <c r="B2654" s="94">
        <v>9</v>
      </c>
      <c r="C2654" s="94" t="s">
        <v>297</v>
      </c>
      <c r="D2654" s="94">
        <v>0</v>
      </c>
    </row>
    <row r="2655" spans="1:4">
      <c r="A2655" s="94">
        <v>5</v>
      </c>
      <c r="B2655" s="94">
        <v>9</v>
      </c>
      <c r="C2655" s="94" t="s">
        <v>298</v>
      </c>
      <c r="D2655" s="94">
        <v>0</v>
      </c>
    </row>
    <row r="2656" spans="1:4">
      <c r="A2656" s="94">
        <v>5</v>
      </c>
      <c r="B2656" s="94">
        <v>9</v>
      </c>
      <c r="C2656" s="94" t="s">
        <v>299</v>
      </c>
      <c r="D2656" s="94">
        <v>0</v>
      </c>
    </row>
    <row r="2657" spans="1:4">
      <c r="A2657" s="94">
        <v>5</v>
      </c>
      <c r="B2657" s="94">
        <v>9</v>
      </c>
      <c r="C2657" s="94" t="s">
        <v>300</v>
      </c>
      <c r="D2657" s="94">
        <v>0</v>
      </c>
    </row>
    <row r="2658" spans="1:4">
      <c r="A2658" s="94">
        <v>5</v>
      </c>
      <c r="B2658" s="94">
        <v>9</v>
      </c>
      <c r="C2658" s="94" t="s">
        <v>301</v>
      </c>
      <c r="D2658" s="94">
        <v>337.99082252440598</v>
      </c>
    </row>
    <row r="2659" spans="1:4">
      <c r="A2659" s="94">
        <v>5</v>
      </c>
      <c r="B2659" s="94">
        <v>9</v>
      </c>
      <c r="C2659" s="94" t="s">
        <v>302</v>
      </c>
      <c r="D2659" s="94">
        <v>5395.8109993276203</v>
      </c>
    </row>
    <row r="2660" spans="1:4">
      <c r="A2660" s="94">
        <v>5</v>
      </c>
      <c r="B2660" s="94">
        <v>9</v>
      </c>
      <c r="C2660" s="94" t="s">
        <v>303</v>
      </c>
      <c r="D2660" s="94">
        <v>2223.5282227764001</v>
      </c>
    </row>
    <row r="2661" spans="1:4">
      <c r="A2661" s="94">
        <v>5</v>
      </c>
      <c r="B2661" s="94">
        <v>9</v>
      </c>
      <c r="C2661" s="94" t="s">
        <v>304</v>
      </c>
      <c r="D2661" s="94">
        <v>0</v>
      </c>
    </row>
    <row r="2662" spans="1:4">
      <c r="A2662" s="94">
        <v>5</v>
      </c>
      <c r="B2662" s="94">
        <v>9</v>
      </c>
      <c r="C2662" s="94" t="s">
        <v>305</v>
      </c>
      <c r="D2662" s="94">
        <v>0</v>
      </c>
    </row>
    <row r="2663" spans="1:4">
      <c r="A2663" s="94">
        <v>5</v>
      </c>
      <c r="B2663" s="94">
        <v>9</v>
      </c>
      <c r="C2663" s="94" t="s">
        <v>306</v>
      </c>
      <c r="D2663" s="94">
        <v>0</v>
      </c>
    </row>
    <row r="2664" spans="1:4">
      <c r="A2664" s="94">
        <v>6</v>
      </c>
      <c r="B2664" s="94">
        <v>9</v>
      </c>
      <c r="C2664" s="94" t="s">
        <v>285</v>
      </c>
      <c r="D2664" s="94">
        <v>0</v>
      </c>
    </row>
    <row r="2665" spans="1:4">
      <c r="A2665" s="94">
        <v>6</v>
      </c>
      <c r="B2665" s="94">
        <v>9</v>
      </c>
      <c r="C2665" s="94" t="s">
        <v>286</v>
      </c>
      <c r="D2665" s="94">
        <v>0</v>
      </c>
    </row>
    <row r="2666" spans="1:4">
      <c r="A2666" s="94">
        <v>6</v>
      </c>
      <c r="B2666" s="94">
        <v>9</v>
      </c>
      <c r="C2666" s="94" t="s">
        <v>287</v>
      </c>
      <c r="D2666" s="94">
        <v>0</v>
      </c>
    </row>
    <row r="2667" spans="1:4">
      <c r="A2667" s="94">
        <v>6</v>
      </c>
      <c r="B2667" s="94">
        <v>9</v>
      </c>
      <c r="C2667" s="94" t="s">
        <v>288</v>
      </c>
      <c r="D2667" s="94">
        <v>282.59489720390002</v>
      </c>
    </row>
    <row r="2668" spans="1:4">
      <c r="A2668" s="94">
        <v>6</v>
      </c>
      <c r="B2668" s="94">
        <v>9</v>
      </c>
      <c r="C2668" s="94" t="s">
        <v>289</v>
      </c>
      <c r="D2668" s="94">
        <v>0</v>
      </c>
    </row>
    <row r="2669" spans="1:4">
      <c r="A2669" s="94">
        <v>6</v>
      </c>
      <c r="B2669" s="94">
        <v>9</v>
      </c>
      <c r="C2669" s="94" t="s">
        <v>290</v>
      </c>
      <c r="D2669" s="94">
        <v>9933.0565112922304</v>
      </c>
    </row>
    <row r="2670" spans="1:4">
      <c r="A2670" s="94">
        <v>6</v>
      </c>
      <c r="B2670" s="94">
        <v>9</v>
      </c>
      <c r="C2670" s="94" t="s">
        <v>291</v>
      </c>
      <c r="D2670" s="94">
        <v>0</v>
      </c>
    </row>
    <row r="2671" spans="1:4">
      <c r="A2671" s="94">
        <v>6</v>
      </c>
      <c r="B2671" s="94">
        <v>9</v>
      </c>
      <c r="C2671" s="94" t="s">
        <v>292</v>
      </c>
      <c r="D2671" s="94">
        <v>0</v>
      </c>
    </row>
    <row r="2672" spans="1:4">
      <c r="A2672" s="94">
        <v>6</v>
      </c>
      <c r="B2672" s="94">
        <v>9</v>
      </c>
      <c r="C2672" s="94" t="s">
        <v>293</v>
      </c>
      <c r="D2672" s="94">
        <v>2809.5678703961999</v>
      </c>
    </row>
    <row r="2673" spans="1:4">
      <c r="A2673" s="94">
        <v>6</v>
      </c>
      <c r="B2673" s="94">
        <v>9</v>
      </c>
      <c r="C2673" s="94" t="s">
        <v>294</v>
      </c>
      <c r="D2673" s="94">
        <v>0</v>
      </c>
    </row>
    <row r="2674" spans="1:4">
      <c r="A2674" s="94">
        <v>6</v>
      </c>
      <c r="B2674" s="94">
        <v>9</v>
      </c>
      <c r="C2674" s="94" t="s">
        <v>295</v>
      </c>
      <c r="D2674" s="94">
        <v>0</v>
      </c>
    </row>
    <row r="2675" spans="1:4">
      <c r="A2675" s="94">
        <v>6</v>
      </c>
      <c r="B2675" s="94">
        <v>9</v>
      </c>
      <c r="C2675" s="94" t="s">
        <v>296</v>
      </c>
      <c r="D2675" s="94">
        <v>0</v>
      </c>
    </row>
    <row r="2676" spans="1:4">
      <c r="A2676" s="94">
        <v>6</v>
      </c>
      <c r="B2676" s="94">
        <v>9</v>
      </c>
      <c r="C2676" s="94" t="s">
        <v>297</v>
      </c>
      <c r="D2676" s="94">
        <v>0</v>
      </c>
    </row>
    <row r="2677" spans="1:4">
      <c r="A2677" s="94">
        <v>6</v>
      </c>
      <c r="B2677" s="94">
        <v>9</v>
      </c>
      <c r="C2677" s="94" t="s">
        <v>298</v>
      </c>
      <c r="D2677" s="94">
        <v>0</v>
      </c>
    </row>
    <row r="2678" spans="1:4">
      <c r="A2678" s="94">
        <v>6</v>
      </c>
      <c r="B2678" s="94">
        <v>9</v>
      </c>
      <c r="C2678" s="94" t="s">
        <v>299</v>
      </c>
      <c r="D2678" s="94">
        <v>0</v>
      </c>
    </row>
    <row r="2679" spans="1:4">
      <c r="A2679" s="94">
        <v>6</v>
      </c>
      <c r="B2679" s="94">
        <v>9</v>
      </c>
      <c r="C2679" s="94" t="s">
        <v>300</v>
      </c>
      <c r="D2679" s="94">
        <v>0</v>
      </c>
    </row>
    <row r="2680" spans="1:4">
      <c r="A2680" s="94">
        <v>6</v>
      </c>
      <c r="B2680" s="94">
        <v>9</v>
      </c>
      <c r="C2680" s="94" t="s">
        <v>301</v>
      </c>
      <c r="D2680" s="94">
        <v>231.59835047969599</v>
      </c>
    </row>
    <row r="2681" spans="1:4">
      <c r="A2681" s="94">
        <v>6</v>
      </c>
      <c r="B2681" s="94">
        <v>9</v>
      </c>
      <c r="C2681" s="94" t="s">
        <v>302</v>
      </c>
      <c r="D2681" s="94">
        <v>7479.2317652130996</v>
      </c>
    </row>
    <row r="2682" spans="1:4">
      <c r="A2682" s="94">
        <v>6</v>
      </c>
      <c r="B2682" s="94">
        <v>9</v>
      </c>
      <c r="C2682" s="94" t="s">
        <v>303</v>
      </c>
      <c r="D2682" s="94">
        <v>990.19402460902597</v>
      </c>
    </row>
    <row r="2683" spans="1:4">
      <c r="A2683" s="94">
        <v>6</v>
      </c>
      <c r="B2683" s="94">
        <v>9</v>
      </c>
      <c r="C2683" s="94" t="s">
        <v>304</v>
      </c>
      <c r="D2683" s="94">
        <v>0</v>
      </c>
    </row>
    <row r="2684" spans="1:4">
      <c r="A2684" s="94">
        <v>6</v>
      </c>
      <c r="B2684" s="94">
        <v>9</v>
      </c>
      <c r="C2684" s="94" t="s">
        <v>305</v>
      </c>
      <c r="D2684" s="94">
        <v>18.840766741571599</v>
      </c>
    </row>
    <row r="2685" spans="1:4">
      <c r="A2685" s="94">
        <v>6</v>
      </c>
      <c r="B2685" s="94">
        <v>9</v>
      </c>
      <c r="C2685" s="94" t="s">
        <v>306</v>
      </c>
      <c r="D2685" s="94">
        <v>0</v>
      </c>
    </row>
    <row r="2686" spans="1:4">
      <c r="A2686" s="94">
        <v>7</v>
      </c>
      <c r="B2686" s="94">
        <v>9</v>
      </c>
      <c r="C2686" s="94" t="s">
        <v>285</v>
      </c>
      <c r="D2686" s="94">
        <v>0</v>
      </c>
    </row>
    <row r="2687" spans="1:4">
      <c r="A2687" s="94">
        <v>7</v>
      </c>
      <c r="B2687" s="94">
        <v>9</v>
      </c>
      <c r="C2687" s="94" t="s">
        <v>286</v>
      </c>
      <c r="D2687" s="94">
        <v>0</v>
      </c>
    </row>
    <row r="2688" spans="1:4">
      <c r="A2688" s="94">
        <v>7</v>
      </c>
      <c r="B2688" s="94">
        <v>9</v>
      </c>
      <c r="C2688" s="94" t="s">
        <v>287</v>
      </c>
      <c r="D2688" s="94">
        <v>0</v>
      </c>
    </row>
    <row r="2689" spans="1:4">
      <c r="A2689" s="94">
        <v>7</v>
      </c>
      <c r="B2689" s="94">
        <v>9</v>
      </c>
      <c r="C2689" s="94" t="s">
        <v>288</v>
      </c>
      <c r="D2689" s="94">
        <v>609.99307954206495</v>
      </c>
    </row>
    <row r="2690" spans="1:4">
      <c r="A2690" s="94">
        <v>7</v>
      </c>
      <c r="B2690" s="94">
        <v>9</v>
      </c>
      <c r="C2690" s="94" t="s">
        <v>289</v>
      </c>
      <c r="D2690" s="94">
        <v>0</v>
      </c>
    </row>
    <row r="2691" spans="1:4">
      <c r="A2691" s="94">
        <v>7</v>
      </c>
      <c r="B2691" s="94">
        <v>9</v>
      </c>
      <c r="C2691" s="94" t="s">
        <v>290</v>
      </c>
      <c r="D2691" s="94">
        <v>8075.7152254691</v>
      </c>
    </row>
    <row r="2692" spans="1:4">
      <c r="A2692" s="94">
        <v>7</v>
      </c>
      <c r="B2692" s="94">
        <v>9</v>
      </c>
      <c r="C2692" s="94" t="s">
        <v>291</v>
      </c>
      <c r="D2692" s="94">
        <v>1636.41075426628</v>
      </c>
    </row>
    <row r="2693" spans="1:4">
      <c r="A2693" s="94">
        <v>7</v>
      </c>
      <c r="B2693" s="94">
        <v>9</v>
      </c>
      <c r="C2693" s="94" t="s">
        <v>292</v>
      </c>
      <c r="D2693" s="94">
        <v>0</v>
      </c>
    </row>
    <row r="2694" spans="1:4">
      <c r="A2694" s="94">
        <v>7</v>
      </c>
      <c r="B2694" s="94">
        <v>9</v>
      </c>
      <c r="C2694" s="94" t="s">
        <v>293</v>
      </c>
      <c r="D2694" s="94">
        <v>2125.4762153946599</v>
      </c>
    </row>
    <row r="2695" spans="1:4">
      <c r="A2695" s="94">
        <v>7</v>
      </c>
      <c r="B2695" s="94">
        <v>9</v>
      </c>
      <c r="C2695" s="94" t="s">
        <v>294</v>
      </c>
      <c r="D2695" s="94">
        <v>0</v>
      </c>
    </row>
    <row r="2696" spans="1:4">
      <c r="A2696" s="94">
        <v>7</v>
      </c>
      <c r="B2696" s="94">
        <v>9</v>
      </c>
      <c r="C2696" s="94" t="s">
        <v>295</v>
      </c>
      <c r="D2696" s="94">
        <v>6.1133272658241902</v>
      </c>
    </row>
    <row r="2697" spans="1:4">
      <c r="A2697" s="94">
        <v>7</v>
      </c>
      <c r="B2697" s="94">
        <v>9</v>
      </c>
      <c r="C2697" s="94" t="s">
        <v>296</v>
      </c>
      <c r="D2697" s="94">
        <v>1126.26570042962</v>
      </c>
    </row>
    <row r="2698" spans="1:4">
      <c r="A2698" s="94">
        <v>7</v>
      </c>
      <c r="B2698" s="94">
        <v>9</v>
      </c>
      <c r="C2698" s="94" t="s">
        <v>297</v>
      </c>
      <c r="D2698" s="94">
        <v>174.53376684657999</v>
      </c>
    </row>
    <row r="2699" spans="1:4">
      <c r="A2699" s="94">
        <v>7</v>
      </c>
      <c r="B2699" s="94">
        <v>9</v>
      </c>
      <c r="C2699" s="94" t="s">
        <v>298</v>
      </c>
      <c r="D2699" s="94">
        <v>0</v>
      </c>
    </row>
    <row r="2700" spans="1:4">
      <c r="A2700" s="94">
        <v>7</v>
      </c>
      <c r="B2700" s="94">
        <v>9</v>
      </c>
      <c r="C2700" s="94" t="s">
        <v>299</v>
      </c>
      <c r="D2700" s="94">
        <v>993.87841557171498</v>
      </c>
    </row>
    <row r="2701" spans="1:4">
      <c r="A2701" s="94">
        <v>7</v>
      </c>
      <c r="B2701" s="94">
        <v>9</v>
      </c>
      <c r="C2701" s="94" t="s">
        <v>300</v>
      </c>
      <c r="D2701" s="94">
        <v>0</v>
      </c>
    </row>
    <row r="2702" spans="1:4">
      <c r="A2702" s="94">
        <v>7</v>
      </c>
      <c r="B2702" s="94">
        <v>9</v>
      </c>
      <c r="C2702" s="94" t="s">
        <v>301</v>
      </c>
      <c r="D2702" s="94">
        <v>750.79715130716897</v>
      </c>
    </row>
    <row r="2703" spans="1:4">
      <c r="A2703" s="94">
        <v>7</v>
      </c>
      <c r="B2703" s="94">
        <v>9</v>
      </c>
      <c r="C2703" s="94" t="s">
        <v>302</v>
      </c>
      <c r="D2703" s="94">
        <v>5550.5724042904403</v>
      </c>
    </row>
    <row r="2704" spans="1:4">
      <c r="A2704" s="94">
        <v>7</v>
      </c>
      <c r="B2704" s="94">
        <v>9</v>
      </c>
      <c r="C2704" s="94" t="s">
        <v>303</v>
      </c>
      <c r="D2704" s="94">
        <v>1812.5067549482001</v>
      </c>
    </row>
    <row r="2705" spans="1:4">
      <c r="A2705" s="94">
        <v>7</v>
      </c>
      <c r="B2705" s="94">
        <v>9</v>
      </c>
      <c r="C2705" s="94" t="s">
        <v>304</v>
      </c>
      <c r="D2705" s="94">
        <v>0</v>
      </c>
    </row>
    <row r="2706" spans="1:4">
      <c r="A2706" s="94">
        <v>7</v>
      </c>
      <c r="B2706" s="94">
        <v>9</v>
      </c>
      <c r="C2706" s="94" t="s">
        <v>305</v>
      </c>
      <c r="D2706" s="94">
        <v>0</v>
      </c>
    </row>
    <row r="2707" spans="1:4">
      <c r="A2707" s="94">
        <v>7</v>
      </c>
      <c r="B2707" s="94">
        <v>9</v>
      </c>
      <c r="C2707" s="94" t="s">
        <v>306</v>
      </c>
      <c r="D2707" s="94">
        <v>0</v>
      </c>
    </row>
    <row r="2708" spans="1:4">
      <c r="A2708" s="94">
        <v>8</v>
      </c>
      <c r="B2708" s="94">
        <v>9</v>
      </c>
      <c r="C2708" s="94" t="s">
        <v>285</v>
      </c>
      <c r="D2708" s="94">
        <v>0</v>
      </c>
    </row>
    <row r="2709" spans="1:4">
      <c r="A2709" s="94">
        <v>8</v>
      </c>
      <c r="B2709" s="94">
        <v>9</v>
      </c>
      <c r="C2709" s="94" t="s">
        <v>286</v>
      </c>
      <c r="D2709" s="94">
        <v>0</v>
      </c>
    </row>
    <row r="2710" spans="1:4">
      <c r="A2710" s="94">
        <v>8</v>
      </c>
      <c r="B2710" s="94">
        <v>9</v>
      </c>
      <c r="C2710" s="94" t="s">
        <v>287</v>
      </c>
      <c r="D2710" s="94">
        <v>0</v>
      </c>
    </row>
    <row r="2711" spans="1:4">
      <c r="A2711" s="94">
        <v>8</v>
      </c>
      <c r="B2711" s="94">
        <v>9</v>
      </c>
      <c r="C2711" s="94" t="s">
        <v>288</v>
      </c>
      <c r="D2711" s="94">
        <v>160.49935787749601</v>
      </c>
    </row>
    <row r="2712" spans="1:4">
      <c r="A2712" s="94">
        <v>8</v>
      </c>
      <c r="B2712" s="94">
        <v>9</v>
      </c>
      <c r="C2712" s="94" t="s">
        <v>289</v>
      </c>
      <c r="D2712" s="94">
        <v>0</v>
      </c>
    </row>
    <row r="2713" spans="1:4">
      <c r="A2713" s="94">
        <v>8</v>
      </c>
      <c r="B2713" s="94">
        <v>9</v>
      </c>
      <c r="C2713" s="94" t="s">
        <v>290</v>
      </c>
      <c r="D2713" s="94">
        <v>3924.9256833241202</v>
      </c>
    </row>
    <row r="2714" spans="1:4">
      <c r="A2714" s="94">
        <v>8</v>
      </c>
      <c r="B2714" s="94">
        <v>9</v>
      </c>
      <c r="C2714" s="94" t="s">
        <v>291</v>
      </c>
      <c r="D2714" s="94">
        <v>0</v>
      </c>
    </row>
    <row r="2715" spans="1:4">
      <c r="A2715" s="94">
        <v>8</v>
      </c>
      <c r="B2715" s="94">
        <v>9</v>
      </c>
      <c r="C2715" s="94" t="s">
        <v>292</v>
      </c>
      <c r="D2715" s="94">
        <v>0</v>
      </c>
    </row>
    <row r="2716" spans="1:4">
      <c r="A2716" s="94">
        <v>8</v>
      </c>
      <c r="B2716" s="94">
        <v>9</v>
      </c>
      <c r="C2716" s="94" t="s">
        <v>293</v>
      </c>
      <c r="D2716" s="94">
        <v>408.83099683631201</v>
      </c>
    </row>
    <row r="2717" spans="1:4">
      <c r="A2717" s="94">
        <v>8</v>
      </c>
      <c r="B2717" s="94">
        <v>9</v>
      </c>
      <c r="C2717" s="94" t="s">
        <v>294</v>
      </c>
      <c r="D2717" s="94">
        <v>0</v>
      </c>
    </row>
    <row r="2718" spans="1:4">
      <c r="A2718" s="94">
        <v>8</v>
      </c>
      <c r="B2718" s="94">
        <v>9</v>
      </c>
      <c r="C2718" s="94" t="s">
        <v>295</v>
      </c>
      <c r="D2718" s="94">
        <v>84.623427280234594</v>
      </c>
    </row>
    <row r="2719" spans="1:4">
      <c r="A2719" s="94">
        <v>8</v>
      </c>
      <c r="B2719" s="94">
        <v>9</v>
      </c>
      <c r="C2719" s="94" t="s">
        <v>296</v>
      </c>
      <c r="D2719" s="94">
        <v>338.56209545263499</v>
      </c>
    </row>
    <row r="2720" spans="1:4">
      <c r="A2720" s="94">
        <v>8</v>
      </c>
      <c r="B2720" s="94">
        <v>9</v>
      </c>
      <c r="C2720" s="94" t="s">
        <v>297</v>
      </c>
      <c r="D2720" s="94">
        <v>0</v>
      </c>
    </row>
    <row r="2721" spans="1:4">
      <c r="A2721" s="94">
        <v>8</v>
      </c>
      <c r="B2721" s="94">
        <v>9</v>
      </c>
      <c r="C2721" s="94" t="s">
        <v>298</v>
      </c>
      <c r="D2721" s="94">
        <v>0</v>
      </c>
    </row>
    <row r="2722" spans="1:4">
      <c r="A2722" s="94">
        <v>8</v>
      </c>
      <c r="B2722" s="94">
        <v>9</v>
      </c>
      <c r="C2722" s="94" t="s">
        <v>299</v>
      </c>
      <c r="D2722" s="94">
        <v>0</v>
      </c>
    </row>
    <row r="2723" spans="1:4">
      <c r="A2723" s="94">
        <v>8</v>
      </c>
      <c r="B2723" s="94">
        <v>9</v>
      </c>
      <c r="C2723" s="94" t="s">
        <v>300</v>
      </c>
      <c r="D2723" s="94">
        <v>0</v>
      </c>
    </row>
    <row r="2724" spans="1:4">
      <c r="A2724" s="94">
        <v>8</v>
      </c>
      <c r="B2724" s="94">
        <v>9</v>
      </c>
      <c r="C2724" s="94" t="s">
        <v>301</v>
      </c>
      <c r="D2724" s="94">
        <v>0</v>
      </c>
    </row>
    <row r="2725" spans="1:4">
      <c r="A2725" s="94">
        <v>8</v>
      </c>
      <c r="B2725" s="94">
        <v>9</v>
      </c>
      <c r="C2725" s="94" t="s">
        <v>302</v>
      </c>
      <c r="D2725" s="94">
        <v>3912.7005836160502</v>
      </c>
    </row>
    <row r="2726" spans="1:4">
      <c r="A2726" s="94">
        <v>8</v>
      </c>
      <c r="B2726" s="94">
        <v>9</v>
      </c>
      <c r="C2726" s="94" t="s">
        <v>303</v>
      </c>
      <c r="D2726" s="94">
        <v>1412.8853108384999</v>
      </c>
    </row>
    <row r="2727" spans="1:4">
      <c r="A2727" s="94">
        <v>8</v>
      </c>
      <c r="B2727" s="94">
        <v>9</v>
      </c>
      <c r="C2727" s="94" t="s">
        <v>304</v>
      </c>
      <c r="D2727" s="94">
        <v>0</v>
      </c>
    </row>
    <row r="2728" spans="1:4">
      <c r="A2728" s="94">
        <v>8</v>
      </c>
      <c r="B2728" s="94">
        <v>9</v>
      </c>
      <c r="C2728" s="94" t="s">
        <v>305</v>
      </c>
      <c r="D2728" s="94">
        <v>0</v>
      </c>
    </row>
    <row r="2729" spans="1:4">
      <c r="A2729" s="94">
        <v>8</v>
      </c>
      <c r="B2729" s="94">
        <v>9</v>
      </c>
      <c r="C2729" s="94" t="s">
        <v>306</v>
      </c>
      <c r="D2729" s="94">
        <v>0</v>
      </c>
    </row>
    <row r="2730" spans="1:4">
      <c r="A2730" s="94">
        <v>9</v>
      </c>
      <c r="B2730" s="94">
        <v>9</v>
      </c>
      <c r="C2730" s="94" t="s">
        <v>285</v>
      </c>
      <c r="D2730" s="94">
        <v>0</v>
      </c>
    </row>
    <row r="2731" spans="1:4">
      <c r="A2731" s="94">
        <v>9</v>
      </c>
      <c r="B2731" s="94">
        <v>9</v>
      </c>
      <c r="C2731" s="94" t="s">
        <v>286</v>
      </c>
      <c r="D2731" s="94">
        <v>0</v>
      </c>
    </row>
    <row r="2732" spans="1:4">
      <c r="A2732" s="94">
        <v>9</v>
      </c>
      <c r="B2732" s="94">
        <v>9</v>
      </c>
      <c r="C2732" s="94" t="s">
        <v>287</v>
      </c>
      <c r="D2732" s="94">
        <v>0</v>
      </c>
    </row>
    <row r="2733" spans="1:4">
      <c r="A2733" s="94">
        <v>9</v>
      </c>
      <c r="B2733" s="94">
        <v>9</v>
      </c>
      <c r="C2733" s="94" t="s">
        <v>288</v>
      </c>
      <c r="D2733" s="94">
        <v>223.96668009231001</v>
      </c>
    </row>
    <row r="2734" spans="1:4">
      <c r="A2734" s="94">
        <v>9</v>
      </c>
      <c r="B2734" s="94">
        <v>9</v>
      </c>
      <c r="C2734" s="94" t="s">
        <v>289</v>
      </c>
      <c r="D2734" s="94">
        <v>129.84079673233501</v>
      </c>
    </row>
    <row r="2735" spans="1:4">
      <c r="A2735" s="94">
        <v>9</v>
      </c>
      <c r="B2735" s="94">
        <v>9</v>
      </c>
      <c r="C2735" s="94" t="s">
        <v>290</v>
      </c>
      <c r="D2735" s="94">
        <v>8242.5814358603693</v>
      </c>
    </row>
    <row r="2736" spans="1:4">
      <c r="A2736" s="94">
        <v>9</v>
      </c>
      <c r="B2736" s="94">
        <v>9</v>
      </c>
      <c r="C2736" s="94" t="s">
        <v>291</v>
      </c>
      <c r="D2736" s="94">
        <v>1286.0923294464601</v>
      </c>
    </row>
    <row r="2737" spans="1:4">
      <c r="A2737" s="94">
        <v>9</v>
      </c>
      <c r="B2737" s="94">
        <v>9</v>
      </c>
      <c r="C2737" s="94" t="s">
        <v>292</v>
      </c>
      <c r="D2737" s="94">
        <v>0</v>
      </c>
    </row>
    <row r="2738" spans="1:4">
      <c r="A2738" s="94">
        <v>9</v>
      </c>
      <c r="B2738" s="94">
        <v>9</v>
      </c>
      <c r="C2738" s="94" t="s">
        <v>293</v>
      </c>
      <c r="D2738" s="94">
        <v>2204.2328960008199</v>
      </c>
    </row>
    <row r="2739" spans="1:4">
      <c r="A2739" s="94">
        <v>9</v>
      </c>
      <c r="B2739" s="94">
        <v>9</v>
      </c>
      <c r="C2739" s="94" t="s">
        <v>294</v>
      </c>
      <c r="D2739" s="94">
        <v>0</v>
      </c>
    </row>
    <row r="2740" spans="1:4">
      <c r="A2740" s="94">
        <v>9</v>
      </c>
      <c r="B2740" s="94">
        <v>9</v>
      </c>
      <c r="C2740" s="94" t="s">
        <v>295</v>
      </c>
      <c r="D2740" s="94">
        <v>0</v>
      </c>
    </row>
    <row r="2741" spans="1:4">
      <c r="A2741" s="94">
        <v>9</v>
      </c>
      <c r="B2741" s="94">
        <v>9</v>
      </c>
      <c r="C2741" s="94" t="s">
        <v>296</v>
      </c>
      <c r="D2741" s="94">
        <v>103.986386606727</v>
      </c>
    </row>
    <row r="2742" spans="1:4">
      <c r="A2742" s="94">
        <v>9</v>
      </c>
      <c r="B2742" s="94">
        <v>9</v>
      </c>
      <c r="C2742" s="94" t="s">
        <v>297</v>
      </c>
      <c r="D2742" s="94">
        <v>196.279924215948</v>
      </c>
    </row>
    <row r="2743" spans="1:4">
      <c r="A2743" s="94">
        <v>9</v>
      </c>
      <c r="B2743" s="94">
        <v>9</v>
      </c>
      <c r="C2743" s="94" t="s">
        <v>298</v>
      </c>
      <c r="D2743" s="94">
        <v>186.043264945685</v>
      </c>
    </row>
    <row r="2744" spans="1:4">
      <c r="A2744" s="94">
        <v>9</v>
      </c>
      <c r="B2744" s="94">
        <v>9</v>
      </c>
      <c r="C2744" s="94" t="s">
        <v>299</v>
      </c>
      <c r="D2744" s="94">
        <v>3592.1194292045898</v>
      </c>
    </row>
    <row r="2745" spans="1:4">
      <c r="A2745" s="94">
        <v>9</v>
      </c>
      <c r="B2745" s="94">
        <v>9</v>
      </c>
      <c r="C2745" s="94" t="s">
        <v>300</v>
      </c>
      <c r="D2745" s="94">
        <v>0</v>
      </c>
    </row>
    <row r="2746" spans="1:4">
      <c r="A2746" s="94">
        <v>9</v>
      </c>
      <c r="B2746" s="94">
        <v>9</v>
      </c>
      <c r="C2746" s="94" t="s">
        <v>301</v>
      </c>
      <c r="D2746" s="94">
        <v>620.80813876718696</v>
      </c>
    </row>
    <row r="2747" spans="1:4">
      <c r="A2747" s="94">
        <v>9</v>
      </c>
      <c r="B2747" s="94">
        <v>9</v>
      </c>
      <c r="C2747" s="94" t="s">
        <v>302</v>
      </c>
      <c r="D2747" s="94">
        <v>4364.17972826804</v>
      </c>
    </row>
    <row r="2748" spans="1:4">
      <c r="A2748" s="94">
        <v>9</v>
      </c>
      <c r="B2748" s="94">
        <v>9</v>
      </c>
      <c r="C2748" s="94" t="s">
        <v>303</v>
      </c>
      <c r="D2748" s="94">
        <v>2106.91879748984</v>
      </c>
    </row>
    <row r="2749" spans="1:4">
      <c r="A2749" s="94">
        <v>9</v>
      </c>
      <c r="B2749" s="94">
        <v>9</v>
      </c>
      <c r="C2749" s="94" t="s">
        <v>304</v>
      </c>
      <c r="D2749" s="94">
        <v>0</v>
      </c>
    </row>
    <row r="2750" spans="1:4">
      <c r="A2750" s="94">
        <v>9</v>
      </c>
      <c r="B2750" s="94">
        <v>9</v>
      </c>
      <c r="C2750" s="94" t="s">
        <v>305</v>
      </c>
      <c r="D2750" s="94">
        <v>0</v>
      </c>
    </row>
    <row r="2751" spans="1:4">
      <c r="A2751" s="94">
        <v>9</v>
      </c>
      <c r="B2751" s="94">
        <v>9</v>
      </c>
      <c r="C2751" s="94" t="s">
        <v>306</v>
      </c>
      <c r="D2751" s="94">
        <v>0</v>
      </c>
    </row>
    <row r="2752" spans="1:4">
      <c r="A2752" s="94">
        <v>10</v>
      </c>
      <c r="B2752" s="94">
        <v>9</v>
      </c>
      <c r="C2752" s="94" t="s">
        <v>285</v>
      </c>
      <c r="D2752" s="94">
        <v>0</v>
      </c>
    </row>
    <row r="2753" spans="1:4">
      <c r="A2753" s="94">
        <v>10</v>
      </c>
      <c r="B2753" s="94">
        <v>9</v>
      </c>
      <c r="C2753" s="94" t="s">
        <v>286</v>
      </c>
      <c r="D2753" s="94">
        <v>0</v>
      </c>
    </row>
    <row r="2754" spans="1:4">
      <c r="A2754" s="94">
        <v>10</v>
      </c>
      <c r="B2754" s="94">
        <v>9</v>
      </c>
      <c r="C2754" s="94" t="s">
        <v>287</v>
      </c>
      <c r="D2754" s="94">
        <v>0</v>
      </c>
    </row>
    <row r="2755" spans="1:4">
      <c r="A2755" s="94">
        <v>10</v>
      </c>
      <c r="B2755" s="94">
        <v>9</v>
      </c>
      <c r="C2755" s="94" t="s">
        <v>288</v>
      </c>
      <c r="D2755" s="94">
        <v>0</v>
      </c>
    </row>
    <row r="2756" spans="1:4">
      <c r="A2756" s="94">
        <v>10</v>
      </c>
      <c r="B2756" s="94">
        <v>9</v>
      </c>
      <c r="C2756" s="94" t="s">
        <v>289</v>
      </c>
      <c r="D2756" s="94">
        <v>0</v>
      </c>
    </row>
    <row r="2757" spans="1:4">
      <c r="A2757" s="94">
        <v>10</v>
      </c>
      <c r="B2757" s="94">
        <v>9</v>
      </c>
      <c r="C2757" s="94" t="s">
        <v>290</v>
      </c>
      <c r="D2757" s="94">
        <v>10966.227194724799</v>
      </c>
    </row>
    <row r="2758" spans="1:4">
      <c r="A2758" s="94">
        <v>10</v>
      </c>
      <c r="B2758" s="94">
        <v>9</v>
      </c>
      <c r="C2758" s="94" t="s">
        <v>291</v>
      </c>
      <c r="D2758" s="94">
        <v>0</v>
      </c>
    </row>
    <row r="2759" spans="1:4">
      <c r="A2759" s="94">
        <v>10</v>
      </c>
      <c r="B2759" s="94">
        <v>9</v>
      </c>
      <c r="C2759" s="94" t="s">
        <v>292</v>
      </c>
      <c r="D2759" s="94">
        <v>0</v>
      </c>
    </row>
    <row r="2760" spans="1:4">
      <c r="A2760" s="94">
        <v>10</v>
      </c>
      <c r="B2760" s="94">
        <v>9</v>
      </c>
      <c r="C2760" s="94" t="s">
        <v>293</v>
      </c>
      <c r="D2760" s="94">
        <v>2172.0135437362601</v>
      </c>
    </row>
    <row r="2761" spans="1:4">
      <c r="A2761" s="94">
        <v>10</v>
      </c>
      <c r="B2761" s="94">
        <v>9</v>
      </c>
      <c r="C2761" s="94" t="s">
        <v>294</v>
      </c>
      <c r="D2761" s="94">
        <v>0</v>
      </c>
    </row>
    <row r="2762" spans="1:4">
      <c r="A2762" s="94">
        <v>10</v>
      </c>
      <c r="B2762" s="94">
        <v>9</v>
      </c>
      <c r="C2762" s="94" t="s">
        <v>295</v>
      </c>
      <c r="D2762" s="94">
        <v>0</v>
      </c>
    </row>
    <row r="2763" spans="1:4">
      <c r="A2763" s="94">
        <v>10</v>
      </c>
      <c r="B2763" s="94">
        <v>9</v>
      </c>
      <c r="C2763" s="94" t="s">
        <v>296</v>
      </c>
      <c r="D2763" s="94">
        <v>0</v>
      </c>
    </row>
    <row r="2764" spans="1:4">
      <c r="A2764" s="94">
        <v>10</v>
      </c>
      <c r="B2764" s="94">
        <v>9</v>
      </c>
      <c r="C2764" s="94" t="s">
        <v>297</v>
      </c>
      <c r="D2764" s="94">
        <v>0</v>
      </c>
    </row>
    <row r="2765" spans="1:4">
      <c r="A2765" s="94">
        <v>10</v>
      </c>
      <c r="B2765" s="94">
        <v>9</v>
      </c>
      <c r="C2765" s="94" t="s">
        <v>298</v>
      </c>
      <c r="D2765" s="94">
        <v>0</v>
      </c>
    </row>
    <row r="2766" spans="1:4">
      <c r="A2766" s="94">
        <v>10</v>
      </c>
      <c r="B2766" s="94">
        <v>9</v>
      </c>
      <c r="C2766" s="94" t="s">
        <v>299</v>
      </c>
      <c r="D2766" s="94">
        <v>0</v>
      </c>
    </row>
    <row r="2767" spans="1:4">
      <c r="A2767" s="94">
        <v>10</v>
      </c>
      <c r="B2767" s="94">
        <v>9</v>
      </c>
      <c r="C2767" s="94" t="s">
        <v>300</v>
      </c>
      <c r="D2767" s="94">
        <v>0</v>
      </c>
    </row>
    <row r="2768" spans="1:4">
      <c r="A2768" s="94">
        <v>10</v>
      </c>
      <c r="B2768" s="94">
        <v>9</v>
      </c>
      <c r="C2768" s="94" t="s">
        <v>301</v>
      </c>
      <c r="D2768" s="94">
        <v>529.37604573762496</v>
      </c>
    </row>
    <row r="2769" spans="1:4">
      <c r="A2769" s="94">
        <v>10</v>
      </c>
      <c r="B2769" s="94">
        <v>9</v>
      </c>
      <c r="C2769" s="94" t="s">
        <v>302</v>
      </c>
      <c r="D2769" s="94">
        <v>6402.7083355388904</v>
      </c>
    </row>
    <row r="2770" spans="1:4">
      <c r="A2770" s="94">
        <v>10</v>
      </c>
      <c r="B2770" s="94">
        <v>9</v>
      </c>
      <c r="C2770" s="94" t="s">
        <v>303</v>
      </c>
      <c r="D2770" s="94">
        <v>36.357532388853599</v>
      </c>
    </row>
    <row r="2771" spans="1:4">
      <c r="A2771" s="94">
        <v>10</v>
      </c>
      <c r="B2771" s="94">
        <v>9</v>
      </c>
      <c r="C2771" s="94" t="s">
        <v>304</v>
      </c>
      <c r="D2771" s="94">
        <v>108.563890752547</v>
      </c>
    </row>
    <row r="2772" spans="1:4">
      <c r="A2772" s="94">
        <v>10</v>
      </c>
      <c r="B2772" s="94">
        <v>9</v>
      </c>
      <c r="C2772" s="94" t="s">
        <v>305</v>
      </c>
      <c r="D2772" s="94">
        <v>0</v>
      </c>
    </row>
    <row r="2773" spans="1:4">
      <c r="A2773" s="94">
        <v>10</v>
      </c>
      <c r="B2773" s="94">
        <v>9</v>
      </c>
      <c r="C2773" s="94" t="s">
        <v>306</v>
      </c>
      <c r="D2773" s="94">
        <v>0</v>
      </c>
    </row>
    <row r="2774" spans="1:4">
      <c r="A2774" s="94">
        <v>11</v>
      </c>
      <c r="B2774" s="94">
        <v>9</v>
      </c>
      <c r="C2774" s="94" t="s">
        <v>285</v>
      </c>
      <c r="D2774" s="94">
        <v>0</v>
      </c>
    </row>
    <row r="2775" spans="1:4">
      <c r="A2775" s="94">
        <v>11</v>
      </c>
      <c r="B2775" s="94">
        <v>9</v>
      </c>
      <c r="C2775" s="94" t="s">
        <v>286</v>
      </c>
      <c r="D2775" s="94">
        <v>0</v>
      </c>
    </row>
    <row r="2776" spans="1:4">
      <c r="A2776" s="94">
        <v>11</v>
      </c>
      <c r="B2776" s="94">
        <v>9</v>
      </c>
      <c r="C2776" s="94" t="s">
        <v>287</v>
      </c>
      <c r="D2776" s="94">
        <v>0</v>
      </c>
    </row>
    <row r="2777" spans="1:4">
      <c r="A2777" s="94">
        <v>11</v>
      </c>
      <c r="B2777" s="94">
        <v>9</v>
      </c>
      <c r="C2777" s="94" t="s">
        <v>288</v>
      </c>
      <c r="D2777" s="94">
        <v>85.643440014341294</v>
      </c>
    </row>
    <row r="2778" spans="1:4">
      <c r="A2778" s="94">
        <v>11</v>
      </c>
      <c r="B2778" s="94">
        <v>9</v>
      </c>
      <c r="C2778" s="94" t="s">
        <v>289</v>
      </c>
      <c r="D2778" s="94">
        <v>0</v>
      </c>
    </row>
    <row r="2779" spans="1:4">
      <c r="A2779" s="94">
        <v>11</v>
      </c>
      <c r="B2779" s="94">
        <v>9</v>
      </c>
      <c r="C2779" s="94" t="s">
        <v>290</v>
      </c>
      <c r="D2779" s="94">
        <v>7641.9752909259196</v>
      </c>
    </row>
    <row r="2780" spans="1:4">
      <c r="A2780" s="94">
        <v>11</v>
      </c>
      <c r="B2780" s="94">
        <v>9</v>
      </c>
      <c r="C2780" s="94" t="s">
        <v>291</v>
      </c>
      <c r="D2780" s="94">
        <v>523.69270863177803</v>
      </c>
    </row>
    <row r="2781" spans="1:4">
      <c r="A2781" s="94">
        <v>11</v>
      </c>
      <c r="B2781" s="94">
        <v>9</v>
      </c>
      <c r="C2781" s="94" t="s">
        <v>292</v>
      </c>
      <c r="D2781" s="94">
        <v>0</v>
      </c>
    </row>
    <row r="2782" spans="1:4">
      <c r="A2782" s="94">
        <v>11</v>
      </c>
      <c r="B2782" s="94">
        <v>9</v>
      </c>
      <c r="C2782" s="94" t="s">
        <v>293</v>
      </c>
      <c r="D2782" s="94">
        <v>1803.3109295618001</v>
      </c>
    </row>
    <row r="2783" spans="1:4">
      <c r="A2783" s="94">
        <v>11</v>
      </c>
      <c r="B2783" s="94">
        <v>9</v>
      </c>
      <c r="C2783" s="94" t="s">
        <v>294</v>
      </c>
      <c r="D2783" s="94">
        <v>0</v>
      </c>
    </row>
    <row r="2784" spans="1:4">
      <c r="A2784" s="94">
        <v>11</v>
      </c>
      <c r="B2784" s="94">
        <v>9</v>
      </c>
      <c r="C2784" s="94" t="s">
        <v>295</v>
      </c>
      <c r="D2784" s="94">
        <v>0</v>
      </c>
    </row>
    <row r="2785" spans="1:4">
      <c r="A2785" s="94">
        <v>11</v>
      </c>
      <c r="B2785" s="94">
        <v>9</v>
      </c>
      <c r="C2785" s="94" t="s">
        <v>296</v>
      </c>
      <c r="D2785" s="94">
        <v>14.342114578098901</v>
      </c>
    </row>
    <row r="2786" spans="1:4">
      <c r="A2786" s="94">
        <v>11</v>
      </c>
      <c r="B2786" s="94">
        <v>9</v>
      </c>
      <c r="C2786" s="94" t="s">
        <v>297</v>
      </c>
      <c r="D2786" s="94">
        <v>51.990399587159899</v>
      </c>
    </row>
    <row r="2787" spans="1:4">
      <c r="A2787" s="94">
        <v>11</v>
      </c>
      <c r="B2787" s="94">
        <v>9</v>
      </c>
      <c r="C2787" s="94" t="s">
        <v>298</v>
      </c>
      <c r="D2787" s="94">
        <v>0</v>
      </c>
    </row>
    <row r="2788" spans="1:4">
      <c r="A2788" s="94">
        <v>11</v>
      </c>
      <c r="B2788" s="94">
        <v>9</v>
      </c>
      <c r="C2788" s="94" t="s">
        <v>299</v>
      </c>
      <c r="D2788" s="94">
        <v>0</v>
      </c>
    </row>
    <row r="2789" spans="1:4">
      <c r="A2789" s="94">
        <v>11</v>
      </c>
      <c r="B2789" s="94">
        <v>9</v>
      </c>
      <c r="C2789" s="94" t="s">
        <v>300</v>
      </c>
      <c r="D2789" s="94">
        <v>0</v>
      </c>
    </row>
    <row r="2790" spans="1:4">
      <c r="A2790" s="94">
        <v>11</v>
      </c>
      <c r="B2790" s="94">
        <v>9</v>
      </c>
      <c r="C2790" s="94" t="s">
        <v>301</v>
      </c>
      <c r="D2790" s="94">
        <v>468.43822238801499</v>
      </c>
    </row>
    <row r="2791" spans="1:4">
      <c r="A2791" s="94">
        <v>11</v>
      </c>
      <c r="B2791" s="94">
        <v>9</v>
      </c>
      <c r="C2791" s="94" t="s">
        <v>302</v>
      </c>
      <c r="D2791" s="94">
        <v>7130.5290428614899</v>
      </c>
    </row>
    <row r="2792" spans="1:4">
      <c r="A2792" s="94">
        <v>11</v>
      </c>
      <c r="B2792" s="94">
        <v>9</v>
      </c>
      <c r="C2792" s="94" t="s">
        <v>303</v>
      </c>
      <c r="D2792" s="94">
        <v>1438.54759072345</v>
      </c>
    </row>
    <row r="2793" spans="1:4">
      <c r="A2793" s="94">
        <v>11</v>
      </c>
      <c r="B2793" s="94">
        <v>9</v>
      </c>
      <c r="C2793" s="94" t="s">
        <v>304</v>
      </c>
      <c r="D2793" s="94">
        <v>0</v>
      </c>
    </row>
    <row r="2794" spans="1:4">
      <c r="A2794" s="94">
        <v>11</v>
      </c>
      <c r="B2794" s="94">
        <v>9</v>
      </c>
      <c r="C2794" s="94" t="s">
        <v>305</v>
      </c>
      <c r="D2794" s="94">
        <v>624.10246473717302</v>
      </c>
    </row>
    <row r="2795" spans="1:4">
      <c r="A2795" s="94">
        <v>11</v>
      </c>
      <c r="B2795" s="94">
        <v>9</v>
      </c>
      <c r="C2795" s="94" t="s">
        <v>306</v>
      </c>
      <c r="D2795" s="94">
        <v>0</v>
      </c>
    </row>
    <row r="2796" spans="1:4">
      <c r="A2796" s="94">
        <v>12</v>
      </c>
      <c r="B2796" s="94">
        <v>9</v>
      </c>
      <c r="C2796" s="94" t="s">
        <v>285</v>
      </c>
      <c r="D2796" s="94">
        <v>0</v>
      </c>
    </row>
    <row r="2797" spans="1:4">
      <c r="A2797" s="94">
        <v>12</v>
      </c>
      <c r="B2797" s="94">
        <v>9</v>
      </c>
      <c r="C2797" s="94" t="s">
        <v>286</v>
      </c>
      <c r="D2797" s="94">
        <v>0</v>
      </c>
    </row>
    <row r="2798" spans="1:4">
      <c r="A2798" s="94">
        <v>12</v>
      </c>
      <c r="B2798" s="94">
        <v>9</v>
      </c>
      <c r="C2798" s="94" t="s">
        <v>287</v>
      </c>
      <c r="D2798" s="94">
        <v>0</v>
      </c>
    </row>
    <row r="2799" spans="1:4">
      <c r="A2799" s="94">
        <v>12</v>
      </c>
      <c r="B2799" s="94">
        <v>9</v>
      </c>
      <c r="C2799" s="94" t="s">
        <v>288</v>
      </c>
      <c r="D2799" s="94">
        <v>310.67076678980197</v>
      </c>
    </row>
    <row r="2800" spans="1:4">
      <c r="A2800" s="94">
        <v>12</v>
      </c>
      <c r="B2800" s="94">
        <v>9</v>
      </c>
      <c r="C2800" s="94" t="s">
        <v>289</v>
      </c>
      <c r="D2800" s="94">
        <v>0</v>
      </c>
    </row>
    <row r="2801" spans="1:4">
      <c r="A2801" s="94">
        <v>12</v>
      </c>
      <c r="B2801" s="94">
        <v>9</v>
      </c>
      <c r="C2801" s="94" t="s">
        <v>290</v>
      </c>
      <c r="D2801" s="94">
        <v>8294.7116892583708</v>
      </c>
    </row>
    <row r="2802" spans="1:4">
      <c r="A2802" s="94">
        <v>12</v>
      </c>
      <c r="B2802" s="94">
        <v>9</v>
      </c>
      <c r="C2802" s="94" t="s">
        <v>291</v>
      </c>
      <c r="D2802" s="94">
        <v>30.006333626751601</v>
      </c>
    </row>
    <row r="2803" spans="1:4">
      <c r="A2803" s="94">
        <v>12</v>
      </c>
      <c r="B2803" s="94">
        <v>9</v>
      </c>
      <c r="C2803" s="94" t="s">
        <v>292</v>
      </c>
      <c r="D2803" s="94">
        <v>0</v>
      </c>
    </row>
    <row r="2804" spans="1:4">
      <c r="A2804" s="94">
        <v>12</v>
      </c>
      <c r="B2804" s="94">
        <v>9</v>
      </c>
      <c r="C2804" s="94" t="s">
        <v>293</v>
      </c>
      <c r="D2804" s="94">
        <v>1739.64147250467</v>
      </c>
    </row>
    <row r="2805" spans="1:4">
      <c r="A2805" s="94">
        <v>12</v>
      </c>
      <c r="B2805" s="94">
        <v>9</v>
      </c>
      <c r="C2805" s="94" t="s">
        <v>294</v>
      </c>
      <c r="D2805" s="94">
        <v>0</v>
      </c>
    </row>
    <row r="2806" spans="1:4">
      <c r="A2806" s="94">
        <v>12</v>
      </c>
      <c r="B2806" s="94">
        <v>9</v>
      </c>
      <c r="C2806" s="94" t="s">
        <v>295</v>
      </c>
      <c r="D2806" s="94">
        <v>0</v>
      </c>
    </row>
    <row r="2807" spans="1:4">
      <c r="A2807" s="94">
        <v>12</v>
      </c>
      <c r="B2807" s="94">
        <v>9</v>
      </c>
      <c r="C2807" s="94" t="s">
        <v>296</v>
      </c>
      <c r="D2807" s="94">
        <v>690.24130854574798</v>
      </c>
    </row>
    <row r="2808" spans="1:4">
      <c r="A2808" s="94">
        <v>12</v>
      </c>
      <c r="B2808" s="94">
        <v>9</v>
      </c>
      <c r="C2808" s="94" t="s">
        <v>297</v>
      </c>
      <c r="D2808" s="94">
        <v>0</v>
      </c>
    </row>
    <row r="2809" spans="1:4">
      <c r="A2809" s="94">
        <v>12</v>
      </c>
      <c r="B2809" s="94">
        <v>9</v>
      </c>
      <c r="C2809" s="94" t="s">
        <v>298</v>
      </c>
      <c r="D2809" s="94">
        <v>0</v>
      </c>
    </row>
    <row r="2810" spans="1:4">
      <c r="A2810" s="94">
        <v>12</v>
      </c>
      <c r="B2810" s="94">
        <v>9</v>
      </c>
      <c r="C2810" s="94" t="s">
        <v>299</v>
      </c>
      <c r="D2810" s="94">
        <v>0</v>
      </c>
    </row>
    <row r="2811" spans="1:4">
      <c r="A2811" s="94">
        <v>12</v>
      </c>
      <c r="B2811" s="94">
        <v>9</v>
      </c>
      <c r="C2811" s="94" t="s">
        <v>300</v>
      </c>
      <c r="D2811" s="94">
        <v>0</v>
      </c>
    </row>
    <row r="2812" spans="1:4">
      <c r="A2812" s="94">
        <v>12</v>
      </c>
      <c r="B2812" s="94">
        <v>9</v>
      </c>
      <c r="C2812" s="94" t="s">
        <v>301</v>
      </c>
      <c r="D2812" s="94">
        <v>408.953874794988</v>
      </c>
    </row>
    <row r="2813" spans="1:4">
      <c r="A2813" s="94">
        <v>12</v>
      </c>
      <c r="B2813" s="94">
        <v>9</v>
      </c>
      <c r="C2813" s="94" t="s">
        <v>302</v>
      </c>
      <c r="D2813" s="94">
        <v>5928.86223206266</v>
      </c>
    </row>
    <row r="2814" spans="1:4">
      <c r="A2814" s="94">
        <v>12</v>
      </c>
      <c r="B2814" s="94">
        <v>9</v>
      </c>
      <c r="C2814" s="94" t="s">
        <v>303</v>
      </c>
      <c r="D2814" s="94">
        <v>856.96771962461901</v>
      </c>
    </row>
    <row r="2815" spans="1:4">
      <c r="A2815" s="94">
        <v>12</v>
      </c>
      <c r="B2815" s="94">
        <v>9</v>
      </c>
      <c r="C2815" s="94" t="s">
        <v>304</v>
      </c>
      <c r="D2815" s="94">
        <v>0</v>
      </c>
    </row>
    <row r="2816" spans="1:4">
      <c r="A2816" s="94">
        <v>12</v>
      </c>
      <c r="B2816" s="94">
        <v>9</v>
      </c>
      <c r="C2816" s="94" t="s">
        <v>305</v>
      </c>
      <c r="D2816" s="94">
        <v>0</v>
      </c>
    </row>
    <row r="2817" spans="1:4">
      <c r="A2817" s="94">
        <v>12</v>
      </c>
      <c r="B2817" s="94">
        <v>9</v>
      </c>
      <c r="C2817" s="94" t="s">
        <v>306</v>
      </c>
      <c r="D2817" s="94">
        <v>0</v>
      </c>
    </row>
    <row r="2818" spans="1:4">
      <c r="A2818" s="94" t="s">
        <v>307</v>
      </c>
      <c r="B2818" s="94">
        <v>10</v>
      </c>
      <c r="C2818" s="94" t="s">
        <v>285</v>
      </c>
      <c r="D2818" s="94">
        <v>1.99139509213712</v>
      </c>
    </row>
    <row r="2819" spans="1:4">
      <c r="A2819" s="94" t="s">
        <v>307</v>
      </c>
      <c r="B2819" s="94">
        <v>10</v>
      </c>
      <c r="C2819" s="94" t="s">
        <v>286</v>
      </c>
      <c r="D2819" s="94">
        <v>0</v>
      </c>
    </row>
    <row r="2820" spans="1:4">
      <c r="A2820" s="94" t="s">
        <v>307</v>
      </c>
      <c r="B2820" s="94">
        <v>10</v>
      </c>
      <c r="C2820" s="94" t="s">
        <v>287</v>
      </c>
      <c r="D2820" s="94">
        <v>0</v>
      </c>
    </row>
    <row r="2821" spans="1:4">
      <c r="A2821" s="94" t="s">
        <v>307</v>
      </c>
      <c r="B2821" s="94">
        <v>10</v>
      </c>
      <c r="C2821" s="94" t="s">
        <v>288</v>
      </c>
      <c r="D2821" s="94">
        <v>0</v>
      </c>
    </row>
    <row r="2822" spans="1:4">
      <c r="A2822" s="94" t="s">
        <v>307</v>
      </c>
      <c r="B2822" s="94">
        <v>10</v>
      </c>
      <c r="C2822" s="94" t="s">
        <v>289</v>
      </c>
      <c r="D2822" s="94">
        <v>0</v>
      </c>
    </row>
    <row r="2823" spans="1:4">
      <c r="A2823" s="94" t="s">
        <v>307</v>
      </c>
      <c r="B2823" s="94">
        <v>10</v>
      </c>
      <c r="C2823" s="94" t="s">
        <v>290</v>
      </c>
      <c r="D2823" s="94">
        <v>0</v>
      </c>
    </row>
    <row r="2824" spans="1:4">
      <c r="A2824" s="94" t="s">
        <v>307</v>
      </c>
      <c r="B2824" s="94">
        <v>10</v>
      </c>
      <c r="C2824" s="94" t="s">
        <v>291</v>
      </c>
      <c r="D2824" s="94">
        <v>93.989874558237503</v>
      </c>
    </row>
    <row r="2825" spans="1:4">
      <c r="A2825" s="94" t="s">
        <v>307</v>
      </c>
      <c r="B2825" s="94">
        <v>10</v>
      </c>
      <c r="C2825" s="94" t="s">
        <v>292</v>
      </c>
      <c r="D2825" s="94">
        <v>5.5477928643364498</v>
      </c>
    </row>
    <row r="2826" spans="1:4">
      <c r="A2826" s="94" t="s">
        <v>307</v>
      </c>
      <c r="B2826" s="94">
        <v>10</v>
      </c>
      <c r="C2826" s="94" t="s">
        <v>293</v>
      </c>
      <c r="D2826" s="94">
        <v>47.046132483009401</v>
      </c>
    </row>
    <row r="2827" spans="1:4">
      <c r="A2827" s="94" t="s">
        <v>307</v>
      </c>
      <c r="B2827" s="94">
        <v>10</v>
      </c>
      <c r="C2827" s="94" t="s">
        <v>294</v>
      </c>
      <c r="D2827" s="94">
        <v>0</v>
      </c>
    </row>
    <row r="2828" spans="1:4">
      <c r="A2828" s="94" t="s">
        <v>307</v>
      </c>
      <c r="B2828" s="94">
        <v>10</v>
      </c>
      <c r="C2828" s="94" t="s">
        <v>295</v>
      </c>
      <c r="D2828" s="94">
        <v>2.9905414655653502</v>
      </c>
    </row>
    <row r="2829" spans="1:4">
      <c r="A2829" s="94" t="s">
        <v>307</v>
      </c>
      <c r="B2829" s="94">
        <v>10</v>
      </c>
      <c r="C2829" s="94" t="s">
        <v>296</v>
      </c>
      <c r="D2829" s="94">
        <v>0</v>
      </c>
    </row>
    <row r="2830" spans="1:4">
      <c r="A2830" s="94" t="s">
        <v>307</v>
      </c>
      <c r="B2830" s="94">
        <v>10</v>
      </c>
      <c r="C2830" s="94" t="s">
        <v>297</v>
      </c>
      <c r="D2830" s="94">
        <v>0</v>
      </c>
    </row>
    <row r="2831" spans="1:4">
      <c r="A2831" s="94" t="s">
        <v>307</v>
      </c>
      <c r="B2831" s="94">
        <v>10</v>
      </c>
      <c r="C2831" s="94" t="s">
        <v>298</v>
      </c>
      <c r="D2831" s="94">
        <v>0</v>
      </c>
    </row>
    <row r="2832" spans="1:4">
      <c r="A2832" s="94" t="s">
        <v>307</v>
      </c>
      <c r="B2832" s="94">
        <v>10</v>
      </c>
      <c r="C2832" s="94" t="s">
        <v>299</v>
      </c>
      <c r="D2832" s="94">
        <v>0</v>
      </c>
    </row>
    <row r="2833" spans="1:4">
      <c r="A2833" s="94" t="s">
        <v>307</v>
      </c>
      <c r="B2833" s="94">
        <v>10</v>
      </c>
      <c r="C2833" s="94" t="s">
        <v>300</v>
      </c>
      <c r="D2833" s="94">
        <v>0</v>
      </c>
    </row>
    <row r="2834" spans="1:4">
      <c r="A2834" s="94" t="s">
        <v>307</v>
      </c>
      <c r="B2834" s="94">
        <v>10</v>
      </c>
      <c r="C2834" s="94" t="s">
        <v>301</v>
      </c>
      <c r="D2834" s="94">
        <v>0</v>
      </c>
    </row>
    <row r="2835" spans="1:4">
      <c r="A2835" s="94" t="s">
        <v>307</v>
      </c>
      <c r="B2835" s="94">
        <v>10</v>
      </c>
      <c r="C2835" s="94" t="s">
        <v>302</v>
      </c>
      <c r="D2835" s="94">
        <v>0</v>
      </c>
    </row>
    <row r="2836" spans="1:4">
      <c r="A2836" s="94" t="s">
        <v>307</v>
      </c>
      <c r="B2836" s="94">
        <v>10</v>
      </c>
      <c r="C2836" s="94" t="s">
        <v>303</v>
      </c>
      <c r="D2836" s="94">
        <v>102.547599822671</v>
      </c>
    </row>
    <row r="2837" spans="1:4">
      <c r="A2837" s="94" t="s">
        <v>307</v>
      </c>
      <c r="B2837" s="94">
        <v>10</v>
      </c>
      <c r="C2837" s="94" t="s">
        <v>304</v>
      </c>
      <c r="D2837" s="94">
        <v>0</v>
      </c>
    </row>
    <row r="2838" spans="1:4">
      <c r="A2838" s="94" t="s">
        <v>307</v>
      </c>
      <c r="B2838" s="94">
        <v>10</v>
      </c>
      <c r="C2838" s="94" t="s">
        <v>305</v>
      </c>
      <c r="D2838" s="94">
        <v>0</v>
      </c>
    </row>
    <row r="2839" spans="1:4">
      <c r="A2839" s="94" t="s">
        <v>307</v>
      </c>
      <c r="B2839" s="94">
        <v>10</v>
      </c>
      <c r="C2839" s="94" t="s">
        <v>306</v>
      </c>
      <c r="D2839" s="94">
        <v>0</v>
      </c>
    </row>
    <row r="2840" spans="1:4">
      <c r="A2840" s="94">
        <v>1</v>
      </c>
      <c r="B2840" s="94">
        <v>10</v>
      </c>
      <c r="C2840" s="94" t="s">
        <v>285</v>
      </c>
      <c r="D2840" s="94">
        <v>0</v>
      </c>
    </row>
    <row r="2841" spans="1:4">
      <c r="A2841" s="94">
        <v>1</v>
      </c>
      <c r="B2841" s="94">
        <v>10</v>
      </c>
      <c r="C2841" s="94" t="s">
        <v>286</v>
      </c>
      <c r="D2841" s="94">
        <v>0</v>
      </c>
    </row>
    <row r="2842" spans="1:4">
      <c r="A2842" s="94">
        <v>1</v>
      </c>
      <c r="B2842" s="94">
        <v>10</v>
      </c>
      <c r="C2842" s="94" t="s">
        <v>287</v>
      </c>
      <c r="D2842" s="94">
        <v>0</v>
      </c>
    </row>
    <row r="2843" spans="1:4">
      <c r="A2843" s="94">
        <v>1</v>
      </c>
      <c r="B2843" s="94">
        <v>10</v>
      </c>
      <c r="C2843" s="94" t="s">
        <v>288</v>
      </c>
      <c r="D2843" s="94">
        <v>0</v>
      </c>
    </row>
    <row r="2844" spans="1:4">
      <c r="A2844" s="94">
        <v>1</v>
      </c>
      <c r="B2844" s="94">
        <v>10</v>
      </c>
      <c r="C2844" s="94" t="s">
        <v>289</v>
      </c>
      <c r="D2844" s="94">
        <v>0</v>
      </c>
    </row>
    <row r="2845" spans="1:4">
      <c r="A2845" s="94">
        <v>1</v>
      </c>
      <c r="B2845" s="94">
        <v>10</v>
      </c>
      <c r="C2845" s="94" t="s">
        <v>290</v>
      </c>
      <c r="D2845" s="94">
        <v>7419.3806108951603</v>
      </c>
    </row>
    <row r="2846" spans="1:4">
      <c r="A2846" s="94">
        <v>1</v>
      </c>
      <c r="B2846" s="94">
        <v>10</v>
      </c>
      <c r="C2846" s="94" t="s">
        <v>291</v>
      </c>
      <c r="D2846" s="94">
        <v>106.302556594424</v>
      </c>
    </row>
    <row r="2847" spans="1:4">
      <c r="A2847" s="94">
        <v>1</v>
      </c>
      <c r="B2847" s="94">
        <v>10</v>
      </c>
      <c r="C2847" s="94" t="s">
        <v>292</v>
      </c>
      <c r="D2847" s="94">
        <v>0</v>
      </c>
    </row>
    <row r="2848" spans="1:4">
      <c r="A2848" s="94">
        <v>1</v>
      </c>
      <c r="B2848" s="94">
        <v>10</v>
      </c>
      <c r="C2848" s="94" t="s">
        <v>293</v>
      </c>
      <c r="D2848" s="94">
        <v>1506.4100644779901</v>
      </c>
    </row>
    <row r="2849" spans="1:4">
      <c r="A2849" s="94">
        <v>1</v>
      </c>
      <c r="B2849" s="94">
        <v>10</v>
      </c>
      <c r="C2849" s="94" t="s">
        <v>294</v>
      </c>
      <c r="D2849" s="94">
        <v>0</v>
      </c>
    </row>
    <row r="2850" spans="1:4">
      <c r="A2850" s="94">
        <v>1</v>
      </c>
      <c r="B2850" s="94">
        <v>10</v>
      </c>
      <c r="C2850" s="94" t="s">
        <v>295</v>
      </c>
      <c r="D2850" s="94">
        <v>0</v>
      </c>
    </row>
    <row r="2851" spans="1:4">
      <c r="A2851" s="94">
        <v>1</v>
      </c>
      <c r="B2851" s="94">
        <v>10</v>
      </c>
      <c r="C2851" s="94" t="s">
        <v>296</v>
      </c>
      <c r="D2851" s="94">
        <v>300.38524080117401</v>
      </c>
    </row>
    <row r="2852" spans="1:4">
      <c r="A2852" s="94">
        <v>1</v>
      </c>
      <c r="B2852" s="94">
        <v>10</v>
      </c>
      <c r="C2852" s="94" t="s">
        <v>297</v>
      </c>
      <c r="D2852" s="94">
        <v>62.433383624707197</v>
      </c>
    </row>
    <row r="2853" spans="1:4">
      <c r="A2853" s="94">
        <v>1</v>
      </c>
      <c r="B2853" s="94">
        <v>10</v>
      </c>
      <c r="C2853" s="94" t="s">
        <v>298</v>
      </c>
      <c r="D2853" s="94">
        <v>0</v>
      </c>
    </row>
    <row r="2854" spans="1:4">
      <c r="A2854" s="94">
        <v>1</v>
      </c>
      <c r="B2854" s="94">
        <v>10</v>
      </c>
      <c r="C2854" s="94" t="s">
        <v>299</v>
      </c>
      <c r="D2854" s="94">
        <v>0</v>
      </c>
    </row>
    <row r="2855" spans="1:4">
      <c r="A2855" s="94">
        <v>1</v>
      </c>
      <c r="B2855" s="94">
        <v>10</v>
      </c>
      <c r="C2855" s="94" t="s">
        <v>300</v>
      </c>
      <c r="D2855" s="94">
        <v>0</v>
      </c>
    </row>
    <row r="2856" spans="1:4">
      <c r="A2856" s="94">
        <v>1</v>
      </c>
      <c r="B2856" s="94">
        <v>10</v>
      </c>
      <c r="C2856" s="94" t="s">
        <v>301</v>
      </c>
      <c r="D2856" s="94">
        <v>526.051213280046</v>
      </c>
    </row>
    <row r="2857" spans="1:4">
      <c r="A2857" s="94">
        <v>1</v>
      </c>
      <c r="B2857" s="94">
        <v>10</v>
      </c>
      <c r="C2857" s="94" t="s">
        <v>302</v>
      </c>
      <c r="D2857" s="94">
        <v>6243.3670074336596</v>
      </c>
    </row>
    <row r="2858" spans="1:4">
      <c r="A2858" s="94">
        <v>1</v>
      </c>
      <c r="B2858" s="94">
        <v>10</v>
      </c>
      <c r="C2858" s="94" t="s">
        <v>303</v>
      </c>
      <c r="D2858" s="94">
        <v>750.25928873902399</v>
      </c>
    </row>
    <row r="2859" spans="1:4">
      <c r="A2859" s="94">
        <v>1</v>
      </c>
      <c r="B2859" s="94">
        <v>10</v>
      </c>
      <c r="C2859" s="94" t="s">
        <v>304</v>
      </c>
      <c r="D2859" s="94">
        <v>0</v>
      </c>
    </row>
    <row r="2860" spans="1:4">
      <c r="A2860" s="94">
        <v>1</v>
      </c>
      <c r="B2860" s="94">
        <v>10</v>
      </c>
      <c r="C2860" s="94" t="s">
        <v>305</v>
      </c>
      <c r="D2860" s="94">
        <v>525.92991886428297</v>
      </c>
    </row>
    <row r="2861" spans="1:4">
      <c r="A2861" s="94">
        <v>1</v>
      </c>
      <c r="B2861" s="94">
        <v>10</v>
      </c>
      <c r="C2861" s="94" t="s">
        <v>306</v>
      </c>
      <c r="D2861" s="94">
        <v>0</v>
      </c>
    </row>
    <row r="2862" spans="1:4">
      <c r="A2862" s="94">
        <v>2</v>
      </c>
      <c r="B2862" s="94">
        <v>10</v>
      </c>
      <c r="C2862" s="94" t="s">
        <v>285</v>
      </c>
      <c r="D2862" s="94">
        <v>0</v>
      </c>
    </row>
    <row r="2863" spans="1:4">
      <c r="A2863" s="94">
        <v>2</v>
      </c>
      <c r="B2863" s="94">
        <v>10</v>
      </c>
      <c r="C2863" s="94" t="s">
        <v>286</v>
      </c>
      <c r="D2863" s="94">
        <v>0</v>
      </c>
    </row>
    <row r="2864" spans="1:4">
      <c r="A2864" s="94">
        <v>2</v>
      </c>
      <c r="B2864" s="94">
        <v>10</v>
      </c>
      <c r="C2864" s="94" t="s">
        <v>287</v>
      </c>
      <c r="D2864" s="94">
        <v>0</v>
      </c>
    </row>
    <row r="2865" spans="1:4">
      <c r="A2865" s="94">
        <v>2</v>
      </c>
      <c r="B2865" s="94">
        <v>10</v>
      </c>
      <c r="C2865" s="94" t="s">
        <v>288</v>
      </c>
      <c r="D2865" s="94">
        <v>640.69459849912198</v>
      </c>
    </row>
    <row r="2866" spans="1:4">
      <c r="A2866" s="94">
        <v>2</v>
      </c>
      <c r="B2866" s="94">
        <v>10</v>
      </c>
      <c r="C2866" s="94" t="s">
        <v>289</v>
      </c>
      <c r="D2866" s="94">
        <v>436.617366145635</v>
      </c>
    </row>
    <row r="2867" spans="1:4">
      <c r="A2867" s="94">
        <v>2</v>
      </c>
      <c r="B2867" s="94">
        <v>10</v>
      </c>
      <c r="C2867" s="94" t="s">
        <v>290</v>
      </c>
      <c r="D2867" s="94">
        <v>8482.3030389246906</v>
      </c>
    </row>
    <row r="2868" spans="1:4">
      <c r="A2868" s="94">
        <v>2</v>
      </c>
      <c r="B2868" s="94">
        <v>10</v>
      </c>
      <c r="C2868" s="94" t="s">
        <v>291</v>
      </c>
      <c r="D2868" s="94">
        <v>653.44405521149702</v>
      </c>
    </row>
    <row r="2869" spans="1:4">
      <c r="A2869" s="94">
        <v>2</v>
      </c>
      <c r="B2869" s="94">
        <v>10</v>
      </c>
      <c r="C2869" s="94" t="s">
        <v>292</v>
      </c>
      <c r="D2869" s="94">
        <v>0</v>
      </c>
    </row>
    <row r="2870" spans="1:4">
      <c r="A2870" s="94">
        <v>2</v>
      </c>
      <c r="B2870" s="94">
        <v>10</v>
      </c>
      <c r="C2870" s="94" t="s">
        <v>293</v>
      </c>
      <c r="D2870" s="94">
        <v>2356.6629403806801</v>
      </c>
    </row>
    <row r="2871" spans="1:4">
      <c r="A2871" s="94">
        <v>2</v>
      </c>
      <c r="B2871" s="94">
        <v>10</v>
      </c>
      <c r="C2871" s="94" t="s">
        <v>294</v>
      </c>
      <c r="D2871" s="94">
        <v>0</v>
      </c>
    </row>
    <row r="2872" spans="1:4">
      <c r="A2872" s="94">
        <v>2</v>
      </c>
      <c r="B2872" s="94">
        <v>10</v>
      </c>
      <c r="C2872" s="94" t="s">
        <v>295</v>
      </c>
      <c r="D2872" s="94">
        <v>97.245759041641506</v>
      </c>
    </row>
    <row r="2873" spans="1:4">
      <c r="A2873" s="94">
        <v>2</v>
      </c>
      <c r="B2873" s="94">
        <v>10</v>
      </c>
      <c r="C2873" s="94" t="s">
        <v>296</v>
      </c>
      <c r="D2873" s="94">
        <v>329.32644108675299</v>
      </c>
    </row>
    <row r="2874" spans="1:4">
      <c r="A2874" s="94">
        <v>2</v>
      </c>
      <c r="B2874" s="94">
        <v>10</v>
      </c>
      <c r="C2874" s="94" t="s">
        <v>297</v>
      </c>
      <c r="D2874" s="94">
        <v>0</v>
      </c>
    </row>
    <row r="2875" spans="1:4">
      <c r="A2875" s="94">
        <v>2</v>
      </c>
      <c r="B2875" s="94">
        <v>10</v>
      </c>
      <c r="C2875" s="94" t="s">
        <v>298</v>
      </c>
      <c r="D2875" s="94">
        <v>133.29501897361499</v>
      </c>
    </row>
    <row r="2876" spans="1:4">
      <c r="A2876" s="94">
        <v>2</v>
      </c>
      <c r="B2876" s="94">
        <v>10</v>
      </c>
      <c r="C2876" s="94" t="s">
        <v>299</v>
      </c>
      <c r="D2876" s="94">
        <v>644.00440849987501</v>
      </c>
    </row>
    <row r="2877" spans="1:4">
      <c r="A2877" s="94">
        <v>2</v>
      </c>
      <c r="B2877" s="94">
        <v>10</v>
      </c>
      <c r="C2877" s="94" t="s">
        <v>300</v>
      </c>
      <c r="D2877" s="94">
        <v>0</v>
      </c>
    </row>
    <row r="2878" spans="1:4">
      <c r="A2878" s="94">
        <v>2</v>
      </c>
      <c r="B2878" s="94">
        <v>10</v>
      </c>
      <c r="C2878" s="94" t="s">
        <v>301</v>
      </c>
      <c r="D2878" s="94">
        <v>428.17921707000897</v>
      </c>
    </row>
    <row r="2879" spans="1:4">
      <c r="A2879" s="94">
        <v>2</v>
      </c>
      <c r="B2879" s="94">
        <v>10</v>
      </c>
      <c r="C2879" s="94" t="s">
        <v>302</v>
      </c>
      <c r="D2879" s="94">
        <v>5548.2210876463796</v>
      </c>
    </row>
    <row r="2880" spans="1:4">
      <c r="A2880" s="94">
        <v>2</v>
      </c>
      <c r="B2880" s="94">
        <v>10</v>
      </c>
      <c r="C2880" s="94" t="s">
        <v>303</v>
      </c>
      <c r="D2880" s="94">
        <v>1379.1208465851701</v>
      </c>
    </row>
    <row r="2881" spans="1:4">
      <c r="A2881" s="94">
        <v>2</v>
      </c>
      <c r="B2881" s="94">
        <v>10</v>
      </c>
      <c r="C2881" s="94" t="s">
        <v>304</v>
      </c>
      <c r="D2881" s="94">
        <v>0</v>
      </c>
    </row>
    <row r="2882" spans="1:4">
      <c r="A2882" s="94">
        <v>2</v>
      </c>
      <c r="B2882" s="94">
        <v>10</v>
      </c>
      <c r="C2882" s="94" t="s">
        <v>305</v>
      </c>
      <c r="D2882" s="94">
        <v>250.745108772592</v>
      </c>
    </row>
    <row r="2883" spans="1:4">
      <c r="A2883" s="94">
        <v>2</v>
      </c>
      <c r="B2883" s="94">
        <v>10</v>
      </c>
      <c r="C2883" s="94" t="s">
        <v>306</v>
      </c>
      <c r="D2883" s="94">
        <v>0</v>
      </c>
    </row>
    <row r="2884" spans="1:4">
      <c r="A2884" s="94">
        <v>3</v>
      </c>
      <c r="B2884" s="94">
        <v>10</v>
      </c>
      <c r="C2884" s="94" t="s">
        <v>285</v>
      </c>
      <c r="D2884" s="94">
        <v>0</v>
      </c>
    </row>
    <row r="2885" spans="1:4">
      <c r="A2885" s="94">
        <v>3</v>
      </c>
      <c r="B2885" s="94">
        <v>10</v>
      </c>
      <c r="C2885" s="94" t="s">
        <v>286</v>
      </c>
      <c r="D2885" s="94">
        <v>0</v>
      </c>
    </row>
    <row r="2886" spans="1:4">
      <c r="A2886" s="94">
        <v>3</v>
      </c>
      <c r="B2886" s="94">
        <v>10</v>
      </c>
      <c r="C2886" s="94" t="s">
        <v>287</v>
      </c>
      <c r="D2886" s="94">
        <v>0</v>
      </c>
    </row>
    <row r="2887" spans="1:4">
      <c r="A2887" s="94">
        <v>3</v>
      </c>
      <c r="B2887" s="94">
        <v>10</v>
      </c>
      <c r="C2887" s="94" t="s">
        <v>288</v>
      </c>
      <c r="D2887" s="94">
        <v>0</v>
      </c>
    </row>
    <row r="2888" spans="1:4">
      <c r="A2888" s="94">
        <v>3</v>
      </c>
      <c r="B2888" s="94">
        <v>10</v>
      </c>
      <c r="C2888" s="94" t="s">
        <v>289</v>
      </c>
      <c r="D2888" s="94">
        <v>0</v>
      </c>
    </row>
    <row r="2889" spans="1:4">
      <c r="A2889" s="94">
        <v>3</v>
      </c>
      <c r="B2889" s="94">
        <v>10</v>
      </c>
      <c r="C2889" s="94" t="s">
        <v>290</v>
      </c>
      <c r="D2889" s="94">
        <v>8439.3270327001392</v>
      </c>
    </row>
    <row r="2890" spans="1:4">
      <c r="A2890" s="94">
        <v>3</v>
      </c>
      <c r="B2890" s="94">
        <v>10</v>
      </c>
      <c r="C2890" s="94" t="s">
        <v>291</v>
      </c>
      <c r="D2890" s="94">
        <v>0</v>
      </c>
    </row>
    <row r="2891" spans="1:4">
      <c r="A2891" s="94">
        <v>3</v>
      </c>
      <c r="B2891" s="94">
        <v>10</v>
      </c>
      <c r="C2891" s="94" t="s">
        <v>292</v>
      </c>
      <c r="D2891" s="94">
        <v>0</v>
      </c>
    </row>
    <row r="2892" spans="1:4">
      <c r="A2892" s="94">
        <v>3</v>
      </c>
      <c r="B2892" s="94">
        <v>10</v>
      </c>
      <c r="C2892" s="94" t="s">
        <v>293</v>
      </c>
      <c r="D2892" s="94">
        <v>1100.9001481601999</v>
      </c>
    </row>
    <row r="2893" spans="1:4">
      <c r="A2893" s="94">
        <v>3</v>
      </c>
      <c r="B2893" s="94">
        <v>10</v>
      </c>
      <c r="C2893" s="94" t="s">
        <v>294</v>
      </c>
      <c r="D2893" s="94">
        <v>0</v>
      </c>
    </row>
    <row r="2894" spans="1:4">
      <c r="A2894" s="94">
        <v>3</v>
      </c>
      <c r="B2894" s="94">
        <v>10</v>
      </c>
      <c r="C2894" s="94" t="s">
        <v>295</v>
      </c>
      <c r="D2894" s="94">
        <v>0</v>
      </c>
    </row>
    <row r="2895" spans="1:4">
      <c r="A2895" s="94">
        <v>3</v>
      </c>
      <c r="B2895" s="94">
        <v>10</v>
      </c>
      <c r="C2895" s="94" t="s">
        <v>296</v>
      </c>
      <c r="D2895" s="94">
        <v>96.783460651540295</v>
      </c>
    </row>
    <row r="2896" spans="1:4">
      <c r="A2896" s="94">
        <v>3</v>
      </c>
      <c r="B2896" s="94">
        <v>10</v>
      </c>
      <c r="C2896" s="94" t="s">
        <v>297</v>
      </c>
      <c r="D2896" s="94">
        <v>0</v>
      </c>
    </row>
    <row r="2897" spans="1:4">
      <c r="A2897" s="94">
        <v>3</v>
      </c>
      <c r="B2897" s="94">
        <v>10</v>
      </c>
      <c r="C2897" s="94" t="s">
        <v>298</v>
      </c>
      <c r="D2897" s="94">
        <v>0</v>
      </c>
    </row>
    <row r="2898" spans="1:4">
      <c r="A2898" s="94">
        <v>3</v>
      </c>
      <c r="B2898" s="94">
        <v>10</v>
      </c>
      <c r="C2898" s="94" t="s">
        <v>299</v>
      </c>
      <c r="D2898" s="94">
        <v>0</v>
      </c>
    </row>
    <row r="2899" spans="1:4">
      <c r="A2899" s="94">
        <v>3</v>
      </c>
      <c r="B2899" s="94">
        <v>10</v>
      </c>
      <c r="C2899" s="94" t="s">
        <v>300</v>
      </c>
      <c r="D2899" s="94">
        <v>0</v>
      </c>
    </row>
    <row r="2900" spans="1:4">
      <c r="A2900" s="94">
        <v>3</v>
      </c>
      <c r="B2900" s="94">
        <v>10</v>
      </c>
      <c r="C2900" s="94" t="s">
        <v>301</v>
      </c>
      <c r="D2900" s="94">
        <v>331.771620845455</v>
      </c>
    </row>
    <row r="2901" spans="1:4">
      <c r="A2901" s="94">
        <v>3</v>
      </c>
      <c r="B2901" s="94">
        <v>10</v>
      </c>
      <c r="C2901" s="94" t="s">
        <v>302</v>
      </c>
      <c r="D2901" s="94">
        <v>5521.4337908779898</v>
      </c>
    </row>
    <row r="2902" spans="1:4">
      <c r="A2902" s="94">
        <v>3</v>
      </c>
      <c r="B2902" s="94">
        <v>10</v>
      </c>
      <c r="C2902" s="94" t="s">
        <v>303</v>
      </c>
      <c r="D2902" s="94">
        <v>73.422306108590902</v>
      </c>
    </row>
    <row r="2903" spans="1:4">
      <c r="A2903" s="94">
        <v>3</v>
      </c>
      <c r="B2903" s="94">
        <v>10</v>
      </c>
      <c r="C2903" s="94" t="s">
        <v>304</v>
      </c>
      <c r="D2903" s="94">
        <v>5.62987643764205</v>
      </c>
    </row>
    <row r="2904" spans="1:4">
      <c r="A2904" s="94">
        <v>3</v>
      </c>
      <c r="B2904" s="94">
        <v>10</v>
      </c>
      <c r="C2904" s="94" t="s">
        <v>305</v>
      </c>
      <c r="D2904" s="94">
        <v>201.08258751620099</v>
      </c>
    </row>
    <row r="2905" spans="1:4">
      <c r="A2905" s="94">
        <v>3</v>
      </c>
      <c r="B2905" s="94">
        <v>10</v>
      </c>
      <c r="C2905" s="94" t="s">
        <v>306</v>
      </c>
      <c r="D2905" s="94">
        <v>0</v>
      </c>
    </row>
    <row r="2906" spans="1:4">
      <c r="A2906" s="94">
        <v>4</v>
      </c>
      <c r="B2906" s="94">
        <v>10</v>
      </c>
      <c r="C2906" s="94" t="s">
        <v>285</v>
      </c>
      <c r="D2906" s="94">
        <v>0</v>
      </c>
    </row>
    <row r="2907" spans="1:4">
      <c r="A2907" s="94">
        <v>4</v>
      </c>
      <c r="B2907" s="94">
        <v>10</v>
      </c>
      <c r="C2907" s="94" t="s">
        <v>286</v>
      </c>
      <c r="D2907" s="94">
        <v>0</v>
      </c>
    </row>
    <row r="2908" spans="1:4">
      <c r="A2908" s="94">
        <v>4</v>
      </c>
      <c r="B2908" s="94">
        <v>10</v>
      </c>
      <c r="C2908" s="94" t="s">
        <v>287</v>
      </c>
      <c r="D2908" s="94">
        <v>0</v>
      </c>
    </row>
    <row r="2909" spans="1:4">
      <c r="A2909" s="94">
        <v>4</v>
      </c>
      <c r="B2909" s="94">
        <v>10</v>
      </c>
      <c r="C2909" s="94" t="s">
        <v>288</v>
      </c>
      <c r="D2909" s="94">
        <v>54.316228877871502</v>
      </c>
    </row>
    <row r="2910" spans="1:4">
      <c r="A2910" s="94">
        <v>4</v>
      </c>
      <c r="B2910" s="94">
        <v>10</v>
      </c>
      <c r="C2910" s="94" t="s">
        <v>289</v>
      </c>
      <c r="D2910" s="94">
        <v>0</v>
      </c>
    </row>
    <row r="2911" spans="1:4">
      <c r="A2911" s="94">
        <v>4</v>
      </c>
      <c r="B2911" s="94">
        <v>10</v>
      </c>
      <c r="C2911" s="94" t="s">
        <v>290</v>
      </c>
      <c r="D2911" s="94">
        <v>8148.1963723188301</v>
      </c>
    </row>
    <row r="2912" spans="1:4">
      <c r="A2912" s="94">
        <v>4</v>
      </c>
      <c r="B2912" s="94">
        <v>10</v>
      </c>
      <c r="C2912" s="94" t="s">
        <v>291</v>
      </c>
      <c r="D2912" s="94">
        <v>259.036692506034</v>
      </c>
    </row>
    <row r="2913" spans="1:4">
      <c r="A2913" s="94">
        <v>4</v>
      </c>
      <c r="B2913" s="94">
        <v>10</v>
      </c>
      <c r="C2913" s="94" t="s">
        <v>292</v>
      </c>
      <c r="D2913" s="94">
        <v>0</v>
      </c>
    </row>
    <row r="2914" spans="1:4">
      <c r="A2914" s="94">
        <v>4</v>
      </c>
      <c r="B2914" s="94">
        <v>10</v>
      </c>
      <c r="C2914" s="94" t="s">
        <v>293</v>
      </c>
      <c r="D2914" s="94">
        <v>1709.84759553445</v>
      </c>
    </row>
    <row r="2915" spans="1:4">
      <c r="A2915" s="94">
        <v>4</v>
      </c>
      <c r="B2915" s="94">
        <v>10</v>
      </c>
      <c r="C2915" s="94" t="s">
        <v>294</v>
      </c>
      <c r="D2915" s="94">
        <v>0</v>
      </c>
    </row>
    <row r="2916" spans="1:4">
      <c r="A2916" s="94">
        <v>4</v>
      </c>
      <c r="B2916" s="94">
        <v>10</v>
      </c>
      <c r="C2916" s="94" t="s">
        <v>295</v>
      </c>
      <c r="D2916" s="94">
        <v>0</v>
      </c>
    </row>
    <row r="2917" spans="1:4">
      <c r="A2917" s="94">
        <v>4</v>
      </c>
      <c r="B2917" s="94">
        <v>10</v>
      </c>
      <c r="C2917" s="94" t="s">
        <v>296</v>
      </c>
      <c r="D2917" s="94">
        <v>347.34890945050898</v>
      </c>
    </row>
    <row r="2918" spans="1:4">
      <c r="A2918" s="94">
        <v>4</v>
      </c>
      <c r="B2918" s="94">
        <v>10</v>
      </c>
      <c r="C2918" s="94" t="s">
        <v>297</v>
      </c>
      <c r="D2918" s="94">
        <v>287.059843832171</v>
      </c>
    </row>
    <row r="2919" spans="1:4">
      <c r="A2919" s="94">
        <v>4</v>
      </c>
      <c r="B2919" s="94">
        <v>10</v>
      </c>
      <c r="C2919" s="94" t="s">
        <v>298</v>
      </c>
      <c r="D2919" s="94">
        <v>0</v>
      </c>
    </row>
    <row r="2920" spans="1:4">
      <c r="A2920" s="94">
        <v>4</v>
      </c>
      <c r="B2920" s="94">
        <v>10</v>
      </c>
      <c r="C2920" s="94" t="s">
        <v>299</v>
      </c>
      <c r="D2920" s="94">
        <v>2433.3068376125898</v>
      </c>
    </row>
    <row r="2921" spans="1:4">
      <c r="A2921" s="94">
        <v>4</v>
      </c>
      <c r="B2921" s="94">
        <v>10</v>
      </c>
      <c r="C2921" s="94" t="s">
        <v>300</v>
      </c>
      <c r="D2921" s="94">
        <v>0</v>
      </c>
    </row>
    <row r="2922" spans="1:4">
      <c r="A2922" s="94">
        <v>4</v>
      </c>
      <c r="B2922" s="94">
        <v>10</v>
      </c>
      <c r="C2922" s="94" t="s">
        <v>301</v>
      </c>
      <c r="D2922" s="94">
        <v>686.74577853413496</v>
      </c>
    </row>
    <row r="2923" spans="1:4">
      <c r="A2923" s="94">
        <v>4</v>
      </c>
      <c r="B2923" s="94">
        <v>10</v>
      </c>
      <c r="C2923" s="94" t="s">
        <v>302</v>
      </c>
      <c r="D2923" s="94">
        <v>4710.1738316463397</v>
      </c>
    </row>
    <row r="2924" spans="1:4">
      <c r="A2924" s="94">
        <v>4</v>
      </c>
      <c r="B2924" s="94">
        <v>10</v>
      </c>
      <c r="C2924" s="94" t="s">
        <v>303</v>
      </c>
      <c r="D2924" s="94">
        <v>872.58884289839602</v>
      </c>
    </row>
    <row r="2925" spans="1:4">
      <c r="A2925" s="94">
        <v>4</v>
      </c>
      <c r="B2925" s="94">
        <v>10</v>
      </c>
      <c r="C2925" s="94" t="s">
        <v>304</v>
      </c>
      <c r="D2925" s="94">
        <v>0</v>
      </c>
    </row>
    <row r="2926" spans="1:4">
      <c r="A2926" s="94">
        <v>4</v>
      </c>
      <c r="B2926" s="94">
        <v>10</v>
      </c>
      <c r="C2926" s="94" t="s">
        <v>305</v>
      </c>
      <c r="D2926" s="94">
        <v>0</v>
      </c>
    </row>
    <row r="2927" spans="1:4">
      <c r="A2927" s="94">
        <v>4</v>
      </c>
      <c r="B2927" s="94">
        <v>10</v>
      </c>
      <c r="C2927" s="94" t="s">
        <v>306</v>
      </c>
      <c r="D2927" s="94">
        <v>0</v>
      </c>
    </row>
    <row r="2928" spans="1:4">
      <c r="A2928" s="94">
        <v>5</v>
      </c>
      <c r="B2928" s="94">
        <v>10</v>
      </c>
      <c r="C2928" s="94" t="s">
        <v>285</v>
      </c>
      <c r="D2928" s="94">
        <v>0</v>
      </c>
    </row>
    <row r="2929" spans="1:4">
      <c r="A2929" s="94">
        <v>5</v>
      </c>
      <c r="B2929" s="94">
        <v>10</v>
      </c>
      <c r="C2929" s="94" t="s">
        <v>286</v>
      </c>
      <c r="D2929" s="94">
        <v>0</v>
      </c>
    </row>
    <row r="2930" spans="1:4">
      <c r="A2930" s="94">
        <v>5</v>
      </c>
      <c r="B2930" s="94">
        <v>10</v>
      </c>
      <c r="C2930" s="94" t="s">
        <v>287</v>
      </c>
      <c r="D2930" s="94">
        <v>0</v>
      </c>
    </row>
    <row r="2931" spans="1:4">
      <c r="A2931" s="94">
        <v>5</v>
      </c>
      <c r="B2931" s="94">
        <v>10</v>
      </c>
      <c r="C2931" s="94" t="s">
        <v>288</v>
      </c>
      <c r="D2931" s="94">
        <v>100.195667971609</v>
      </c>
    </row>
    <row r="2932" spans="1:4">
      <c r="A2932" s="94">
        <v>5</v>
      </c>
      <c r="B2932" s="94">
        <v>10</v>
      </c>
      <c r="C2932" s="94" t="s">
        <v>289</v>
      </c>
      <c r="D2932" s="94">
        <v>2.6985959271466098</v>
      </c>
    </row>
    <row r="2933" spans="1:4">
      <c r="A2933" s="94">
        <v>5</v>
      </c>
      <c r="B2933" s="94">
        <v>10</v>
      </c>
      <c r="C2933" s="94" t="s">
        <v>290</v>
      </c>
      <c r="D2933" s="94">
        <v>5831.6196175213199</v>
      </c>
    </row>
    <row r="2934" spans="1:4">
      <c r="A2934" s="94">
        <v>5</v>
      </c>
      <c r="B2934" s="94">
        <v>10</v>
      </c>
      <c r="C2934" s="94" t="s">
        <v>291</v>
      </c>
      <c r="D2934" s="94">
        <v>0</v>
      </c>
    </row>
    <row r="2935" spans="1:4">
      <c r="A2935" s="94">
        <v>5</v>
      </c>
      <c r="B2935" s="94">
        <v>10</v>
      </c>
      <c r="C2935" s="94" t="s">
        <v>292</v>
      </c>
      <c r="D2935" s="94">
        <v>0</v>
      </c>
    </row>
    <row r="2936" spans="1:4">
      <c r="A2936" s="94">
        <v>5</v>
      </c>
      <c r="B2936" s="94">
        <v>10</v>
      </c>
      <c r="C2936" s="94" t="s">
        <v>293</v>
      </c>
      <c r="D2936" s="94">
        <v>805.586488818573</v>
      </c>
    </row>
    <row r="2937" spans="1:4">
      <c r="A2937" s="94">
        <v>5</v>
      </c>
      <c r="B2937" s="94">
        <v>10</v>
      </c>
      <c r="C2937" s="94" t="s">
        <v>294</v>
      </c>
      <c r="D2937" s="94">
        <v>0</v>
      </c>
    </row>
    <row r="2938" spans="1:4">
      <c r="A2938" s="94">
        <v>5</v>
      </c>
      <c r="B2938" s="94">
        <v>10</v>
      </c>
      <c r="C2938" s="94" t="s">
        <v>295</v>
      </c>
      <c r="D2938" s="94">
        <v>0</v>
      </c>
    </row>
    <row r="2939" spans="1:4">
      <c r="A2939" s="94">
        <v>5</v>
      </c>
      <c r="B2939" s="94">
        <v>10</v>
      </c>
      <c r="C2939" s="94" t="s">
        <v>296</v>
      </c>
      <c r="D2939" s="94">
        <v>941.20187038529195</v>
      </c>
    </row>
    <row r="2940" spans="1:4">
      <c r="A2940" s="94">
        <v>5</v>
      </c>
      <c r="B2940" s="94">
        <v>10</v>
      </c>
      <c r="C2940" s="94" t="s">
        <v>297</v>
      </c>
      <c r="D2940" s="94">
        <v>1.1801196148044999</v>
      </c>
    </row>
    <row r="2941" spans="1:4">
      <c r="A2941" s="94">
        <v>5</v>
      </c>
      <c r="B2941" s="94">
        <v>10</v>
      </c>
      <c r="C2941" s="94" t="s">
        <v>298</v>
      </c>
      <c r="D2941" s="94">
        <v>0</v>
      </c>
    </row>
    <row r="2942" spans="1:4">
      <c r="A2942" s="94">
        <v>5</v>
      </c>
      <c r="B2942" s="94">
        <v>10</v>
      </c>
      <c r="C2942" s="94" t="s">
        <v>299</v>
      </c>
      <c r="D2942" s="94">
        <v>301.99013373315</v>
      </c>
    </row>
    <row r="2943" spans="1:4">
      <c r="A2943" s="94">
        <v>5</v>
      </c>
      <c r="B2943" s="94">
        <v>10</v>
      </c>
      <c r="C2943" s="94" t="s">
        <v>300</v>
      </c>
      <c r="D2943" s="94">
        <v>0</v>
      </c>
    </row>
    <row r="2944" spans="1:4">
      <c r="A2944" s="94">
        <v>5</v>
      </c>
      <c r="B2944" s="94">
        <v>10</v>
      </c>
      <c r="C2944" s="94" t="s">
        <v>301</v>
      </c>
      <c r="D2944" s="94">
        <v>278.554773418141</v>
      </c>
    </row>
    <row r="2945" spans="1:4">
      <c r="A2945" s="94">
        <v>5</v>
      </c>
      <c r="B2945" s="94">
        <v>10</v>
      </c>
      <c r="C2945" s="94" t="s">
        <v>302</v>
      </c>
      <c r="D2945" s="94">
        <v>4452.74044531443</v>
      </c>
    </row>
    <row r="2946" spans="1:4">
      <c r="A2946" s="94">
        <v>5</v>
      </c>
      <c r="B2946" s="94">
        <v>10</v>
      </c>
      <c r="C2946" s="94" t="s">
        <v>303</v>
      </c>
      <c r="D2946" s="94">
        <v>1738.22053464647</v>
      </c>
    </row>
    <row r="2947" spans="1:4">
      <c r="A2947" s="94">
        <v>5</v>
      </c>
      <c r="B2947" s="94">
        <v>10</v>
      </c>
      <c r="C2947" s="94" t="s">
        <v>304</v>
      </c>
      <c r="D2947" s="94">
        <v>0</v>
      </c>
    </row>
    <row r="2948" spans="1:4">
      <c r="A2948" s="94">
        <v>5</v>
      </c>
      <c r="B2948" s="94">
        <v>10</v>
      </c>
      <c r="C2948" s="94" t="s">
        <v>305</v>
      </c>
      <c r="D2948" s="94">
        <v>0</v>
      </c>
    </row>
    <row r="2949" spans="1:4">
      <c r="A2949" s="94">
        <v>5</v>
      </c>
      <c r="B2949" s="94">
        <v>10</v>
      </c>
      <c r="C2949" s="94" t="s">
        <v>306</v>
      </c>
      <c r="D2949" s="94">
        <v>0</v>
      </c>
    </row>
    <row r="2950" spans="1:4">
      <c r="A2950" s="94">
        <v>6</v>
      </c>
      <c r="B2950" s="94">
        <v>10</v>
      </c>
      <c r="C2950" s="94" t="s">
        <v>285</v>
      </c>
      <c r="D2950" s="94">
        <v>0</v>
      </c>
    </row>
    <row r="2951" spans="1:4">
      <c r="A2951" s="94">
        <v>6</v>
      </c>
      <c r="B2951" s="94">
        <v>10</v>
      </c>
      <c r="C2951" s="94" t="s">
        <v>286</v>
      </c>
      <c r="D2951" s="94">
        <v>0</v>
      </c>
    </row>
    <row r="2952" spans="1:4">
      <c r="A2952" s="94">
        <v>6</v>
      </c>
      <c r="B2952" s="94">
        <v>10</v>
      </c>
      <c r="C2952" s="94" t="s">
        <v>287</v>
      </c>
      <c r="D2952" s="94">
        <v>0</v>
      </c>
    </row>
    <row r="2953" spans="1:4">
      <c r="A2953" s="94">
        <v>6</v>
      </c>
      <c r="B2953" s="94">
        <v>10</v>
      </c>
      <c r="C2953" s="94" t="s">
        <v>288</v>
      </c>
      <c r="D2953" s="94">
        <v>683.31486626689502</v>
      </c>
    </row>
    <row r="2954" spans="1:4">
      <c r="A2954" s="94">
        <v>6</v>
      </c>
      <c r="B2954" s="94">
        <v>10</v>
      </c>
      <c r="C2954" s="94" t="s">
        <v>289</v>
      </c>
      <c r="D2954" s="94">
        <v>0</v>
      </c>
    </row>
    <row r="2955" spans="1:4">
      <c r="A2955" s="94">
        <v>6</v>
      </c>
      <c r="B2955" s="94">
        <v>10</v>
      </c>
      <c r="C2955" s="94" t="s">
        <v>290</v>
      </c>
      <c r="D2955" s="94">
        <v>7413.2059171819701</v>
      </c>
    </row>
    <row r="2956" spans="1:4">
      <c r="A2956" s="94">
        <v>6</v>
      </c>
      <c r="B2956" s="94">
        <v>10</v>
      </c>
      <c r="C2956" s="94" t="s">
        <v>291</v>
      </c>
      <c r="D2956" s="94">
        <v>51.052887213873603</v>
      </c>
    </row>
    <row r="2957" spans="1:4">
      <c r="A2957" s="94">
        <v>6</v>
      </c>
      <c r="B2957" s="94">
        <v>10</v>
      </c>
      <c r="C2957" s="94" t="s">
        <v>292</v>
      </c>
      <c r="D2957" s="94">
        <v>0</v>
      </c>
    </row>
    <row r="2958" spans="1:4">
      <c r="A2958" s="94">
        <v>6</v>
      </c>
      <c r="B2958" s="94">
        <v>10</v>
      </c>
      <c r="C2958" s="94" t="s">
        <v>293</v>
      </c>
      <c r="D2958" s="94">
        <v>2128.5311697311399</v>
      </c>
    </row>
    <row r="2959" spans="1:4">
      <c r="A2959" s="94">
        <v>6</v>
      </c>
      <c r="B2959" s="94">
        <v>10</v>
      </c>
      <c r="C2959" s="94" t="s">
        <v>294</v>
      </c>
      <c r="D2959" s="94">
        <v>0</v>
      </c>
    </row>
    <row r="2960" spans="1:4">
      <c r="A2960" s="94">
        <v>6</v>
      </c>
      <c r="B2960" s="94">
        <v>10</v>
      </c>
      <c r="C2960" s="94" t="s">
        <v>295</v>
      </c>
      <c r="D2960" s="94">
        <v>0</v>
      </c>
    </row>
    <row r="2961" spans="1:4">
      <c r="A2961" s="94">
        <v>6</v>
      </c>
      <c r="B2961" s="94">
        <v>10</v>
      </c>
      <c r="C2961" s="94" t="s">
        <v>296</v>
      </c>
      <c r="D2961" s="94">
        <v>362.338983716553</v>
      </c>
    </row>
    <row r="2962" spans="1:4">
      <c r="A2962" s="94">
        <v>6</v>
      </c>
      <c r="B2962" s="94">
        <v>10</v>
      </c>
      <c r="C2962" s="94" t="s">
        <v>297</v>
      </c>
      <c r="D2962" s="94">
        <v>0</v>
      </c>
    </row>
    <row r="2963" spans="1:4">
      <c r="A2963" s="94">
        <v>6</v>
      </c>
      <c r="B2963" s="94">
        <v>10</v>
      </c>
      <c r="C2963" s="94" t="s">
        <v>298</v>
      </c>
      <c r="D2963" s="94">
        <v>0</v>
      </c>
    </row>
    <row r="2964" spans="1:4">
      <c r="A2964" s="94">
        <v>6</v>
      </c>
      <c r="B2964" s="94">
        <v>10</v>
      </c>
      <c r="C2964" s="94" t="s">
        <v>299</v>
      </c>
      <c r="D2964" s="94">
        <v>0</v>
      </c>
    </row>
    <row r="2965" spans="1:4">
      <c r="A2965" s="94">
        <v>6</v>
      </c>
      <c r="B2965" s="94">
        <v>10</v>
      </c>
      <c r="C2965" s="94" t="s">
        <v>300</v>
      </c>
      <c r="D2965" s="94">
        <v>0</v>
      </c>
    </row>
    <row r="2966" spans="1:4">
      <c r="A2966" s="94">
        <v>6</v>
      </c>
      <c r="B2966" s="94">
        <v>10</v>
      </c>
      <c r="C2966" s="94" t="s">
        <v>301</v>
      </c>
      <c r="D2966" s="94">
        <v>139.164468145803</v>
      </c>
    </row>
    <row r="2967" spans="1:4">
      <c r="A2967" s="94">
        <v>6</v>
      </c>
      <c r="B2967" s="94">
        <v>10</v>
      </c>
      <c r="C2967" s="94" t="s">
        <v>302</v>
      </c>
      <c r="D2967" s="94">
        <v>6609.7891414131</v>
      </c>
    </row>
    <row r="2968" spans="1:4">
      <c r="A2968" s="94">
        <v>6</v>
      </c>
      <c r="B2968" s="94">
        <v>10</v>
      </c>
      <c r="C2968" s="94" t="s">
        <v>303</v>
      </c>
      <c r="D2968" s="94">
        <v>1386.6083512033399</v>
      </c>
    </row>
    <row r="2969" spans="1:4">
      <c r="A2969" s="94">
        <v>6</v>
      </c>
      <c r="B2969" s="94">
        <v>10</v>
      </c>
      <c r="C2969" s="94" t="s">
        <v>304</v>
      </c>
      <c r="D2969" s="94">
        <v>0</v>
      </c>
    </row>
    <row r="2970" spans="1:4">
      <c r="A2970" s="94">
        <v>6</v>
      </c>
      <c r="B2970" s="94">
        <v>10</v>
      </c>
      <c r="C2970" s="94" t="s">
        <v>305</v>
      </c>
      <c r="D2970" s="94">
        <v>0</v>
      </c>
    </row>
    <row r="2971" spans="1:4">
      <c r="A2971" s="94">
        <v>6</v>
      </c>
      <c r="B2971" s="94">
        <v>10</v>
      </c>
      <c r="C2971" s="94" t="s">
        <v>306</v>
      </c>
      <c r="D2971" s="94">
        <v>0</v>
      </c>
    </row>
    <row r="2972" spans="1:4">
      <c r="A2972" s="94">
        <v>7</v>
      </c>
      <c r="B2972" s="94">
        <v>10</v>
      </c>
      <c r="C2972" s="94" t="s">
        <v>285</v>
      </c>
      <c r="D2972" s="94">
        <v>0</v>
      </c>
    </row>
    <row r="2973" spans="1:4">
      <c r="A2973" s="94">
        <v>7</v>
      </c>
      <c r="B2973" s="94">
        <v>10</v>
      </c>
      <c r="C2973" s="94" t="s">
        <v>286</v>
      </c>
      <c r="D2973" s="94">
        <v>0</v>
      </c>
    </row>
    <row r="2974" spans="1:4">
      <c r="A2974" s="94">
        <v>7</v>
      </c>
      <c r="B2974" s="94">
        <v>10</v>
      </c>
      <c r="C2974" s="94" t="s">
        <v>287</v>
      </c>
      <c r="D2974" s="94">
        <v>0</v>
      </c>
    </row>
    <row r="2975" spans="1:4">
      <c r="A2975" s="94">
        <v>7</v>
      </c>
      <c r="B2975" s="94">
        <v>10</v>
      </c>
      <c r="C2975" s="94" t="s">
        <v>288</v>
      </c>
      <c r="D2975" s="94">
        <v>133.96206754969</v>
      </c>
    </row>
    <row r="2976" spans="1:4">
      <c r="A2976" s="94">
        <v>7</v>
      </c>
      <c r="B2976" s="94">
        <v>10</v>
      </c>
      <c r="C2976" s="94" t="s">
        <v>289</v>
      </c>
      <c r="D2976" s="94">
        <v>83.310033305266799</v>
      </c>
    </row>
    <row r="2977" spans="1:4">
      <c r="A2977" s="94">
        <v>7</v>
      </c>
      <c r="B2977" s="94">
        <v>10</v>
      </c>
      <c r="C2977" s="94" t="s">
        <v>290</v>
      </c>
      <c r="D2977" s="94">
        <v>4199.9452675509901</v>
      </c>
    </row>
    <row r="2978" spans="1:4">
      <c r="A2978" s="94">
        <v>7</v>
      </c>
      <c r="B2978" s="94">
        <v>10</v>
      </c>
      <c r="C2978" s="94" t="s">
        <v>291</v>
      </c>
      <c r="D2978" s="94">
        <v>77.366421042356194</v>
      </c>
    </row>
    <row r="2979" spans="1:4">
      <c r="A2979" s="94">
        <v>7</v>
      </c>
      <c r="B2979" s="94">
        <v>10</v>
      </c>
      <c r="C2979" s="94" t="s">
        <v>292</v>
      </c>
      <c r="D2979" s="94">
        <v>0</v>
      </c>
    </row>
    <row r="2980" spans="1:4">
      <c r="A2980" s="94">
        <v>7</v>
      </c>
      <c r="B2980" s="94">
        <v>10</v>
      </c>
      <c r="C2980" s="94" t="s">
        <v>293</v>
      </c>
      <c r="D2980" s="94">
        <v>819.20976698515199</v>
      </c>
    </row>
    <row r="2981" spans="1:4">
      <c r="A2981" s="94">
        <v>7</v>
      </c>
      <c r="B2981" s="94">
        <v>10</v>
      </c>
      <c r="C2981" s="94" t="s">
        <v>294</v>
      </c>
      <c r="D2981" s="94">
        <v>0</v>
      </c>
    </row>
    <row r="2982" spans="1:4">
      <c r="A2982" s="94">
        <v>7</v>
      </c>
      <c r="B2982" s="94">
        <v>10</v>
      </c>
      <c r="C2982" s="94" t="s">
        <v>295</v>
      </c>
      <c r="D2982" s="94">
        <v>0</v>
      </c>
    </row>
    <row r="2983" spans="1:4">
      <c r="A2983" s="94">
        <v>7</v>
      </c>
      <c r="B2983" s="94">
        <v>10</v>
      </c>
      <c r="C2983" s="94" t="s">
        <v>296</v>
      </c>
      <c r="D2983" s="94">
        <v>562.16076249001003</v>
      </c>
    </row>
    <row r="2984" spans="1:4">
      <c r="A2984" s="94">
        <v>7</v>
      </c>
      <c r="B2984" s="94">
        <v>10</v>
      </c>
      <c r="C2984" s="94" t="s">
        <v>297</v>
      </c>
      <c r="D2984" s="94">
        <v>0</v>
      </c>
    </row>
    <row r="2985" spans="1:4">
      <c r="A2985" s="94">
        <v>7</v>
      </c>
      <c r="B2985" s="94">
        <v>10</v>
      </c>
      <c r="C2985" s="94" t="s">
        <v>298</v>
      </c>
      <c r="D2985" s="94">
        <v>0</v>
      </c>
    </row>
    <row r="2986" spans="1:4">
      <c r="A2986" s="94">
        <v>7</v>
      </c>
      <c r="B2986" s="94">
        <v>10</v>
      </c>
      <c r="C2986" s="94" t="s">
        <v>299</v>
      </c>
      <c r="D2986" s="94">
        <v>884.543185914829</v>
      </c>
    </row>
    <row r="2987" spans="1:4">
      <c r="A2987" s="94">
        <v>7</v>
      </c>
      <c r="B2987" s="94">
        <v>10</v>
      </c>
      <c r="C2987" s="94" t="s">
        <v>300</v>
      </c>
      <c r="D2987" s="94">
        <v>0</v>
      </c>
    </row>
    <row r="2988" spans="1:4">
      <c r="A2988" s="94">
        <v>7</v>
      </c>
      <c r="B2988" s="94">
        <v>10</v>
      </c>
      <c r="C2988" s="94" t="s">
        <v>301</v>
      </c>
      <c r="D2988" s="94">
        <v>182.23960509438501</v>
      </c>
    </row>
    <row r="2989" spans="1:4">
      <c r="A2989" s="94">
        <v>7</v>
      </c>
      <c r="B2989" s="94">
        <v>10</v>
      </c>
      <c r="C2989" s="94" t="s">
        <v>302</v>
      </c>
      <c r="D2989" s="94">
        <v>3712.7397898693498</v>
      </c>
    </row>
    <row r="2990" spans="1:4">
      <c r="A2990" s="94">
        <v>7</v>
      </c>
      <c r="B2990" s="94">
        <v>10</v>
      </c>
      <c r="C2990" s="94" t="s">
        <v>303</v>
      </c>
      <c r="D2990" s="94">
        <v>930.31864761530198</v>
      </c>
    </row>
    <row r="2991" spans="1:4">
      <c r="A2991" s="94">
        <v>7</v>
      </c>
      <c r="B2991" s="94">
        <v>10</v>
      </c>
      <c r="C2991" s="94" t="s">
        <v>304</v>
      </c>
      <c r="D2991" s="94">
        <v>0</v>
      </c>
    </row>
    <row r="2992" spans="1:4">
      <c r="A2992" s="94">
        <v>7</v>
      </c>
      <c r="B2992" s="94">
        <v>10</v>
      </c>
      <c r="C2992" s="94" t="s">
        <v>305</v>
      </c>
      <c r="D2992" s="94">
        <v>0</v>
      </c>
    </row>
    <row r="2993" spans="1:4">
      <c r="A2993" s="94">
        <v>7</v>
      </c>
      <c r="B2993" s="94">
        <v>10</v>
      </c>
      <c r="C2993" s="94" t="s">
        <v>306</v>
      </c>
      <c r="D2993" s="94">
        <v>0</v>
      </c>
    </row>
    <row r="2994" spans="1:4">
      <c r="A2994" s="94">
        <v>8</v>
      </c>
      <c r="B2994" s="94">
        <v>10</v>
      </c>
      <c r="C2994" s="94" t="s">
        <v>285</v>
      </c>
      <c r="D2994" s="94">
        <v>0</v>
      </c>
    </row>
    <row r="2995" spans="1:4">
      <c r="A2995" s="94">
        <v>8</v>
      </c>
      <c r="B2995" s="94">
        <v>10</v>
      </c>
      <c r="C2995" s="94" t="s">
        <v>286</v>
      </c>
      <c r="D2995" s="94">
        <v>0</v>
      </c>
    </row>
    <row r="2996" spans="1:4">
      <c r="A2996" s="94">
        <v>8</v>
      </c>
      <c r="B2996" s="94">
        <v>10</v>
      </c>
      <c r="C2996" s="94" t="s">
        <v>287</v>
      </c>
      <c r="D2996" s="94">
        <v>0</v>
      </c>
    </row>
    <row r="2997" spans="1:4">
      <c r="A2997" s="94">
        <v>8</v>
      </c>
      <c r="B2997" s="94">
        <v>10</v>
      </c>
      <c r="C2997" s="94" t="s">
        <v>288</v>
      </c>
      <c r="D2997" s="94">
        <v>279.76922312140903</v>
      </c>
    </row>
    <row r="2998" spans="1:4">
      <c r="A2998" s="94">
        <v>8</v>
      </c>
      <c r="B2998" s="94">
        <v>10</v>
      </c>
      <c r="C2998" s="94" t="s">
        <v>289</v>
      </c>
      <c r="D2998" s="94">
        <v>352.70448511525802</v>
      </c>
    </row>
    <row r="2999" spans="1:4">
      <c r="A2999" s="94">
        <v>8</v>
      </c>
      <c r="B2999" s="94">
        <v>10</v>
      </c>
      <c r="C2999" s="94" t="s">
        <v>290</v>
      </c>
      <c r="D2999" s="94">
        <v>4689.3139892518302</v>
      </c>
    </row>
    <row r="3000" spans="1:4">
      <c r="A3000" s="94">
        <v>8</v>
      </c>
      <c r="B3000" s="94">
        <v>10</v>
      </c>
      <c r="C3000" s="94" t="s">
        <v>291</v>
      </c>
      <c r="D3000" s="94">
        <v>0</v>
      </c>
    </row>
    <row r="3001" spans="1:4">
      <c r="A3001" s="94">
        <v>8</v>
      </c>
      <c r="B3001" s="94">
        <v>10</v>
      </c>
      <c r="C3001" s="94" t="s">
        <v>292</v>
      </c>
      <c r="D3001" s="94">
        <v>0</v>
      </c>
    </row>
    <row r="3002" spans="1:4">
      <c r="A3002" s="94">
        <v>8</v>
      </c>
      <c r="B3002" s="94">
        <v>10</v>
      </c>
      <c r="C3002" s="94" t="s">
        <v>293</v>
      </c>
      <c r="D3002" s="94">
        <v>532.64746557758997</v>
      </c>
    </row>
    <row r="3003" spans="1:4">
      <c r="A3003" s="94">
        <v>8</v>
      </c>
      <c r="B3003" s="94">
        <v>10</v>
      </c>
      <c r="C3003" s="94" t="s">
        <v>294</v>
      </c>
      <c r="D3003" s="94">
        <v>0</v>
      </c>
    </row>
    <row r="3004" spans="1:4">
      <c r="A3004" s="94">
        <v>8</v>
      </c>
      <c r="B3004" s="94">
        <v>10</v>
      </c>
      <c r="C3004" s="94" t="s">
        <v>295</v>
      </c>
      <c r="D3004" s="94">
        <v>0</v>
      </c>
    </row>
    <row r="3005" spans="1:4">
      <c r="A3005" s="94">
        <v>8</v>
      </c>
      <c r="B3005" s="94">
        <v>10</v>
      </c>
      <c r="C3005" s="94" t="s">
        <v>296</v>
      </c>
      <c r="D3005" s="94">
        <v>665.96476232318605</v>
      </c>
    </row>
    <row r="3006" spans="1:4">
      <c r="A3006" s="94">
        <v>8</v>
      </c>
      <c r="B3006" s="94">
        <v>10</v>
      </c>
      <c r="C3006" s="94" t="s">
        <v>297</v>
      </c>
      <c r="D3006" s="94">
        <v>0</v>
      </c>
    </row>
    <row r="3007" spans="1:4">
      <c r="A3007" s="94">
        <v>8</v>
      </c>
      <c r="B3007" s="94">
        <v>10</v>
      </c>
      <c r="C3007" s="94" t="s">
        <v>298</v>
      </c>
      <c r="D3007" s="94">
        <v>0</v>
      </c>
    </row>
    <row r="3008" spans="1:4">
      <c r="A3008" s="94">
        <v>8</v>
      </c>
      <c r="B3008" s="94">
        <v>10</v>
      </c>
      <c r="C3008" s="94" t="s">
        <v>299</v>
      </c>
      <c r="D3008" s="94">
        <v>82.552286443597694</v>
      </c>
    </row>
    <row r="3009" spans="1:4">
      <c r="A3009" s="94">
        <v>8</v>
      </c>
      <c r="B3009" s="94">
        <v>10</v>
      </c>
      <c r="C3009" s="94" t="s">
        <v>300</v>
      </c>
      <c r="D3009" s="94">
        <v>0</v>
      </c>
    </row>
    <row r="3010" spans="1:4">
      <c r="A3010" s="94">
        <v>8</v>
      </c>
      <c r="B3010" s="94">
        <v>10</v>
      </c>
      <c r="C3010" s="94" t="s">
        <v>301</v>
      </c>
      <c r="D3010" s="94">
        <v>37.311762269590503</v>
      </c>
    </row>
    <row r="3011" spans="1:4">
      <c r="A3011" s="94">
        <v>8</v>
      </c>
      <c r="B3011" s="94">
        <v>10</v>
      </c>
      <c r="C3011" s="94" t="s">
        <v>302</v>
      </c>
      <c r="D3011" s="94">
        <v>3743.9406527989099</v>
      </c>
    </row>
    <row r="3012" spans="1:4">
      <c r="A3012" s="94">
        <v>8</v>
      </c>
      <c r="B3012" s="94">
        <v>10</v>
      </c>
      <c r="C3012" s="94" t="s">
        <v>303</v>
      </c>
      <c r="D3012" s="94">
        <v>1276.0597435075899</v>
      </c>
    </row>
    <row r="3013" spans="1:4">
      <c r="A3013" s="94">
        <v>8</v>
      </c>
      <c r="B3013" s="94">
        <v>10</v>
      </c>
      <c r="C3013" s="94" t="s">
        <v>304</v>
      </c>
      <c r="D3013" s="94">
        <v>0</v>
      </c>
    </row>
    <row r="3014" spans="1:4">
      <c r="A3014" s="94">
        <v>8</v>
      </c>
      <c r="B3014" s="94">
        <v>10</v>
      </c>
      <c r="C3014" s="94" t="s">
        <v>305</v>
      </c>
      <c r="D3014" s="94">
        <v>0.90492785678058896</v>
      </c>
    </row>
    <row r="3015" spans="1:4">
      <c r="A3015" s="94">
        <v>8</v>
      </c>
      <c r="B3015" s="94">
        <v>10</v>
      </c>
      <c r="C3015" s="94" t="s">
        <v>306</v>
      </c>
      <c r="D3015" s="94">
        <v>0</v>
      </c>
    </row>
    <row r="3016" spans="1:4">
      <c r="A3016" s="94">
        <v>9</v>
      </c>
      <c r="B3016" s="94">
        <v>10</v>
      </c>
      <c r="C3016" s="94" t="s">
        <v>285</v>
      </c>
      <c r="D3016" s="94">
        <v>0</v>
      </c>
    </row>
    <row r="3017" spans="1:4">
      <c r="A3017" s="94">
        <v>9</v>
      </c>
      <c r="B3017" s="94">
        <v>10</v>
      </c>
      <c r="C3017" s="94" t="s">
        <v>286</v>
      </c>
      <c r="D3017" s="94">
        <v>0</v>
      </c>
    </row>
    <row r="3018" spans="1:4">
      <c r="A3018" s="94">
        <v>9</v>
      </c>
      <c r="B3018" s="94">
        <v>10</v>
      </c>
      <c r="C3018" s="94" t="s">
        <v>287</v>
      </c>
      <c r="D3018" s="94">
        <v>0</v>
      </c>
    </row>
    <row r="3019" spans="1:4">
      <c r="A3019" s="94">
        <v>9</v>
      </c>
      <c r="B3019" s="94">
        <v>10</v>
      </c>
      <c r="C3019" s="94" t="s">
        <v>288</v>
      </c>
      <c r="D3019" s="94">
        <v>384.05926811266499</v>
      </c>
    </row>
    <row r="3020" spans="1:4">
      <c r="A3020" s="94">
        <v>9</v>
      </c>
      <c r="B3020" s="94">
        <v>10</v>
      </c>
      <c r="C3020" s="94" t="s">
        <v>289</v>
      </c>
      <c r="D3020" s="94">
        <v>64.329048515167599</v>
      </c>
    </row>
    <row r="3021" spans="1:4">
      <c r="A3021" s="94">
        <v>9</v>
      </c>
      <c r="B3021" s="94">
        <v>10</v>
      </c>
      <c r="C3021" s="94" t="s">
        <v>290</v>
      </c>
      <c r="D3021" s="94">
        <v>7249.2766421460301</v>
      </c>
    </row>
    <row r="3022" spans="1:4">
      <c r="A3022" s="94">
        <v>9</v>
      </c>
      <c r="B3022" s="94">
        <v>10</v>
      </c>
      <c r="C3022" s="94" t="s">
        <v>291</v>
      </c>
      <c r="D3022" s="94">
        <v>726.88581488262696</v>
      </c>
    </row>
    <row r="3023" spans="1:4">
      <c r="A3023" s="94">
        <v>9</v>
      </c>
      <c r="B3023" s="94">
        <v>10</v>
      </c>
      <c r="C3023" s="94" t="s">
        <v>292</v>
      </c>
      <c r="D3023" s="94">
        <v>0</v>
      </c>
    </row>
    <row r="3024" spans="1:4">
      <c r="A3024" s="94">
        <v>9</v>
      </c>
      <c r="B3024" s="94">
        <v>10</v>
      </c>
      <c r="C3024" s="94" t="s">
        <v>293</v>
      </c>
      <c r="D3024" s="94">
        <v>1942.5093187872601</v>
      </c>
    </row>
    <row r="3025" spans="1:4">
      <c r="A3025" s="94">
        <v>9</v>
      </c>
      <c r="B3025" s="94">
        <v>10</v>
      </c>
      <c r="C3025" s="94" t="s">
        <v>294</v>
      </c>
      <c r="D3025" s="94">
        <v>0</v>
      </c>
    </row>
    <row r="3026" spans="1:4">
      <c r="A3026" s="94">
        <v>9</v>
      </c>
      <c r="B3026" s="94">
        <v>10</v>
      </c>
      <c r="C3026" s="94" t="s">
        <v>295</v>
      </c>
      <c r="D3026" s="94">
        <v>0</v>
      </c>
    </row>
    <row r="3027" spans="1:4">
      <c r="A3027" s="94">
        <v>9</v>
      </c>
      <c r="B3027" s="94">
        <v>10</v>
      </c>
      <c r="C3027" s="94" t="s">
        <v>296</v>
      </c>
      <c r="D3027" s="94">
        <v>299.04024464162001</v>
      </c>
    </row>
    <row r="3028" spans="1:4">
      <c r="A3028" s="94">
        <v>9</v>
      </c>
      <c r="B3028" s="94">
        <v>10</v>
      </c>
      <c r="C3028" s="94" t="s">
        <v>297</v>
      </c>
      <c r="D3028" s="94">
        <v>0</v>
      </c>
    </row>
    <row r="3029" spans="1:4">
      <c r="A3029" s="94">
        <v>9</v>
      </c>
      <c r="B3029" s="94">
        <v>10</v>
      </c>
      <c r="C3029" s="94" t="s">
        <v>298</v>
      </c>
      <c r="D3029" s="94">
        <v>0</v>
      </c>
    </row>
    <row r="3030" spans="1:4">
      <c r="A3030" s="94">
        <v>9</v>
      </c>
      <c r="B3030" s="94">
        <v>10</v>
      </c>
      <c r="C3030" s="94" t="s">
        <v>299</v>
      </c>
      <c r="D3030" s="94">
        <v>2510.5110146737302</v>
      </c>
    </row>
    <row r="3031" spans="1:4">
      <c r="A3031" s="94">
        <v>9</v>
      </c>
      <c r="B3031" s="94">
        <v>10</v>
      </c>
      <c r="C3031" s="94" t="s">
        <v>300</v>
      </c>
      <c r="D3031" s="94">
        <v>0</v>
      </c>
    </row>
    <row r="3032" spans="1:4">
      <c r="A3032" s="94">
        <v>9</v>
      </c>
      <c r="B3032" s="94">
        <v>10</v>
      </c>
      <c r="C3032" s="94" t="s">
        <v>301</v>
      </c>
      <c r="D3032" s="94">
        <v>563.89408278540304</v>
      </c>
    </row>
    <row r="3033" spans="1:4">
      <c r="A3033" s="94">
        <v>9</v>
      </c>
      <c r="B3033" s="94">
        <v>10</v>
      </c>
      <c r="C3033" s="94" t="s">
        <v>302</v>
      </c>
      <c r="D3033" s="94">
        <v>4500.33451049015</v>
      </c>
    </row>
    <row r="3034" spans="1:4">
      <c r="A3034" s="94">
        <v>9</v>
      </c>
      <c r="B3034" s="94">
        <v>10</v>
      </c>
      <c r="C3034" s="94" t="s">
        <v>303</v>
      </c>
      <c r="D3034" s="94">
        <v>1710.0217718104</v>
      </c>
    </row>
    <row r="3035" spans="1:4">
      <c r="A3035" s="94">
        <v>9</v>
      </c>
      <c r="B3035" s="94">
        <v>10</v>
      </c>
      <c r="C3035" s="94" t="s">
        <v>304</v>
      </c>
      <c r="D3035" s="94">
        <v>0</v>
      </c>
    </row>
    <row r="3036" spans="1:4">
      <c r="A3036" s="94">
        <v>9</v>
      </c>
      <c r="B3036" s="94">
        <v>10</v>
      </c>
      <c r="C3036" s="94" t="s">
        <v>305</v>
      </c>
      <c r="D3036" s="94">
        <v>0</v>
      </c>
    </row>
    <row r="3037" spans="1:4">
      <c r="A3037" s="94">
        <v>9</v>
      </c>
      <c r="B3037" s="94">
        <v>10</v>
      </c>
      <c r="C3037" s="94" t="s">
        <v>306</v>
      </c>
      <c r="D3037" s="94">
        <v>0</v>
      </c>
    </row>
    <row r="3038" spans="1:4">
      <c r="A3038" s="94">
        <v>10</v>
      </c>
      <c r="B3038" s="94">
        <v>10</v>
      </c>
      <c r="C3038" s="94" t="s">
        <v>285</v>
      </c>
      <c r="D3038" s="94">
        <v>0</v>
      </c>
    </row>
    <row r="3039" spans="1:4">
      <c r="A3039" s="94">
        <v>10</v>
      </c>
      <c r="B3039" s="94">
        <v>10</v>
      </c>
      <c r="C3039" s="94" t="s">
        <v>286</v>
      </c>
      <c r="D3039" s="94">
        <v>0</v>
      </c>
    </row>
    <row r="3040" spans="1:4">
      <c r="A3040" s="94">
        <v>10</v>
      </c>
      <c r="B3040" s="94">
        <v>10</v>
      </c>
      <c r="C3040" s="94" t="s">
        <v>287</v>
      </c>
      <c r="D3040" s="94">
        <v>0</v>
      </c>
    </row>
    <row r="3041" spans="1:4">
      <c r="A3041" s="94">
        <v>10</v>
      </c>
      <c r="B3041" s="94">
        <v>10</v>
      </c>
      <c r="C3041" s="94" t="s">
        <v>288</v>
      </c>
      <c r="D3041" s="94">
        <v>380.31319927737599</v>
      </c>
    </row>
    <row r="3042" spans="1:4">
      <c r="A3042" s="94">
        <v>10</v>
      </c>
      <c r="B3042" s="94">
        <v>10</v>
      </c>
      <c r="C3042" s="94" t="s">
        <v>289</v>
      </c>
      <c r="D3042" s="94">
        <v>0</v>
      </c>
    </row>
    <row r="3043" spans="1:4">
      <c r="A3043" s="94">
        <v>10</v>
      </c>
      <c r="B3043" s="94">
        <v>10</v>
      </c>
      <c r="C3043" s="94" t="s">
        <v>290</v>
      </c>
      <c r="D3043" s="94">
        <v>10619.4733635797</v>
      </c>
    </row>
    <row r="3044" spans="1:4">
      <c r="A3044" s="94">
        <v>10</v>
      </c>
      <c r="B3044" s="94">
        <v>10</v>
      </c>
      <c r="C3044" s="94" t="s">
        <v>291</v>
      </c>
      <c r="D3044" s="94">
        <v>950.69264167685299</v>
      </c>
    </row>
    <row r="3045" spans="1:4">
      <c r="A3045" s="94">
        <v>10</v>
      </c>
      <c r="B3045" s="94">
        <v>10</v>
      </c>
      <c r="C3045" s="94" t="s">
        <v>292</v>
      </c>
      <c r="D3045" s="94">
        <v>0</v>
      </c>
    </row>
    <row r="3046" spans="1:4">
      <c r="A3046" s="94">
        <v>10</v>
      </c>
      <c r="B3046" s="94">
        <v>10</v>
      </c>
      <c r="C3046" s="94" t="s">
        <v>293</v>
      </c>
      <c r="D3046" s="94">
        <v>3035.9822930151599</v>
      </c>
    </row>
    <row r="3047" spans="1:4">
      <c r="A3047" s="94">
        <v>10</v>
      </c>
      <c r="B3047" s="94">
        <v>10</v>
      </c>
      <c r="C3047" s="94" t="s">
        <v>294</v>
      </c>
      <c r="D3047" s="94">
        <v>0</v>
      </c>
    </row>
    <row r="3048" spans="1:4">
      <c r="A3048" s="94">
        <v>10</v>
      </c>
      <c r="B3048" s="94">
        <v>10</v>
      </c>
      <c r="C3048" s="94" t="s">
        <v>295</v>
      </c>
      <c r="D3048" s="94">
        <v>0</v>
      </c>
    </row>
    <row r="3049" spans="1:4">
      <c r="A3049" s="94">
        <v>10</v>
      </c>
      <c r="B3049" s="94">
        <v>10</v>
      </c>
      <c r="C3049" s="94" t="s">
        <v>296</v>
      </c>
      <c r="D3049" s="94">
        <v>107.400964891564</v>
      </c>
    </row>
    <row r="3050" spans="1:4">
      <c r="A3050" s="94">
        <v>10</v>
      </c>
      <c r="B3050" s="94">
        <v>10</v>
      </c>
      <c r="C3050" s="94" t="s">
        <v>297</v>
      </c>
      <c r="D3050" s="94">
        <v>1215.53949457154</v>
      </c>
    </row>
    <row r="3051" spans="1:4">
      <c r="A3051" s="94">
        <v>10</v>
      </c>
      <c r="B3051" s="94">
        <v>10</v>
      </c>
      <c r="C3051" s="94" t="s">
        <v>298</v>
      </c>
      <c r="D3051" s="94">
        <v>0</v>
      </c>
    </row>
    <row r="3052" spans="1:4">
      <c r="A3052" s="94">
        <v>10</v>
      </c>
      <c r="B3052" s="94">
        <v>10</v>
      </c>
      <c r="C3052" s="94" t="s">
        <v>299</v>
      </c>
      <c r="D3052" s="94">
        <v>0</v>
      </c>
    </row>
    <row r="3053" spans="1:4">
      <c r="A3053" s="94">
        <v>10</v>
      </c>
      <c r="B3053" s="94">
        <v>10</v>
      </c>
      <c r="C3053" s="94" t="s">
        <v>300</v>
      </c>
      <c r="D3053" s="94">
        <v>0</v>
      </c>
    </row>
    <row r="3054" spans="1:4">
      <c r="A3054" s="94">
        <v>10</v>
      </c>
      <c r="B3054" s="94">
        <v>10</v>
      </c>
      <c r="C3054" s="94" t="s">
        <v>301</v>
      </c>
      <c r="D3054" s="94">
        <v>901.03026517894898</v>
      </c>
    </row>
    <row r="3055" spans="1:4">
      <c r="A3055" s="94">
        <v>10</v>
      </c>
      <c r="B3055" s="94">
        <v>10</v>
      </c>
      <c r="C3055" s="94" t="s">
        <v>302</v>
      </c>
      <c r="D3055" s="94">
        <v>7513.6472874969704</v>
      </c>
    </row>
    <row r="3056" spans="1:4">
      <c r="A3056" s="94">
        <v>10</v>
      </c>
      <c r="B3056" s="94">
        <v>10</v>
      </c>
      <c r="C3056" s="94" t="s">
        <v>303</v>
      </c>
      <c r="D3056" s="94">
        <v>2542.74064693132</v>
      </c>
    </row>
    <row r="3057" spans="1:4">
      <c r="A3057" s="94">
        <v>10</v>
      </c>
      <c r="B3057" s="94">
        <v>10</v>
      </c>
      <c r="C3057" s="94" t="s">
        <v>304</v>
      </c>
      <c r="D3057" s="94">
        <v>0</v>
      </c>
    </row>
    <row r="3058" spans="1:4">
      <c r="A3058" s="94">
        <v>10</v>
      </c>
      <c r="B3058" s="94">
        <v>10</v>
      </c>
      <c r="C3058" s="94" t="s">
        <v>305</v>
      </c>
      <c r="D3058" s="94">
        <v>0</v>
      </c>
    </row>
    <row r="3059" spans="1:4">
      <c r="A3059" s="94">
        <v>10</v>
      </c>
      <c r="B3059" s="94">
        <v>10</v>
      </c>
      <c r="C3059" s="94" t="s">
        <v>306</v>
      </c>
      <c r="D3059" s="94">
        <v>0</v>
      </c>
    </row>
    <row r="3060" spans="1:4">
      <c r="A3060" s="94">
        <v>11</v>
      </c>
      <c r="B3060" s="94">
        <v>10</v>
      </c>
      <c r="C3060" s="94" t="s">
        <v>285</v>
      </c>
      <c r="D3060" s="94">
        <v>0</v>
      </c>
    </row>
    <row r="3061" spans="1:4">
      <c r="A3061" s="94">
        <v>11</v>
      </c>
      <c r="B3061" s="94">
        <v>10</v>
      </c>
      <c r="C3061" s="94" t="s">
        <v>286</v>
      </c>
      <c r="D3061" s="94">
        <v>0</v>
      </c>
    </row>
    <row r="3062" spans="1:4">
      <c r="A3062" s="94">
        <v>11</v>
      </c>
      <c r="B3062" s="94">
        <v>10</v>
      </c>
      <c r="C3062" s="94" t="s">
        <v>287</v>
      </c>
      <c r="D3062" s="94">
        <v>0</v>
      </c>
    </row>
    <row r="3063" spans="1:4">
      <c r="A3063" s="94">
        <v>11</v>
      </c>
      <c r="B3063" s="94">
        <v>10</v>
      </c>
      <c r="C3063" s="94" t="s">
        <v>288</v>
      </c>
      <c r="D3063" s="94">
        <v>115.23963970056001</v>
      </c>
    </row>
    <row r="3064" spans="1:4">
      <c r="A3064" s="94">
        <v>11</v>
      </c>
      <c r="B3064" s="94">
        <v>10</v>
      </c>
      <c r="C3064" s="94" t="s">
        <v>289</v>
      </c>
      <c r="D3064" s="94">
        <v>0</v>
      </c>
    </row>
    <row r="3065" spans="1:4">
      <c r="A3065" s="94">
        <v>11</v>
      </c>
      <c r="B3065" s="94">
        <v>10</v>
      </c>
      <c r="C3065" s="94" t="s">
        <v>290</v>
      </c>
      <c r="D3065" s="94">
        <v>6374.3450171739596</v>
      </c>
    </row>
    <row r="3066" spans="1:4">
      <c r="A3066" s="94">
        <v>11</v>
      </c>
      <c r="B3066" s="94">
        <v>10</v>
      </c>
      <c r="C3066" s="94" t="s">
        <v>291</v>
      </c>
      <c r="D3066" s="94">
        <v>0</v>
      </c>
    </row>
    <row r="3067" spans="1:4">
      <c r="A3067" s="94">
        <v>11</v>
      </c>
      <c r="B3067" s="94">
        <v>10</v>
      </c>
      <c r="C3067" s="94" t="s">
        <v>292</v>
      </c>
      <c r="D3067" s="94">
        <v>0</v>
      </c>
    </row>
    <row r="3068" spans="1:4">
      <c r="A3068" s="94">
        <v>11</v>
      </c>
      <c r="B3068" s="94">
        <v>10</v>
      </c>
      <c r="C3068" s="94" t="s">
        <v>293</v>
      </c>
      <c r="D3068" s="94">
        <v>952.43510259571804</v>
      </c>
    </row>
    <row r="3069" spans="1:4">
      <c r="A3069" s="94">
        <v>11</v>
      </c>
      <c r="B3069" s="94">
        <v>10</v>
      </c>
      <c r="C3069" s="94" t="s">
        <v>294</v>
      </c>
      <c r="D3069" s="94">
        <v>0</v>
      </c>
    </row>
    <row r="3070" spans="1:4">
      <c r="A3070" s="94">
        <v>11</v>
      </c>
      <c r="B3070" s="94">
        <v>10</v>
      </c>
      <c r="C3070" s="94" t="s">
        <v>295</v>
      </c>
      <c r="D3070" s="94">
        <v>0</v>
      </c>
    </row>
    <row r="3071" spans="1:4">
      <c r="A3071" s="94">
        <v>11</v>
      </c>
      <c r="B3071" s="94">
        <v>10</v>
      </c>
      <c r="C3071" s="94" t="s">
        <v>296</v>
      </c>
      <c r="D3071" s="94">
        <v>635.53880980203996</v>
      </c>
    </row>
    <row r="3072" spans="1:4">
      <c r="A3072" s="94">
        <v>11</v>
      </c>
      <c r="B3072" s="94">
        <v>10</v>
      </c>
      <c r="C3072" s="94" t="s">
        <v>297</v>
      </c>
      <c r="D3072" s="94">
        <v>39.956576292307801</v>
      </c>
    </row>
    <row r="3073" spans="1:4">
      <c r="A3073" s="94">
        <v>11</v>
      </c>
      <c r="B3073" s="94">
        <v>10</v>
      </c>
      <c r="C3073" s="94" t="s">
        <v>298</v>
      </c>
      <c r="D3073" s="94">
        <v>0</v>
      </c>
    </row>
    <row r="3074" spans="1:4">
      <c r="A3074" s="94">
        <v>11</v>
      </c>
      <c r="B3074" s="94">
        <v>10</v>
      </c>
      <c r="C3074" s="94" t="s">
        <v>299</v>
      </c>
      <c r="D3074" s="94">
        <v>0</v>
      </c>
    </row>
    <row r="3075" spans="1:4">
      <c r="A3075" s="94">
        <v>11</v>
      </c>
      <c r="B3075" s="94">
        <v>10</v>
      </c>
      <c r="C3075" s="94" t="s">
        <v>300</v>
      </c>
      <c r="D3075" s="94">
        <v>0</v>
      </c>
    </row>
    <row r="3076" spans="1:4">
      <c r="A3076" s="94">
        <v>11</v>
      </c>
      <c r="B3076" s="94">
        <v>10</v>
      </c>
      <c r="C3076" s="94" t="s">
        <v>301</v>
      </c>
      <c r="D3076" s="94">
        <v>337.64821927386799</v>
      </c>
    </row>
    <row r="3077" spans="1:4">
      <c r="A3077" s="94">
        <v>11</v>
      </c>
      <c r="B3077" s="94">
        <v>10</v>
      </c>
      <c r="C3077" s="94" t="s">
        <v>302</v>
      </c>
      <c r="D3077" s="94">
        <v>5330.78049847896</v>
      </c>
    </row>
    <row r="3078" spans="1:4">
      <c r="A3078" s="94">
        <v>11</v>
      </c>
      <c r="B3078" s="94">
        <v>10</v>
      </c>
      <c r="C3078" s="94" t="s">
        <v>303</v>
      </c>
      <c r="D3078" s="94">
        <v>1939.8010807605201</v>
      </c>
    </row>
    <row r="3079" spans="1:4">
      <c r="A3079" s="94">
        <v>11</v>
      </c>
      <c r="B3079" s="94">
        <v>10</v>
      </c>
      <c r="C3079" s="94" t="s">
        <v>304</v>
      </c>
      <c r="D3079" s="94">
        <v>0</v>
      </c>
    </row>
    <row r="3080" spans="1:4">
      <c r="A3080" s="94">
        <v>11</v>
      </c>
      <c r="B3080" s="94">
        <v>10</v>
      </c>
      <c r="C3080" s="94" t="s">
        <v>305</v>
      </c>
      <c r="D3080" s="94">
        <v>114.745356274027</v>
      </c>
    </row>
    <row r="3081" spans="1:4">
      <c r="A3081" s="94">
        <v>11</v>
      </c>
      <c r="B3081" s="94">
        <v>10</v>
      </c>
      <c r="C3081" s="94" t="s">
        <v>306</v>
      </c>
      <c r="D3081" s="94">
        <v>0</v>
      </c>
    </row>
    <row r="3082" spans="1:4">
      <c r="A3082" s="94">
        <v>12</v>
      </c>
      <c r="B3082" s="94">
        <v>10</v>
      </c>
      <c r="C3082" s="94" t="s">
        <v>285</v>
      </c>
      <c r="D3082" s="94">
        <v>0</v>
      </c>
    </row>
    <row r="3083" spans="1:4">
      <c r="A3083" s="94">
        <v>12</v>
      </c>
      <c r="B3083" s="94">
        <v>10</v>
      </c>
      <c r="C3083" s="94" t="s">
        <v>286</v>
      </c>
      <c r="D3083" s="94">
        <v>0</v>
      </c>
    </row>
    <row r="3084" spans="1:4">
      <c r="A3084" s="94">
        <v>12</v>
      </c>
      <c r="B3084" s="94">
        <v>10</v>
      </c>
      <c r="C3084" s="94" t="s">
        <v>287</v>
      </c>
      <c r="D3084" s="94">
        <v>0</v>
      </c>
    </row>
    <row r="3085" spans="1:4">
      <c r="A3085" s="94">
        <v>12</v>
      </c>
      <c r="B3085" s="94">
        <v>10</v>
      </c>
      <c r="C3085" s="94" t="s">
        <v>288</v>
      </c>
      <c r="D3085" s="94">
        <v>328.65182915666401</v>
      </c>
    </row>
    <row r="3086" spans="1:4">
      <c r="A3086" s="94">
        <v>12</v>
      </c>
      <c r="B3086" s="94">
        <v>10</v>
      </c>
      <c r="C3086" s="94" t="s">
        <v>289</v>
      </c>
      <c r="D3086" s="94">
        <v>0</v>
      </c>
    </row>
    <row r="3087" spans="1:4">
      <c r="A3087" s="94">
        <v>12</v>
      </c>
      <c r="B3087" s="94">
        <v>10</v>
      </c>
      <c r="C3087" s="94" t="s">
        <v>290</v>
      </c>
      <c r="D3087" s="94">
        <v>8853.2743789249307</v>
      </c>
    </row>
    <row r="3088" spans="1:4">
      <c r="A3088" s="94">
        <v>12</v>
      </c>
      <c r="B3088" s="94">
        <v>10</v>
      </c>
      <c r="C3088" s="94" t="s">
        <v>291</v>
      </c>
      <c r="D3088" s="94">
        <v>70.5078484315884</v>
      </c>
    </row>
    <row r="3089" spans="1:4">
      <c r="A3089" s="94">
        <v>12</v>
      </c>
      <c r="B3089" s="94">
        <v>10</v>
      </c>
      <c r="C3089" s="94" t="s">
        <v>292</v>
      </c>
      <c r="D3089" s="94">
        <v>0</v>
      </c>
    </row>
    <row r="3090" spans="1:4">
      <c r="A3090" s="94">
        <v>12</v>
      </c>
      <c r="B3090" s="94">
        <v>10</v>
      </c>
      <c r="C3090" s="94" t="s">
        <v>293</v>
      </c>
      <c r="D3090" s="94">
        <v>2093.4991737110699</v>
      </c>
    </row>
    <row r="3091" spans="1:4">
      <c r="A3091" s="94">
        <v>12</v>
      </c>
      <c r="B3091" s="94">
        <v>10</v>
      </c>
      <c r="C3091" s="94" t="s">
        <v>294</v>
      </c>
      <c r="D3091" s="94">
        <v>0</v>
      </c>
    </row>
    <row r="3092" spans="1:4">
      <c r="A3092" s="94">
        <v>12</v>
      </c>
      <c r="B3092" s="94">
        <v>10</v>
      </c>
      <c r="C3092" s="94" t="s">
        <v>295</v>
      </c>
      <c r="D3092" s="94">
        <v>0</v>
      </c>
    </row>
    <row r="3093" spans="1:4">
      <c r="A3093" s="94">
        <v>12</v>
      </c>
      <c r="B3093" s="94">
        <v>10</v>
      </c>
      <c r="C3093" s="94" t="s">
        <v>296</v>
      </c>
      <c r="D3093" s="94">
        <v>460.68158078548998</v>
      </c>
    </row>
    <row r="3094" spans="1:4">
      <c r="A3094" s="94">
        <v>12</v>
      </c>
      <c r="B3094" s="94">
        <v>10</v>
      </c>
      <c r="C3094" s="94" t="s">
        <v>297</v>
      </c>
      <c r="D3094" s="94">
        <v>280.38083831581599</v>
      </c>
    </row>
    <row r="3095" spans="1:4">
      <c r="A3095" s="94">
        <v>12</v>
      </c>
      <c r="B3095" s="94">
        <v>10</v>
      </c>
      <c r="C3095" s="94" t="s">
        <v>298</v>
      </c>
      <c r="D3095" s="94">
        <v>0</v>
      </c>
    </row>
    <row r="3096" spans="1:4">
      <c r="A3096" s="94">
        <v>12</v>
      </c>
      <c r="B3096" s="94">
        <v>10</v>
      </c>
      <c r="C3096" s="94" t="s">
        <v>299</v>
      </c>
      <c r="D3096" s="94">
        <v>635.204843967344</v>
      </c>
    </row>
    <row r="3097" spans="1:4">
      <c r="A3097" s="94">
        <v>12</v>
      </c>
      <c r="B3097" s="94">
        <v>10</v>
      </c>
      <c r="C3097" s="94" t="s">
        <v>300</v>
      </c>
      <c r="D3097" s="94">
        <v>0</v>
      </c>
    </row>
    <row r="3098" spans="1:4">
      <c r="A3098" s="94">
        <v>12</v>
      </c>
      <c r="B3098" s="94">
        <v>10</v>
      </c>
      <c r="C3098" s="94" t="s">
        <v>301</v>
      </c>
      <c r="D3098" s="94">
        <v>493.20972607319902</v>
      </c>
    </row>
    <row r="3099" spans="1:4">
      <c r="A3099" s="94">
        <v>12</v>
      </c>
      <c r="B3099" s="94">
        <v>10</v>
      </c>
      <c r="C3099" s="94" t="s">
        <v>302</v>
      </c>
      <c r="D3099" s="94">
        <v>6096.03062964332</v>
      </c>
    </row>
    <row r="3100" spans="1:4">
      <c r="A3100" s="94">
        <v>12</v>
      </c>
      <c r="B3100" s="94">
        <v>10</v>
      </c>
      <c r="C3100" s="94" t="s">
        <v>303</v>
      </c>
      <c r="D3100" s="94">
        <v>1168.5904658203799</v>
      </c>
    </row>
    <row r="3101" spans="1:4">
      <c r="A3101" s="94">
        <v>12</v>
      </c>
      <c r="B3101" s="94">
        <v>10</v>
      </c>
      <c r="C3101" s="94" t="s">
        <v>304</v>
      </c>
      <c r="D3101" s="94">
        <v>0</v>
      </c>
    </row>
    <row r="3102" spans="1:4">
      <c r="A3102" s="94">
        <v>12</v>
      </c>
      <c r="B3102" s="94">
        <v>10</v>
      </c>
      <c r="C3102" s="94" t="s">
        <v>305</v>
      </c>
      <c r="D3102" s="94">
        <v>0</v>
      </c>
    </row>
    <row r="3103" spans="1:4">
      <c r="A3103" s="94">
        <v>12</v>
      </c>
      <c r="B3103" s="94">
        <v>10</v>
      </c>
      <c r="C3103" s="94" t="s">
        <v>306</v>
      </c>
      <c r="D3103" s="94">
        <v>0</v>
      </c>
    </row>
    <row r="3104" spans="1:4">
      <c r="A3104" s="94" t="s">
        <v>307</v>
      </c>
      <c r="B3104" s="94">
        <v>11</v>
      </c>
      <c r="C3104" s="94" t="s">
        <v>285</v>
      </c>
      <c r="D3104" s="94">
        <v>0</v>
      </c>
    </row>
    <row r="3105" spans="1:4">
      <c r="A3105" s="94" t="s">
        <v>307</v>
      </c>
      <c r="B3105" s="94">
        <v>11</v>
      </c>
      <c r="C3105" s="94" t="s">
        <v>286</v>
      </c>
      <c r="D3105" s="94">
        <v>0</v>
      </c>
    </row>
    <row r="3106" spans="1:4">
      <c r="A3106" s="94" t="s">
        <v>307</v>
      </c>
      <c r="B3106" s="94">
        <v>11</v>
      </c>
      <c r="C3106" s="94" t="s">
        <v>287</v>
      </c>
      <c r="D3106" s="94">
        <v>0</v>
      </c>
    </row>
    <row r="3107" spans="1:4">
      <c r="A3107" s="94" t="s">
        <v>307</v>
      </c>
      <c r="B3107" s="94">
        <v>11</v>
      </c>
      <c r="C3107" s="94" t="s">
        <v>288</v>
      </c>
      <c r="D3107" s="94">
        <v>0</v>
      </c>
    </row>
    <row r="3108" spans="1:4">
      <c r="A3108" s="94" t="s">
        <v>307</v>
      </c>
      <c r="B3108" s="94">
        <v>11</v>
      </c>
      <c r="C3108" s="94" t="s">
        <v>289</v>
      </c>
      <c r="D3108" s="94">
        <v>0</v>
      </c>
    </row>
    <row r="3109" spans="1:4">
      <c r="A3109" s="94" t="s">
        <v>307</v>
      </c>
      <c r="B3109" s="94">
        <v>11</v>
      </c>
      <c r="C3109" s="94" t="s">
        <v>290</v>
      </c>
      <c r="D3109" s="94">
        <v>0</v>
      </c>
    </row>
    <row r="3110" spans="1:4">
      <c r="A3110" s="94" t="s">
        <v>307</v>
      </c>
      <c r="B3110" s="94">
        <v>11</v>
      </c>
      <c r="C3110" s="94" t="s">
        <v>291</v>
      </c>
      <c r="D3110" s="94">
        <v>38.169835039774497</v>
      </c>
    </row>
    <row r="3111" spans="1:4">
      <c r="A3111" s="94" t="s">
        <v>307</v>
      </c>
      <c r="B3111" s="94">
        <v>11</v>
      </c>
      <c r="C3111" s="94" t="s">
        <v>292</v>
      </c>
      <c r="D3111" s="94">
        <v>0</v>
      </c>
    </row>
    <row r="3112" spans="1:4">
      <c r="A3112" s="94" t="s">
        <v>307</v>
      </c>
      <c r="B3112" s="94">
        <v>11</v>
      </c>
      <c r="C3112" s="94" t="s">
        <v>293</v>
      </c>
      <c r="D3112" s="94">
        <v>39.411087556398897</v>
      </c>
    </row>
    <row r="3113" spans="1:4">
      <c r="A3113" s="94" t="s">
        <v>307</v>
      </c>
      <c r="B3113" s="94">
        <v>11</v>
      </c>
      <c r="C3113" s="94" t="s">
        <v>294</v>
      </c>
      <c r="D3113" s="94">
        <v>0</v>
      </c>
    </row>
    <row r="3114" spans="1:4">
      <c r="A3114" s="94" t="s">
        <v>307</v>
      </c>
      <c r="B3114" s="94">
        <v>11</v>
      </c>
      <c r="C3114" s="94" t="s">
        <v>295</v>
      </c>
      <c r="D3114" s="94">
        <v>0</v>
      </c>
    </row>
    <row r="3115" spans="1:4">
      <c r="A3115" s="94" t="s">
        <v>307</v>
      </c>
      <c r="B3115" s="94">
        <v>11</v>
      </c>
      <c r="C3115" s="94" t="s">
        <v>296</v>
      </c>
      <c r="D3115" s="94">
        <v>0</v>
      </c>
    </row>
    <row r="3116" spans="1:4">
      <c r="A3116" s="94" t="s">
        <v>307</v>
      </c>
      <c r="B3116" s="94">
        <v>11</v>
      </c>
      <c r="C3116" s="94" t="s">
        <v>297</v>
      </c>
      <c r="D3116" s="94">
        <v>0</v>
      </c>
    </row>
    <row r="3117" spans="1:4">
      <c r="A3117" s="94" t="s">
        <v>307</v>
      </c>
      <c r="B3117" s="94">
        <v>11</v>
      </c>
      <c r="C3117" s="94" t="s">
        <v>298</v>
      </c>
      <c r="D3117" s="94">
        <v>0</v>
      </c>
    </row>
    <row r="3118" spans="1:4">
      <c r="A3118" s="94" t="s">
        <v>307</v>
      </c>
      <c r="B3118" s="94">
        <v>11</v>
      </c>
      <c r="C3118" s="94" t="s">
        <v>299</v>
      </c>
      <c r="D3118" s="94">
        <v>0</v>
      </c>
    </row>
    <row r="3119" spans="1:4">
      <c r="A3119" s="94" t="s">
        <v>307</v>
      </c>
      <c r="B3119" s="94">
        <v>11</v>
      </c>
      <c r="C3119" s="94" t="s">
        <v>300</v>
      </c>
      <c r="D3119" s="94">
        <v>0</v>
      </c>
    </row>
    <row r="3120" spans="1:4">
      <c r="A3120" s="94" t="s">
        <v>307</v>
      </c>
      <c r="B3120" s="94">
        <v>11</v>
      </c>
      <c r="C3120" s="94" t="s">
        <v>301</v>
      </c>
      <c r="D3120" s="94">
        <v>0</v>
      </c>
    </row>
    <row r="3121" spans="1:4">
      <c r="A3121" s="94" t="s">
        <v>307</v>
      </c>
      <c r="B3121" s="94">
        <v>11</v>
      </c>
      <c r="C3121" s="94" t="s">
        <v>302</v>
      </c>
      <c r="D3121" s="94">
        <v>0</v>
      </c>
    </row>
    <row r="3122" spans="1:4">
      <c r="A3122" s="94" t="s">
        <v>307</v>
      </c>
      <c r="B3122" s="94">
        <v>11</v>
      </c>
      <c r="C3122" s="94" t="s">
        <v>303</v>
      </c>
      <c r="D3122" s="94">
        <v>50.532688041824301</v>
      </c>
    </row>
    <row r="3123" spans="1:4">
      <c r="A3123" s="94" t="s">
        <v>307</v>
      </c>
      <c r="B3123" s="94">
        <v>11</v>
      </c>
      <c r="C3123" s="94" t="s">
        <v>304</v>
      </c>
      <c r="D3123" s="94">
        <v>0</v>
      </c>
    </row>
    <row r="3124" spans="1:4">
      <c r="A3124" s="94" t="s">
        <v>307</v>
      </c>
      <c r="B3124" s="94">
        <v>11</v>
      </c>
      <c r="C3124" s="94" t="s">
        <v>305</v>
      </c>
      <c r="D3124" s="94">
        <v>0</v>
      </c>
    </row>
    <row r="3125" spans="1:4">
      <c r="A3125" s="94" t="s">
        <v>307</v>
      </c>
      <c r="B3125" s="94">
        <v>11</v>
      </c>
      <c r="C3125" s="94" t="s">
        <v>306</v>
      </c>
      <c r="D3125" s="94">
        <v>0</v>
      </c>
    </row>
    <row r="3126" spans="1:4">
      <c r="A3126" s="94">
        <v>1</v>
      </c>
      <c r="B3126" s="94">
        <v>11</v>
      </c>
      <c r="C3126" s="94" t="s">
        <v>285</v>
      </c>
      <c r="D3126" s="94">
        <v>0</v>
      </c>
    </row>
    <row r="3127" spans="1:4">
      <c r="A3127" s="94">
        <v>1</v>
      </c>
      <c r="B3127" s="94">
        <v>11</v>
      </c>
      <c r="C3127" s="94" t="s">
        <v>286</v>
      </c>
      <c r="D3127" s="94">
        <v>0</v>
      </c>
    </row>
    <row r="3128" spans="1:4">
      <c r="A3128" s="94">
        <v>1</v>
      </c>
      <c r="B3128" s="94">
        <v>11</v>
      </c>
      <c r="C3128" s="94" t="s">
        <v>287</v>
      </c>
      <c r="D3128" s="94">
        <v>0</v>
      </c>
    </row>
    <row r="3129" spans="1:4">
      <c r="A3129" s="94">
        <v>1</v>
      </c>
      <c r="B3129" s="94">
        <v>11</v>
      </c>
      <c r="C3129" s="94" t="s">
        <v>288</v>
      </c>
      <c r="D3129" s="94">
        <v>0</v>
      </c>
    </row>
    <row r="3130" spans="1:4">
      <c r="A3130" s="94">
        <v>1</v>
      </c>
      <c r="B3130" s="94">
        <v>11</v>
      </c>
      <c r="C3130" s="94" t="s">
        <v>289</v>
      </c>
      <c r="D3130" s="94">
        <v>0</v>
      </c>
    </row>
    <row r="3131" spans="1:4">
      <c r="A3131" s="94">
        <v>1</v>
      </c>
      <c r="B3131" s="94">
        <v>11</v>
      </c>
      <c r="C3131" s="94" t="s">
        <v>290</v>
      </c>
      <c r="D3131" s="94">
        <v>6750.7611071649299</v>
      </c>
    </row>
    <row r="3132" spans="1:4">
      <c r="A3132" s="94">
        <v>1</v>
      </c>
      <c r="B3132" s="94">
        <v>11</v>
      </c>
      <c r="C3132" s="94" t="s">
        <v>291</v>
      </c>
      <c r="D3132" s="94">
        <v>61.156642947026199</v>
      </c>
    </row>
    <row r="3133" spans="1:4">
      <c r="A3133" s="94">
        <v>1</v>
      </c>
      <c r="B3133" s="94">
        <v>11</v>
      </c>
      <c r="C3133" s="94" t="s">
        <v>292</v>
      </c>
      <c r="D3133" s="94">
        <v>0</v>
      </c>
    </row>
    <row r="3134" spans="1:4">
      <c r="A3134" s="94">
        <v>1</v>
      </c>
      <c r="B3134" s="94">
        <v>11</v>
      </c>
      <c r="C3134" s="94" t="s">
        <v>293</v>
      </c>
      <c r="D3134" s="94">
        <v>1343.7058448800101</v>
      </c>
    </row>
    <row r="3135" spans="1:4">
      <c r="A3135" s="94">
        <v>1</v>
      </c>
      <c r="B3135" s="94">
        <v>11</v>
      </c>
      <c r="C3135" s="94" t="s">
        <v>294</v>
      </c>
      <c r="D3135" s="94">
        <v>0</v>
      </c>
    </row>
    <row r="3136" spans="1:4">
      <c r="A3136" s="94">
        <v>1</v>
      </c>
      <c r="B3136" s="94">
        <v>11</v>
      </c>
      <c r="C3136" s="94" t="s">
        <v>295</v>
      </c>
      <c r="D3136" s="94">
        <v>0</v>
      </c>
    </row>
    <row r="3137" spans="1:4">
      <c r="A3137" s="94">
        <v>1</v>
      </c>
      <c r="B3137" s="94">
        <v>11</v>
      </c>
      <c r="C3137" s="94" t="s">
        <v>296</v>
      </c>
      <c r="D3137" s="94">
        <v>651.18130574601003</v>
      </c>
    </row>
    <row r="3138" spans="1:4">
      <c r="A3138" s="94">
        <v>1</v>
      </c>
      <c r="B3138" s="94">
        <v>11</v>
      </c>
      <c r="C3138" s="94" t="s">
        <v>297</v>
      </c>
      <c r="D3138" s="94">
        <v>295.428681721381</v>
      </c>
    </row>
    <row r="3139" spans="1:4">
      <c r="A3139" s="94">
        <v>1</v>
      </c>
      <c r="B3139" s="94">
        <v>11</v>
      </c>
      <c r="C3139" s="94" t="s">
        <v>298</v>
      </c>
      <c r="D3139" s="94">
        <v>0</v>
      </c>
    </row>
    <row r="3140" spans="1:4">
      <c r="A3140" s="94">
        <v>1</v>
      </c>
      <c r="B3140" s="94">
        <v>11</v>
      </c>
      <c r="C3140" s="94" t="s">
        <v>299</v>
      </c>
      <c r="D3140" s="94">
        <v>0</v>
      </c>
    </row>
    <row r="3141" spans="1:4">
      <c r="A3141" s="94">
        <v>1</v>
      </c>
      <c r="B3141" s="94">
        <v>11</v>
      </c>
      <c r="C3141" s="94" t="s">
        <v>300</v>
      </c>
      <c r="D3141" s="94">
        <v>0</v>
      </c>
    </row>
    <row r="3142" spans="1:4">
      <c r="A3142" s="94">
        <v>1</v>
      </c>
      <c r="B3142" s="94">
        <v>11</v>
      </c>
      <c r="C3142" s="94" t="s">
        <v>301</v>
      </c>
      <c r="D3142" s="94">
        <v>589.69122774369396</v>
      </c>
    </row>
    <row r="3143" spans="1:4">
      <c r="A3143" s="94">
        <v>1</v>
      </c>
      <c r="B3143" s="94">
        <v>11</v>
      </c>
      <c r="C3143" s="94" t="s">
        <v>302</v>
      </c>
      <c r="D3143" s="94">
        <v>5999.8362133128403</v>
      </c>
    </row>
    <row r="3144" spans="1:4">
      <c r="A3144" s="94">
        <v>1</v>
      </c>
      <c r="B3144" s="94">
        <v>11</v>
      </c>
      <c r="C3144" s="94" t="s">
        <v>303</v>
      </c>
      <c r="D3144" s="94">
        <v>1141.3903895138301</v>
      </c>
    </row>
    <row r="3145" spans="1:4">
      <c r="A3145" s="94">
        <v>1</v>
      </c>
      <c r="B3145" s="94">
        <v>11</v>
      </c>
      <c r="C3145" s="94" t="s">
        <v>304</v>
      </c>
      <c r="D3145" s="94">
        <v>0</v>
      </c>
    </row>
    <row r="3146" spans="1:4">
      <c r="A3146" s="94">
        <v>1</v>
      </c>
      <c r="B3146" s="94">
        <v>11</v>
      </c>
      <c r="C3146" s="94" t="s">
        <v>305</v>
      </c>
      <c r="D3146" s="94">
        <v>225.137455249922</v>
      </c>
    </row>
    <row r="3147" spans="1:4">
      <c r="A3147" s="94">
        <v>1</v>
      </c>
      <c r="B3147" s="94">
        <v>11</v>
      </c>
      <c r="C3147" s="94" t="s">
        <v>306</v>
      </c>
      <c r="D3147" s="94">
        <v>0</v>
      </c>
    </row>
    <row r="3148" spans="1:4">
      <c r="A3148" s="94">
        <v>2</v>
      </c>
      <c r="B3148" s="94">
        <v>11</v>
      </c>
      <c r="C3148" s="94" t="s">
        <v>285</v>
      </c>
      <c r="D3148" s="94">
        <v>0</v>
      </c>
    </row>
    <row r="3149" spans="1:4">
      <c r="A3149" s="94">
        <v>2</v>
      </c>
      <c r="B3149" s="94">
        <v>11</v>
      </c>
      <c r="C3149" s="94" t="s">
        <v>286</v>
      </c>
      <c r="D3149" s="94">
        <v>0</v>
      </c>
    </row>
    <row r="3150" spans="1:4">
      <c r="A3150" s="94">
        <v>2</v>
      </c>
      <c r="B3150" s="94">
        <v>11</v>
      </c>
      <c r="C3150" s="94" t="s">
        <v>287</v>
      </c>
      <c r="D3150" s="94">
        <v>0</v>
      </c>
    </row>
    <row r="3151" spans="1:4">
      <c r="A3151" s="94">
        <v>2</v>
      </c>
      <c r="B3151" s="94">
        <v>11</v>
      </c>
      <c r="C3151" s="94" t="s">
        <v>288</v>
      </c>
      <c r="D3151" s="94">
        <v>771.94131077484303</v>
      </c>
    </row>
    <row r="3152" spans="1:4">
      <c r="A3152" s="94">
        <v>2</v>
      </c>
      <c r="B3152" s="94">
        <v>11</v>
      </c>
      <c r="C3152" s="94" t="s">
        <v>289</v>
      </c>
      <c r="D3152" s="94">
        <v>0</v>
      </c>
    </row>
    <row r="3153" spans="1:4">
      <c r="A3153" s="94">
        <v>2</v>
      </c>
      <c r="B3153" s="94">
        <v>11</v>
      </c>
      <c r="C3153" s="94" t="s">
        <v>290</v>
      </c>
      <c r="D3153" s="94">
        <v>8323.5084179054193</v>
      </c>
    </row>
    <row r="3154" spans="1:4">
      <c r="A3154" s="94">
        <v>2</v>
      </c>
      <c r="B3154" s="94">
        <v>11</v>
      </c>
      <c r="C3154" s="94" t="s">
        <v>291</v>
      </c>
      <c r="D3154" s="94">
        <v>1295.86254697302</v>
      </c>
    </row>
    <row r="3155" spans="1:4">
      <c r="A3155" s="94">
        <v>2</v>
      </c>
      <c r="B3155" s="94">
        <v>11</v>
      </c>
      <c r="C3155" s="94" t="s">
        <v>292</v>
      </c>
      <c r="D3155" s="94">
        <v>0</v>
      </c>
    </row>
    <row r="3156" spans="1:4">
      <c r="A3156" s="94">
        <v>2</v>
      </c>
      <c r="B3156" s="94">
        <v>11</v>
      </c>
      <c r="C3156" s="94" t="s">
        <v>293</v>
      </c>
      <c r="D3156" s="94">
        <v>2277.9100490361102</v>
      </c>
    </row>
    <row r="3157" spans="1:4">
      <c r="A3157" s="94">
        <v>2</v>
      </c>
      <c r="B3157" s="94">
        <v>11</v>
      </c>
      <c r="C3157" s="94" t="s">
        <v>294</v>
      </c>
      <c r="D3157" s="94">
        <v>0</v>
      </c>
    </row>
    <row r="3158" spans="1:4">
      <c r="A3158" s="94">
        <v>2</v>
      </c>
      <c r="B3158" s="94">
        <v>11</v>
      </c>
      <c r="C3158" s="94" t="s">
        <v>295</v>
      </c>
      <c r="D3158" s="94">
        <v>0</v>
      </c>
    </row>
    <row r="3159" spans="1:4">
      <c r="A3159" s="94">
        <v>2</v>
      </c>
      <c r="B3159" s="94">
        <v>11</v>
      </c>
      <c r="C3159" s="94" t="s">
        <v>296</v>
      </c>
      <c r="D3159" s="94">
        <v>1081.2988279927499</v>
      </c>
    </row>
    <row r="3160" spans="1:4">
      <c r="A3160" s="94">
        <v>2</v>
      </c>
      <c r="B3160" s="94">
        <v>11</v>
      </c>
      <c r="C3160" s="94" t="s">
        <v>297</v>
      </c>
      <c r="D3160" s="94">
        <v>195.22212904697699</v>
      </c>
    </row>
    <row r="3161" spans="1:4">
      <c r="A3161" s="94">
        <v>2</v>
      </c>
      <c r="B3161" s="94">
        <v>11</v>
      </c>
      <c r="C3161" s="94" t="s">
        <v>298</v>
      </c>
      <c r="D3161" s="94">
        <v>0</v>
      </c>
    </row>
    <row r="3162" spans="1:4">
      <c r="A3162" s="94">
        <v>2</v>
      </c>
      <c r="B3162" s="94">
        <v>11</v>
      </c>
      <c r="C3162" s="94" t="s">
        <v>299</v>
      </c>
      <c r="D3162" s="94">
        <v>0</v>
      </c>
    </row>
    <row r="3163" spans="1:4">
      <c r="A3163" s="94">
        <v>2</v>
      </c>
      <c r="B3163" s="94">
        <v>11</v>
      </c>
      <c r="C3163" s="94" t="s">
        <v>300</v>
      </c>
      <c r="D3163" s="94">
        <v>0</v>
      </c>
    </row>
    <row r="3164" spans="1:4">
      <c r="A3164" s="94">
        <v>2</v>
      </c>
      <c r="B3164" s="94">
        <v>11</v>
      </c>
      <c r="C3164" s="94" t="s">
        <v>301</v>
      </c>
      <c r="D3164" s="94">
        <v>769.05340066731901</v>
      </c>
    </row>
    <row r="3165" spans="1:4">
      <c r="A3165" s="94">
        <v>2</v>
      </c>
      <c r="B3165" s="94">
        <v>11</v>
      </c>
      <c r="C3165" s="94" t="s">
        <v>302</v>
      </c>
      <c r="D3165" s="94">
        <v>6623.5907263149002</v>
      </c>
    </row>
    <row r="3166" spans="1:4">
      <c r="A3166" s="94">
        <v>2</v>
      </c>
      <c r="B3166" s="94">
        <v>11</v>
      </c>
      <c r="C3166" s="94" t="s">
        <v>303</v>
      </c>
      <c r="D3166" s="94">
        <v>1680.0629486565199</v>
      </c>
    </row>
    <row r="3167" spans="1:4">
      <c r="A3167" s="94">
        <v>2</v>
      </c>
      <c r="B3167" s="94">
        <v>11</v>
      </c>
      <c r="C3167" s="94" t="s">
        <v>304</v>
      </c>
      <c r="D3167" s="94">
        <v>0</v>
      </c>
    </row>
    <row r="3168" spans="1:4">
      <c r="A3168" s="94">
        <v>2</v>
      </c>
      <c r="B3168" s="94">
        <v>11</v>
      </c>
      <c r="C3168" s="94" t="s">
        <v>305</v>
      </c>
      <c r="D3168" s="94">
        <v>0</v>
      </c>
    </row>
    <row r="3169" spans="1:4">
      <c r="A3169" s="94">
        <v>2</v>
      </c>
      <c r="B3169" s="94">
        <v>11</v>
      </c>
      <c r="C3169" s="94" t="s">
        <v>306</v>
      </c>
      <c r="D3169" s="94">
        <v>0</v>
      </c>
    </row>
    <row r="3170" spans="1:4">
      <c r="A3170" s="94">
        <v>3</v>
      </c>
      <c r="B3170" s="94">
        <v>11</v>
      </c>
      <c r="C3170" s="94" t="s">
        <v>285</v>
      </c>
      <c r="D3170" s="94">
        <v>0</v>
      </c>
    </row>
    <row r="3171" spans="1:4">
      <c r="A3171" s="94">
        <v>3</v>
      </c>
      <c r="B3171" s="94">
        <v>11</v>
      </c>
      <c r="C3171" s="94" t="s">
        <v>286</v>
      </c>
      <c r="D3171" s="94">
        <v>0</v>
      </c>
    </row>
    <row r="3172" spans="1:4">
      <c r="A3172" s="94">
        <v>3</v>
      </c>
      <c r="B3172" s="94">
        <v>11</v>
      </c>
      <c r="C3172" s="94" t="s">
        <v>287</v>
      </c>
      <c r="D3172" s="94">
        <v>0</v>
      </c>
    </row>
    <row r="3173" spans="1:4">
      <c r="A3173" s="94">
        <v>3</v>
      </c>
      <c r="B3173" s="94">
        <v>11</v>
      </c>
      <c r="C3173" s="94" t="s">
        <v>288</v>
      </c>
      <c r="D3173" s="94">
        <v>163.192891574284</v>
      </c>
    </row>
    <row r="3174" spans="1:4">
      <c r="A3174" s="94">
        <v>3</v>
      </c>
      <c r="B3174" s="94">
        <v>11</v>
      </c>
      <c r="C3174" s="94" t="s">
        <v>289</v>
      </c>
      <c r="D3174" s="94">
        <v>0</v>
      </c>
    </row>
    <row r="3175" spans="1:4">
      <c r="A3175" s="94">
        <v>3</v>
      </c>
      <c r="B3175" s="94">
        <v>11</v>
      </c>
      <c r="C3175" s="94" t="s">
        <v>290</v>
      </c>
      <c r="D3175" s="94">
        <v>4703.355951732</v>
      </c>
    </row>
    <row r="3176" spans="1:4">
      <c r="A3176" s="94">
        <v>3</v>
      </c>
      <c r="B3176" s="94">
        <v>11</v>
      </c>
      <c r="C3176" s="94" t="s">
        <v>291</v>
      </c>
      <c r="D3176" s="94">
        <v>618.559119416008</v>
      </c>
    </row>
    <row r="3177" spans="1:4">
      <c r="A3177" s="94">
        <v>3</v>
      </c>
      <c r="B3177" s="94">
        <v>11</v>
      </c>
      <c r="C3177" s="94" t="s">
        <v>292</v>
      </c>
      <c r="D3177" s="94">
        <v>0</v>
      </c>
    </row>
    <row r="3178" spans="1:4">
      <c r="A3178" s="94">
        <v>3</v>
      </c>
      <c r="B3178" s="94">
        <v>11</v>
      </c>
      <c r="C3178" s="94" t="s">
        <v>293</v>
      </c>
      <c r="D3178" s="94">
        <v>819.12289483966401</v>
      </c>
    </row>
    <row r="3179" spans="1:4">
      <c r="A3179" s="94">
        <v>3</v>
      </c>
      <c r="B3179" s="94">
        <v>11</v>
      </c>
      <c r="C3179" s="94" t="s">
        <v>294</v>
      </c>
      <c r="D3179" s="94">
        <v>0</v>
      </c>
    </row>
    <row r="3180" spans="1:4">
      <c r="A3180" s="94">
        <v>3</v>
      </c>
      <c r="B3180" s="94">
        <v>11</v>
      </c>
      <c r="C3180" s="94" t="s">
        <v>295</v>
      </c>
      <c r="D3180" s="94">
        <v>0</v>
      </c>
    </row>
    <row r="3181" spans="1:4">
      <c r="A3181" s="94">
        <v>3</v>
      </c>
      <c r="B3181" s="94">
        <v>11</v>
      </c>
      <c r="C3181" s="94" t="s">
        <v>296</v>
      </c>
      <c r="D3181" s="94">
        <v>851.78979135776603</v>
      </c>
    </row>
    <row r="3182" spans="1:4">
      <c r="A3182" s="94">
        <v>3</v>
      </c>
      <c r="B3182" s="94">
        <v>11</v>
      </c>
      <c r="C3182" s="94" t="s">
        <v>297</v>
      </c>
      <c r="D3182" s="94">
        <v>0</v>
      </c>
    </row>
    <row r="3183" spans="1:4">
      <c r="A3183" s="94">
        <v>3</v>
      </c>
      <c r="B3183" s="94">
        <v>11</v>
      </c>
      <c r="C3183" s="94" t="s">
        <v>298</v>
      </c>
      <c r="D3183" s="94">
        <v>0</v>
      </c>
    </row>
    <row r="3184" spans="1:4">
      <c r="A3184" s="94">
        <v>3</v>
      </c>
      <c r="B3184" s="94">
        <v>11</v>
      </c>
      <c r="C3184" s="94" t="s">
        <v>299</v>
      </c>
      <c r="D3184" s="94">
        <v>0</v>
      </c>
    </row>
    <row r="3185" spans="1:4">
      <c r="A3185" s="94">
        <v>3</v>
      </c>
      <c r="B3185" s="94">
        <v>11</v>
      </c>
      <c r="C3185" s="94" t="s">
        <v>300</v>
      </c>
      <c r="D3185" s="94">
        <v>0</v>
      </c>
    </row>
    <row r="3186" spans="1:4">
      <c r="A3186" s="94">
        <v>3</v>
      </c>
      <c r="B3186" s="94">
        <v>11</v>
      </c>
      <c r="C3186" s="94" t="s">
        <v>301</v>
      </c>
      <c r="D3186" s="94">
        <v>128.18820261817399</v>
      </c>
    </row>
    <row r="3187" spans="1:4">
      <c r="A3187" s="94">
        <v>3</v>
      </c>
      <c r="B3187" s="94">
        <v>11</v>
      </c>
      <c r="C3187" s="94" t="s">
        <v>302</v>
      </c>
      <c r="D3187" s="94">
        <v>5157.5734354774104</v>
      </c>
    </row>
    <row r="3188" spans="1:4">
      <c r="A3188" s="94">
        <v>3</v>
      </c>
      <c r="B3188" s="94">
        <v>11</v>
      </c>
      <c r="C3188" s="94" t="s">
        <v>303</v>
      </c>
      <c r="D3188" s="94">
        <v>3205.0425365310002</v>
      </c>
    </row>
    <row r="3189" spans="1:4">
      <c r="A3189" s="94">
        <v>3</v>
      </c>
      <c r="B3189" s="94">
        <v>11</v>
      </c>
      <c r="C3189" s="94" t="s">
        <v>304</v>
      </c>
      <c r="D3189" s="94">
        <v>0</v>
      </c>
    </row>
    <row r="3190" spans="1:4">
      <c r="A3190" s="94">
        <v>3</v>
      </c>
      <c r="B3190" s="94">
        <v>11</v>
      </c>
      <c r="C3190" s="94" t="s">
        <v>305</v>
      </c>
      <c r="D3190" s="94">
        <v>0</v>
      </c>
    </row>
    <row r="3191" spans="1:4">
      <c r="A3191" s="94">
        <v>3</v>
      </c>
      <c r="B3191" s="94">
        <v>11</v>
      </c>
      <c r="C3191" s="94" t="s">
        <v>306</v>
      </c>
      <c r="D3191" s="94">
        <v>0</v>
      </c>
    </row>
    <row r="3192" spans="1:4">
      <c r="A3192" s="94">
        <v>4</v>
      </c>
      <c r="B3192" s="94">
        <v>11</v>
      </c>
      <c r="C3192" s="94" t="s">
        <v>285</v>
      </c>
      <c r="D3192" s="94">
        <v>0</v>
      </c>
    </row>
    <row r="3193" spans="1:4">
      <c r="A3193" s="94">
        <v>4</v>
      </c>
      <c r="B3193" s="94">
        <v>11</v>
      </c>
      <c r="C3193" s="94" t="s">
        <v>286</v>
      </c>
      <c r="D3193" s="94">
        <v>0</v>
      </c>
    </row>
    <row r="3194" spans="1:4">
      <c r="A3194" s="94">
        <v>4</v>
      </c>
      <c r="B3194" s="94">
        <v>11</v>
      </c>
      <c r="C3194" s="94" t="s">
        <v>287</v>
      </c>
      <c r="D3194" s="94">
        <v>0</v>
      </c>
    </row>
    <row r="3195" spans="1:4">
      <c r="A3195" s="94">
        <v>4</v>
      </c>
      <c r="B3195" s="94">
        <v>11</v>
      </c>
      <c r="C3195" s="94" t="s">
        <v>288</v>
      </c>
      <c r="D3195" s="94">
        <v>40.438902518290398</v>
      </c>
    </row>
    <row r="3196" spans="1:4">
      <c r="A3196" s="94">
        <v>4</v>
      </c>
      <c r="B3196" s="94">
        <v>11</v>
      </c>
      <c r="C3196" s="94" t="s">
        <v>289</v>
      </c>
      <c r="D3196" s="94">
        <v>646.05920969056103</v>
      </c>
    </row>
    <row r="3197" spans="1:4">
      <c r="A3197" s="94">
        <v>4</v>
      </c>
      <c r="B3197" s="94">
        <v>11</v>
      </c>
      <c r="C3197" s="94" t="s">
        <v>290</v>
      </c>
      <c r="D3197" s="94">
        <v>7234.0358817924098</v>
      </c>
    </row>
    <row r="3198" spans="1:4">
      <c r="A3198" s="94">
        <v>4</v>
      </c>
      <c r="B3198" s="94">
        <v>11</v>
      </c>
      <c r="C3198" s="94" t="s">
        <v>291</v>
      </c>
      <c r="D3198" s="94">
        <v>688.99848641509197</v>
      </c>
    </row>
    <row r="3199" spans="1:4">
      <c r="A3199" s="94">
        <v>4</v>
      </c>
      <c r="B3199" s="94">
        <v>11</v>
      </c>
      <c r="C3199" s="94" t="s">
        <v>292</v>
      </c>
      <c r="D3199" s="94">
        <v>0</v>
      </c>
    </row>
    <row r="3200" spans="1:4">
      <c r="A3200" s="94">
        <v>4</v>
      </c>
      <c r="B3200" s="94">
        <v>11</v>
      </c>
      <c r="C3200" s="94" t="s">
        <v>293</v>
      </c>
      <c r="D3200" s="94">
        <v>1431.15581379172</v>
      </c>
    </row>
    <row r="3201" spans="1:4">
      <c r="A3201" s="94">
        <v>4</v>
      </c>
      <c r="B3201" s="94">
        <v>11</v>
      </c>
      <c r="C3201" s="94" t="s">
        <v>294</v>
      </c>
      <c r="D3201" s="94">
        <v>0</v>
      </c>
    </row>
    <row r="3202" spans="1:4">
      <c r="A3202" s="94">
        <v>4</v>
      </c>
      <c r="B3202" s="94">
        <v>11</v>
      </c>
      <c r="C3202" s="94" t="s">
        <v>295</v>
      </c>
      <c r="D3202" s="94">
        <v>0</v>
      </c>
    </row>
    <row r="3203" spans="1:4">
      <c r="A3203" s="94">
        <v>4</v>
      </c>
      <c r="B3203" s="94">
        <v>11</v>
      </c>
      <c r="C3203" s="94" t="s">
        <v>296</v>
      </c>
      <c r="D3203" s="94">
        <v>385.61984983905802</v>
      </c>
    </row>
    <row r="3204" spans="1:4">
      <c r="A3204" s="94">
        <v>4</v>
      </c>
      <c r="B3204" s="94">
        <v>11</v>
      </c>
      <c r="C3204" s="94" t="s">
        <v>297</v>
      </c>
      <c r="D3204" s="94">
        <v>3.15098694884243</v>
      </c>
    </row>
    <row r="3205" spans="1:4">
      <c r="A3205" s="94">
        <v>4</v>
      </c>
      <c r="B3205" s="94">
        <v>11</v>
      </c>
      <c r="C3205" s="94" t="s">
        <v>298</v>
      </c>
      <c r="D3205" s="94">
        <v>0</v>
      </c>
    </row>
    <row r="3206" spans="1:4">
      <c r="A3206" s="94">
        <v>4</v>
      </c>
      <c r="B3206" s="94">
        <v>11</v>
      </c>
      <c r="C3206" s="94" t="s">
        <v>299</v>
      </c>
      <c r="D3206" s="94">
        <v>2755.8485880283101</v>
      </c>
    </row>
    <row r="3207" spans="1:4">
      <c r="A3207" s="94">
        <v>4</v>
      </c>
      <c r="B3207" s="94">
        <v>11</v>
      </c>
      <c r="C3207" s="94" t="s">
        <v>300</v>
      </c>
      <c r="D3207" s="94">
        <v>0</v>
      </c>
    </row>
    <row r="3208" spans="1:4">
      <c r="A3208" s="94">
        <v>4</v>
      </c>
      <c r="B3208" s="94">
        <v>11</v>
      </c>
      <c r="C3208" s="94" t="s">
        <v>301</v>
      </c>
      <c r="D3208" s="94">
        <v>381.33240174138803</v>
      </c>
    </row>
    <row r="3209" spans="1:4">
      <c r="A3209" s="94">
        <v>4</v>
      </c>
      <c r="B3209" s="94">
        <v>11</v>
      </c>
      <c r="C3209" s="94" t="s">
        <v>302</v>
      </c>
      <c r="D3209" s="94">
        <v>3401.7310776210702</v>
      </c>
    </row>
    <row r="3210" spans="1:4">
      <c r="A3210" s="94">
        <v>4</v>
      </c>
      <c r="B3210" s="94">
        <v>11</v>
      </c>
      <c r="C3210" s="94" t="s">
        <v>303</v>
      </c>
      <c r="D3210" s="94">
        <v>1258.3902625954399</v>
      </c>
    </row>
    <row r="3211" spans="1:4">
      <c r="A3211" s="94">
        <v>4</v>
      </c>
      <c r="B3211" s="94">
        <v>11</v>
      </c>
      <c r="C3211" s="94" t="s">
        <v>304</v>
      </c>
      <c r="D3211" s="94">
        <v>0</v>
      </c>
    </row>
    <row r="3212" spans="1:4">
      <c r="A3212" s="94">
        <v>4</v>
      </c>
      <c r="B3212" s="94">
        <v>11</v>
      </c>
      <c r="C3212" s="94" t="s">
        <v>305</v>
      </c>
      <c r="D3212" s="94">
        <v>0</v>
      </c>
    </row>
    <row r="3213" spans="1:4">
      <c r="A3213" s="94">
        <v>4</v>
      </c>
      <c r="B3213" s="94">
        <v>11</v>
      </c>
      <c r="C3213" s="94" t="s">
        <v>306</v>
      </c>
      <c r="D3213" s="94">
        <v>0</v>
      </c>
    </row>
    <row r="3214" spans="1:4">
      <c r="A3214" s="94">
        <v>5</v>
      </c>
      <c r="B3214" s="94">
        <v>11</v>
      </c>
      <c r="C3214" s="94" t="s">
        <v>285</v>
      </c>
      <c r="D3214" s="94">
        <v>0</v>
      </c>
    </row>
    <row r="3215" spans="1:4">
      <c r="A3215" s="94">
        <v>5</v>
      </c>
      <c r="B3215" s="94">
        <v>11</v>
      </c>
      <c r="C3215" s="94" t="s">
        <v>286</v>
      </c>
      <c r="D3215" s="94">
        <v>0</v>
      </c>
    </row>
    <row r="3216" spans="1:4">
      <c r="A3216" s="94">
        <v>5</v>
      </c>
      <c r="B3216" s="94">
        <v>11</v>
      </c>
      <c r="C3216" s="94" t="s">
        <v>287</v>
      </c>
      <c r="D3216" s="94">
        <v>0</v>
      </c>
    </row>
    <row r="3217" spans="1:4">
      <c r="A3217" s="94">
        <v>5</v>
      </c>
      <c r="B3217" s="94">
        <v>11</v>
      </c>
      <c r="C3217" s="94" t="s">
        <v>288</v>
      </c>
      <c r="D3217" s="94">
        <v>137.26098250538701</v>
      </c>
    </row>
    <row r="3218" spans="1:4">
      <c r="A3218" s="94">
        <v>5</v>
      </c>
      <c r="B3218" s="94">
        <v>11</v>
      </c>
      <c r="C3218" s="94" t="s">
        <v>289</v>
      </c>
      <c r="D3218" s="94">
        <v>0</v>
      </c>
    </row>
    <row r="3219" spans="1:4">
      <c r="A3219" s="94">
        <v>5</v>
      </c>
      <c r="B3219" s="94">
        <v>11</v>
      </c>
      <c r="C3219" s="94" t="s">
        <v>290</v>
      </c>
      <c r="D3219" s="94">
        <v>6044.9079289748597</v>
      </c>
    </row>
    <row r="3220" spans="1:4">
      <c r="A3220" s="94">
        <v>5</v>
      </c>
      <c r="B3220" s="94">
        <v>11</v>
      </c>
      <c r="C3220" s="94" t="s">
        <v>291</v>
      </c>
      <c r="D3220" s="94">
        <v>0</v>
      </c>
    </row>
    <row r="3221" spans="1:4">
      <c r="A3221" s="94">
        <v>5</v>
      </c>
      <c r="B3221" s="94">
        <v>11</v>
      </c>
      <c r="C3221" s="94" t="s">
        <v>292</v>
      </c>
      <c r="D3221" s="94">
        <v>0</v>
      </c>
    </row>
    <row r="3222" spans="1:4">
      <c r="A3222" s="94">
        <v>5</v>
      </c>
      <c r="B3222" s="94">
        <v>11</v>
      </c>
      <c r="C3222" s="94" t="s">
        <v>293</v>
      </c>
      <c r="D3222" s="94">
        <v>927.25347403764601</v>
      </c>
    </row>
    <row r="3223" spans="1:4">
      <c r="A3223" s="94">
        <v>5</v>
      </c>
      <c r="B3223" s="94">
        <v>11</v>
      </c>
      <c r="C3223" s="94" t="s">
        <v>294</v>
      </c>
      <c r="D3223" s="94">
        <v>0</v>
      </c>
    </row>
    <row r="3224" spans="1:4">
      <c r="A3224" s="94">
        <v>5</v>
      </c>
      <c r="B3224" s="94">
        <v>11</v>
      </c>
      <c r="C3224" s="94" t="s">
        <v>295</v>
      </c>
      <c r="D3224" s="94">
        <v>0</v>
      </c>
    </row>
    <row r="3225" spans="1:4">
      <c r="A3225" s="94">
        <v>5</v>
      </c>
      <c r="B3225" s="94">
        <v>11</v>
      </c>
      <c r="C3225" s="94" t="s">
        <v>296</v>
      </c>
      <c r="D3225" s="94">
        <v>902.87008952960196</v>
      </c>
    </row>
    <row r="3226" spans="1:4">
      <c r="A3226" s="94">
        <v>5</v>
      </c>
      <c r="B3226" s="94">
        <v>11</v>
      </c>
      <c r="C3226" s="94" t="s">
        <v>297</v>
      </c>
      <c r="D3226" s="94">
        <v>25.536530288683199</v>
      </c>
    </row>
    <row r="3227" spans="1:4">
      <c r="A3227" s="94">
        <v>5</v>
      </c>
      <c r="B3227" s="94">
        <v>11</v>
      </c>
      <c r="C3227" s="94" t="s">
        <v>298</v>
      </c>
      <c r="D3227" s="94">
        <v>0</v>
      </c>
    </row>
    <row r="3228" spans="1:4">
      <c r="A3228" s="94">
        <v>5</v>
      </c>
      <c r="B3228" s="94">
        <v>11</v>
      </c>
      <c r="C3228" s="94" t="s">
        <v>299</v>
      </c>
      <c r="D3228" s="94">
        <v>0</v>
      </c>
    </row>
    <row r="3229" spans="1:4">
      <c r="A3229" s="94">
        <v>5</v>
      </c>
      <c r="B3229" s="94">
        <v>11</v>
      </c>
      <c r="C3229" s="94" t="s">
        <v>300</v>
      </c>
      <c r="D3229" s="94">
        <v>0</v>
      </c>
    </row>
    <row r="3230" spans="1:4">
      <c r="A3230" s="94">
        <v>5</v>
      </c>
      <c r="B3230" s="94">
        <v>11</v>
      </c>
      <c r="C3230" s="94" t="s">
        <v>301</v>
      </c>
      <c r="D3230" s="94">
        <v>272.73640584550998</v>
      </c>
    </row>
    <row r="3231" spans="1:4">
      <c r="A3231" s="94">
        <v>5</v>
      </c>
      <c r="B3231" s="94">
        <v>11</v>
      </c>
      <c r="C3231" s="94" t="s">
        <v>302</v>
      </c>
      <c r="D3231" s="94">
        <v>4866.21366179708</v>
      </c>
    </row>
    <row r="3232" spans="1:4">
      <c r="A3232" s="94">
        <v>5</v>
      </c>
      <c r="B3232" s="94">
        <v>11</v>
      </c>
      <c r="C3232" s="94" t="s">
        <v>303</v>
      </c>
      <c r="D3232" s="94">
        <v>1316.18955928282</v>
      </c>
    </row>
    <row r="3233" spans="1:4">
      <c r="A3233" s="94">
        <v>5</v>
      </c>
      <c r="B3233" s="94">
        <v>11</v>
      </c>
      <c r="C3233" s="94" t="s">
        <v>304</v>
      </c>
      <c r="D3233" s="94">
        <v>0</v>
      </c>
    </row>
    <row r="3234" spans="1:4">
      <c r="A3234" s="94">
        <v>5</v>
      </c>
      <c r="B3234" s="94">
        <v>11</v>
      </c>
      <c r="C3234" s="94" t="s">
        <v>305</v>
      </c>
      <c r="D3234" s="94">
        <v>0</v>
      </c>
    </row>
    <row r="3235" spans="1:4">
      <c r="A3235" s="94">
        <v>5</v>
      </c>
      <c r="B3235" s="94">
        <v>11</v>
      </c>
      <c r="C3235" s="94" t="s">
        <v>306</v>
      </c>
      <c r="D3235" s="94">
        <v>0</v>
      </c>
    </row>
    <row r="3236" spans="1:4">
      <c r="A3236" s="94">
        <v>6</v>
      </c>
      <c r="B3236" s="94">
        <v>11</v>
      </c>
      <c r="C3236" s="94" t="s">
        <v>285</v>
      </c>
      <c r="D3236" s="94">
        <v>0</v>
      </c>
    </row>
    <row r="3237" spans="1:4">
      <c r="A3237" s="94">
        <v>6</v>
      </c>
      <c r="B3237" s="94">
        <v>11</v>
      </c>
      <c r="C3237" s="94" t="s">
        <v>286</v>
      </c>
      <c r="D3237" s="94">
        <v>0</v>
      </c>
    </row>
    <row r="3238" spans="1:4">
      <c r="A3238" s="94">
        <v>6</v>
      </c>
      <c r="B3238" s="94">
        <v>11</v>
      </c>
      <c r="C3238" s="94" t="s">
        <v>287</v>
      </c>
      <c r="D3238" s="94">
        <v>0</v>
      </c>
    </row>
    <row r="3239" spans="1:4">
      <c r="A3239" s="94">
        <v>6</v>
      </c>
      <c r="B3239" s="94">
        <v>11</v>
      </c>
      <c r="C3239" s="94" t="s">
        <v>288</v>
      </c>
      <c r="D3239" s="94">
        <v>140.63222544446799</v>
      </c>
    </row>
    <row r="3240" spans="1:4">
      <c r="A3240" s="94">
        <v>6</v>
      </c>
      <c r="B3240" s="94">
        <v>11</v>
      </c>
      <c r="C3240" s="94" t="s">
        <v>289</v>
      </c>
      <c r="D3240" s="94">
        <v>0</v>
      </c>
    </row>
    <row r="3241" spans="1:4">
      <c r="A3241" s="94">
        <v>6</v>
      </c>
      <c r="B3241" s="94">
        <v>11</v>
      </c>
      <c r="C3241" s="94" t="s">
        <v>290</v>
      </c>
      <c r="D3241" s="94">
        <v>3437.4824872723798</v>
      </c>
    </row>
    <row r="3242" spans="1:4">
      <c r="A3242" s="94">
        <v>6</v>
      </c>
      <c r="B3242" s="94">
        <v>11</v>
      </c>
      <c r="C3242" s="94" t="s">
        <v>291</v>
      </c>
      <c r="D3242" s="94">
        <v>0</v>
      </c>
    </row>
    <row r="3243" spans="1:4">
      <c r="A3243" s="94">
        <v>6</v>
      </c>
      <c r="B3243" s="94">
        <v>11</v>
      </c>
      <c r="C3243" s="94" t="s">
        <v>292</v>
      </c>
      <c r="D3243" s="94">
        <v>0</v>
      </c>
    </row>
    <row r="3244" spans="1:4">
      <c r="A3244" s="94">
        <v>6</v>
      </c>
      <c r="B3244" s="94">
        <v>11</v>
      </c>
      <c r="C3244" s="94" t="s">
        <v>293</v>
      </c>
      <c r="D3244" s="94">
        <v>506.80344906709797</v>
      </c>
    </row>
    <row r="3245" spans="1:4">
      <c r="A3245" s="94">
        <v>6</v>
      </c>
      <c r="B3245" s="94">
        <v>11</v>
      </c>
      <c r="C3245" s="94" t="s">
        <v>294</v>
      </c>
      <c r="D3245" s="94">
        <v>0</v>
      </c>
    </row>
    <row r="3246" spans="1:4">
      <c r="A3246" s="94">
        <v>6</v>
      </c>
      <c r="B3246" s="94">
        <v>11</v>
      </c>
      <c r="C3246" s="94" t="s">
        <v>295</v>
      </c>
      <c r="D3246" s="94">
        <v>33.614481550215302</v>
      </c>
    </row>
    <row r="3247" spans="1:4">
      <c r="A3247" s="94">
        <v>6</v>
      </c>
      <c r="B3247" s="94">
        <v>11</v>
      </c>
      <c r="C3247" s="94" t="s">
        <v>296</v>
      </c>
      <c r="D3247" s="94">
        <v>70.393774140707805</v>
      </c>
    </row>
    <row r="3248" spans="1:4">
      <c r="A3248" s="94">
        <v>6</v>
      </c>
      <c r="B3248" s="94">
        <v>11</v>
      </c>
      <c r="C3248" s="94" t="s">
        <v>297</v>
      </c>
      <c r="D3248" s="94">
        <v>0</v>
      </c>
    </row>
    <row r="3249" spans="1:4">
      <c r="A3249" s="94">
        <v>6</v>
      </c>
      <c r="B3249" s="94">
        <v>11</v>
      </c>
      <c r="C3249" s="94" t="s">
        <v>298</v>
      </c>
      <c r="D3249" s="94">
        <v>0</v>
      </c>
    </row>
    <row r="3250" spans="1:4">
      <c r="A3250" s="94">
        <v>6</v>
      </c>
      <c r="B3250" s="94">
        <v>11</v>
      </c>
      <c r="C3250" s="94" t="s">
        <v>299</v>
      </c>
      <c r="D3250" s="94">
        <v>0</v>
      </c>
    </row>
    <row r="3251" spans="1:4">
      <c r="A3251" s="94">
        <v>6</v>
      </c>
      <c r="B3251" s="94">
        <v>11</v>
      </c>
      <c r="C3251" s="94" t="s">
        <v>300</v>
      </c>
      <c r="D3251" s="94">
        <v>0</v>
      </c>
    </row>
    <row r="3252" spans="1:4">
      <c r="A3252" s="94">
        <v>6</v>
      </c>
      <c r="B3252" s="94">
        <v>11</v>
      </c>
      <c r="C3252" s="94" t="s">
        <v>301</v>
      </c>
      <c r="D3252" s="94">
        <v>0</v>
      </c>
    </row>
    <row r="3253" spans="1:4">
      <c r="A3253" s="94">
        <v>6</v>
      </c>
      <c r="B3253" s="94">
        <v>11</v>
      </c>
      <c r="C3253" s="94" t="s">
        <v>302</v>
      </c>
      <c r="D3253" s="94">
        <v>4159.1801885860395</v>
      </c>
    </row>
    <row r="3254" spans="1:4">
      <c r="A3254" s="94">
        <v>6</v>
      </c>
      <c r="B3254" s="94">
        <v>11</v>
      </c>
      <c r="C3254" s="94" t="s">
        <v>303</v>
      </c>
      <c r="D3254" s="94">
        <v>599.743039979787</v>
      </c>
    </row>
    <row r="3255" spans="1:4">
      <c r="A3255" s="94">
        <v>6</v>
      </c>
      <c r="B3255" s="94">
        <v>11</v>
      </c>
      <c r="C3255" s="94" t="s">
        <v>304</v>
      </c>
      <c r="D3255" s="94">
        <v>0</v>
      </c>
    </row>
    <row r="3256" spans="1:4">
      <c r="A3256" s="94">
        <v>6</v>
      </c>
      <c r="B3256" s="94">
        <v>11</v>
      </c>
      <c r="C3256" s="94" t="s">
        <v>305</v>
      </c>
      <c r="D3256" s="94">
        <v>126.040691759472</v>
      </c>
    </row>
    <row r="3257" spans="1:4">
      <c r="A3257" s="94">
        <v>6</v>
      </c>
      <c r="B3257" s="94">
        <v>11</v>
      </c>
      <c r="C3257" s="94" t="s">
        <v>306</v>
      </c>
      <c r="D3257" s="94">
        <v>0</v>
      </c>
    </row>
    <row r="3258" spans="1:4">
      <c r="A3258" s="94">
        <v>7</v>
      </c>
      <c r="B3258" s="94">
        <v>11</v>
      </c>
      <c r="C3258" s="94" t="s">
        <v>285</v>
      </c>
      <c r="D3258" s="94">
        <v>96.477721594268104</v>
      </c>
    </row>
    <row r="3259" spans="1:4">
      <c r="A3259" s="94">
        <v>7</v>
      </c>
      <c r="B3259" s="94">
        <v>11</v>
      </c>
      <c r="C3259" s="94" t="s">
        <v>286</v>
      </c>
      <c r="D3259" s="94">
        <v>0</v>
      </c>
    </row>
    <row r="3260" spans="1:4">
      <c r="A3260" s="94">
        <v>7</v>
      </c>
      <c r="B3260" s="94">
        <v>11</v>
      </c>
      <c r="C3260" s="94" t="s">
        <v>287</v>
      </c>
      <c r="D3260" s="94">
        <v>0</v>
      </c>
    </row>
    <row r="3261" spans="1:4">
      <c r="A3261" s="94">
        <v>7</v>
      </c>
      <c r="B3261" s="94">
        <v>11</v>
      </c>
      <c r="C3261" s="94" t="s">
        <v>288</v>
      </c>
      <c r="D3261" s="94">
        <v>121.972578953631</v>
      </c>
    </row>
    <row r="3262" spans="1:4">
      <c r="A3262" s="94">
        <v>7</v>
      </c>
      <c r="B3262" s="94">
        <v>11</v>
      </c>
      <c r="C3262" s="94" t="s">
        <v>289</v>
      </c>
      <c r="D3262" s="94">
        <v>724.89787808212498</v>
      </c>
    </row>
    <row r="3263" spans="1:4">
      <c r="A3263" s="94">
        <v>7</v>
      </c>
      <c r="B3263" s="94">
        <v>11</v>
      </c>
      <c r="C3263" s="94" t="s">
        <v>290</v>
      </c>
      <c r="D3263" s="94">
        <v>3111.54406169503</v>
      </c>
    </row>
    <row r="3264" spans="1:4">
      <c r="A3264" s="94">
        <v>7</v>
      </c>
      <c r="B3264" s="94">
        <v>11</v>
      </c>
      <c r="C3264" s="94" t="s">
        <v>291</v>
      </c>
      <c r="D3264" s="94">
        <v>596.11889246427802</v>
      </c>
    </row>
    <row r="3265" spans="1:4">
      <c r="A3265" s="94">
        <v>7</v>
      </c>
      <c r="B3265" s="94">
        <v>11</v>
      </c>
      <c r="C3265" s="94" t="s">
        <v>292</v>
      </c>
      <c r="D3265" s="94">
        <v>0</v>
      </c>
    </row>
    <row r="3266" spans="1:4">
      <c r="A3266" s="94">
        <v>7</v>
      </c>
      <c r="B3266" s="94">
        <v>11</v>
      </c>
      <c r="C3266" s="94" t="s">
        <v>293</v>
      </c>
      <c r="D3266" s="94">
        <v>601.32630650678095</v>
      </c>
    </row>
    <row r="3267" spans="1:4">
      <c r="A3267" s="94">
        <v>7</v>
      </c>
      <c r="B3267" s="94">
        <v>11</v>
      </c>
      <c r="C3267" s="94" t="s">
        <v>294</v>
      </c>
      <c r="D3267" s="94">
        <v>0</v>
      </c>
    </row>
    <row r="3268" spans="1:4">
      <c r="A3268" s="94">
        <v>7</v>
      </c>
      <c r="B3268" s="94">
        <v>11</v>
      </c>
      <c r="C3268" s="94" t="s">
        <v>295</v>
      </c>
      <c r="D3268" s="94">
        <v>0</v>
      </c>
    </row>
    <row r="3269" spans="1:4">
      <c r="A3269" s="94">
        <v>7</v>
      </c>
      <c r="B3269" s="94">
        <v>11</v>
      </c>
      <c r="C3269" s="94" t="s">
        <v>296</v>
      </c>
      <c r="D3269" s="94">
        <v>635.144048294443</v>
      </c>
    </row>
    <row r="3270" spans="1:4">
      <c r="A3270" s="94">
        <v>7</v>
      </c>
      <c r="B3270" s="94">
        <v>11</v>
      </c>
      <c r="C3270" s="94" t="s">
        <v>297</v>
      </c>
      <c r="D3270" s="94">
        <v>0</v>
      </c>
    </row>
    <row r="3271" spans="1:4">
      <c r="A3271" s="94">
        <v>7</v>
      </c>
      <c r="B3271" s="94">
        <v>11</v>
      </c>
      <c r="C3271" s="94" t="s">
        <v>298</v>
      </c>
      <c r="D3271" s="94">
        <v>246.2782381737</v>
      </c>
    </row>
    <row r="3272" spans="1:4">
      <c r="A3272" s="94">
        <v>7</v>
      </c>
      <c r="B3272" s="94">
        <v>11</v>
      </c>
      <c r="C3272" s="94" t="s">
        <v>299</v>
      </c>
      <c r="D3272" s="94">
        <v>620.33825386047295</v>
      </c>
    </row>
    <row r="3273" spans="1:4">
      <c r="A3273" s="94">
        <v>7</v>
      </c>
      <c r="B3273" s="94">
        <v>11</v>
      </c>
      <c r="C3273" s="94" t="s">
        <v>300</v>
      </c>
      <c r="D3273" s="94">
        <v>0</v>
      </c>
    </row>
    <row r="3274" spans="1:4">
      <c r="A3274" s="94">
        <v>7</v>
      </c>
      <c r="B3274" s="94">
        <v>11</v>
      </c>
      <c r="C3274" s="94" t="s">
        <v>301</v>
      </c>
      <c r="D3274" s="94">
        <v>0</v>
      </c>
    </row>
    <row r="3275" spans="1:4">
      <c r="A3275" s="94">
        <v>7</v>
      </c>
      <c r="B3275" s="94">
        <v>11</v>
      </c>
      <c r="C3275" s="94" t="s">
        <v>302</v>
      </c>
      <c r="D3275" s="94">
        <v>2026.20048072688</v>
      </c>
    </row>
    <row r="3276" spans="1:4">
      <c r="A3276" s="94">
        <v>7</v>
      </c>
      <c r="B3276" s="94">
        <v>11</v>
      </c>
      <c r="C3276" s="94" t="s">
        <v>303</v>
      </c>
      <c r="D3276" s="94">
        <v>1124.5776761878799</v>
      </c>
    </row>
    <row r="3277" spans="1:4">
      <c r="A3277" s="94">
        <v>7</v>
      </c>
      <c r="B3277" s="94">
        <v>11</v>
      </c>
      <c r="C3277" s="94" t="s">
        <v>304</v>
      </c>
      <c r="D3277" s="94">
        <v>0</v>
      </c>
    </row>
    <row r="3278" spans="1:4">
      <c r="A3278" s="94">
        <v>7</v>
      </c>
      <c r="B3278" s="94">
        <v>11</v>
      </c>
      <c r="C3278" s="94" t="s">
        <v>305</v>
      </c>
      <c r="D3278" s="94">
        <v>0</v>
      </c>
    </row>
    <row r="3279" spans="1:4">
      <c r="A3279" s="94">
        <v>7</v>
      </c>
      <c r="B3279" s="94">
        <v>11</v>
      </c>
      <c r="C3279" s="94" t="s">
        <v>306</v>
      </c>
      <c r="D3279" s="94">
        <v>0</v>
      </c>
    </row>
    <row r="3280" spans="1:4">
      <c r="A3280" s="94">
        <v>8</v>
      </c>
      <c r="B3280" s="94">
        <v>11</v>
      </c>
      <c r="C3280" s="94" t="s">
        <v>285</v>
      </c>
      <c r="D3280" s="94">
        <v>0</v>
      </c>
    </row>
    <row r="3281" spans="1:4">
      <c r="A3281" s="94">
        <v>8</v>
      </c>
      <c r="B3281" s="94">
        <v>11</v>
      </c>
      <c r="C3281" s="94" t="s">
        <v>286</v>
      </c>
      <c r="D3281" s="94">
        <v>0</v>
      </c>
    </row>
    <row r="3282" spans="1:4">
      <c r="A3282" s="94">
        <v>8</v>
      </c>
      <c r="B3282" s="94">
        <v>11</v>
      </c>
      <c r="C3282" s="94" t="s">
        <v>287</v>
      </c>
      <c r="D3282" s="94">
        <v>0</v>
      </c>
    </row>
    <row r="3283" spans="1:4">
      <c r="A3283" s="94">
        <v>8</v>
      </c>
      <c r="B3283" s="94">
        <v>11</v>
      </c>
      <c r="C3283" s="94" t="s">
        <v>288</v>
      </c>
      <c r="D3283" s="94">
        <v>246.36316789177101</v>
      </c>
    </row>
    <row r="3284" spans="1:4">
      <c r="A3284" s="94">
        <v>8</v>
      </c>
      <c r="B3284" s="94">
        <v>11</v>
      </c>
      <c r="C3284" s="94" t="s">
        <v>289</v>
      </c>
      <c r="D3284" s="94">
        <v>324.46990048870799</v>
      </c>
    </row>
    <row r="3285" spans="1:4">
      <c r="A3285" s="94">
        <v>8</v>
      </c>
      <c r="B3285" s="94">
        <v>11</v>
      </c>
      <c r="C3285" s="94" t="s">
        <v>290</v>
      </c>
      <c r="D3285" s="94">
        <v>4604.7674783167104</v>
      </c>
    </row>
    <row r="3286" spans="1:4">
      <c r="A3286" s="94">
        <v>8</v>
      </c>
      <c r="B3286" s="94">
        <v>11</v>
      </c>
      <c r="C3286" s="94" t="s">
        <v>291</v>
      </c>
      <c r="D3286" s="94">
        <v>0</v>
      </c>
    </row>
    <row r="3287" spans="1:4">
      <c r="A3287" s="94">
        <v>8</v>
      </c>
      <c r="B3287" s="94">
        <v>11</v>
      </c>
      <c r="C3287" s="94" t="s">
        <v>292</v>
      </c>
      <c r="D3287" s="94">
        <v>11.778917070287701</v>
      </c>
    </row>
    <row r="3288" spans="1:4">
      <c r="A3288" s="94">
        <v>8</v>
      </c>
      <c r="B3288" s="94">
        <v>11</v>
      </c>
      <c r="C3288" s="94" t="s">
        <v>293</v>
      </c>
      <c r="D3288" s="94">
        <v>765.03173971961201</v>
      </c>
    </row>
    <row r="3289" spans="1:4">
      <c r="A3289" s="94">
        <v>8</v>
      </c>
      <c r="B3289" s="94">
        <v>11</v>
      </c>
      <c r="C3289" s="94" t="s">
        <v>294</v>
      </c>
      <c r="D3289" s="94">
        <v>0</v>
      </c>
    </row>
    <row r="3290" spans="1:4">
      <c r="A3290" s="94">
        <v>8</v>
      </c>
      <c r="B3290" s="94">
        <v>11</v>
      </c>
      <c r="C3290" s="94" t="s">
        <v>295</v>
      </c>
      <c r="D3290" s="94">
        <v>0</v>
      </c>
    </row>
    <row r="3291" spans="1:4">
      <c r="A3291" s="94">
        <v>8</v>
      </c>
      <c r="B3291" s="94">
        <v>11</v>
      </c>
      <c r="C3291" s="94" t="s">
        <v>296</v>
      </c>
      <c r="D3291" s="94">
        <v>778.86522113032595</v>
      </c>
    </row>
    <row r="3292" spans="1:4">
      <c r="A3292" s="94">
        <v>8</v>
      </c>
      <c r="B3292" s="94">
        <v>11</v>
      </c>
      <c r="C3292" s="94" t="s">
        <v>297</v>
      </c>
      <c r="D3292" s="94">
        <v>0</v>
      </c>
    </row>
    <row r="3293" spans="1:4">
      <c r="A3293" s="94">
        <v>8</v>
      </c>
      <c r="B3293" s="94">
        <v>11</v>
      </c>
      <c r="C3293" s="94" t="s">
        <v>298</v>
      </c>
      <c r="D3293" s="94">
        <v>0</v>
      </c>
    </row>
    <row r="3294" spans="1:4">
      <c r="A3294" s="94">
        <v>8</v>
      </c>
      <c r="B3294" s="94">
        <v>11</v>
      </c>
      <c r="C3294" s="94" t="s">
        <v>299</v>
      </c>
      <c r="D3294" s="94">
        <v>0</v>
      </c>
    </row>
    <row r="3295" spans="1:4">
      <c r="A3295" s="94">
        <v>8</v>
      </c>
      <c r="B3295" s="94">
        <v>11</v>
      </c>
      <c r="C3295" s="94" t="s">
        <v>300</v>
      </c>
      <c r="D3295" s="94">
        <v>0</v>
      </c>
    </row>
    <row r="3296" spans="1:4">
      <c r="A3296" s="94">
        <v>8</v>
      </c>
      <c r="B3296" s="94">
        <v>11</v>
      </c>
      <c r="C3296" s="94" t="s">
        <v>301</v>
      </c>
      <c r="D3296" s="94">
        <v>159.663644029756</v>
      </c>
    </row>
    <row r="3297" spans="1:4">
      <c r="A3297" s="94">
        <v>8</v>
      </c>
      <c r="B3297" s="94">
        <v>11</v>
      </c>
      <c r="C3297" s="94" t="s">
        <v>302</v>
      </c>
      <c r="D3297" s="94">
        <v>3657.2679267097101</v>
      </c>
    </row>
    <row r="3298" spans="1:4">
      <c r="A3298" s="94">
        <v>8</v>
      </c>
      <c r="B3298" s="94">
        <v>11</v>
      </c>
      <c r="C3298" s="94" t="s">
        <v>303</v>
      </c>
      <c r="D3298" s="94">
        <v>1119.2687702532</v>
      </c>
    </row>
    <row r="3299" spans="1:4">
      <c r="A3299" s="94">
        <v>8</v>
      </c>
      <c r="B3299" s="94">
        <v>11</v>
      </c>
      <c r="C3299" s="94" t="s">
        <v>304</v>
      </c>
      <c r="D3299" s="94">
        <v>0</v>
      </c>
    </row>
    <row r="3300" spans="1:4">
      <c r="A3300" s="94">
        <v>8</v>
      </c>
      <c r="B3300" s="94">
        <v>11</v>
      </c>
      <c r="C3300" s="94" t="s">
        <v>305</v>
      </c>
      <c r="D3300" s="94">
        <v>0</v>
      </c>
    </row>
    <row r="3301" spans="1:4">
      <c r="A3301" s="94">
        <v>8</v>
      </c>
      <c r="B3301" s="94">
        <v>11</v>
      </c>
      <c r="C3301" s="94" t="s">
        <v>306</v>
      </c>
      <c r="D3301" s="94">
        <v>0</v>
      </c>
    </row>
    <row r="3302" spans="1:4">
      <c r="A3302" s="94">
        <v>9</v>
      </c>
      <c r="B3302" s="94">
        <v>11</v>
      </c>
      <c r="C3302" s="94" t="s">
        <v>285</v>
      </c>
      <c r="D3302" s="94">
        <v>0</v>
      </c>
    </row>
    <row r="3303" spans="1:4">
      <c r="A3303" s="94">
        <v>9</v>
      </c>
      <c r="B3303" s="94">
        <v>11</v>
      </c>
      <c r="C3303" s="94" t="s">
        <v>286</v>
      </c>
      <c r="D3303" s="94">
        <v>0</v>
      </c>
    </row>
    <row r="3304" spans="1:4">
      <c r="A3304" s="94">
        <v>9</v>
      </c>
      <c r="B3304" s="94">
        <v>11</v>
      </c>
      <c r="C3304" s="94" t="s">
        <v>287</v>
      </c>
      <c r="D3304" s="94">
        <v>0</v>
      </c>
    </row>
    <row r="3305" spans="1:4">
      <c r="A3305" s="94">
        <v>9</v>
      </c>
      <c r="B3305" s="94">
        <v>11</v>
      </c>
      <c r="C3305" s="94" t="s">
        <v>288</v>
      </c>
      <c r="D3305" s="94">
        <v>179.261459227931</v>
      </c>
    </row>
    <row r="3306" spans="1:4">
      <c r="A3306" s="94">
        <v>9</v>
      </c>
      <c r="B3306" s="94">
        <v>11</v>
      </c>
      <c r="C3306" s="94" t="s">
        <v>289</v>
      </c>
      <c r="D3306" s="94">
        <v>602.21234330145001</v>
      </c>
    </row>
    <row r="3307" spans="1:4">
      <c r="A3307" s="94">
        <v>9</v>
      </c>
      <c r="B3307" s="94">
        <v>11</v>
      </c>
      <c r="C3307" s="94" t="s">
        <v>290</v>
      </c>
      <c r="D3307" s="94">
        <v>3577.6251612351698</v>
      </c>
    </row>
    <row r="3308" spans="1:4">
      <c r="A3308" s="94">
        <v>9</v>
      </c>
      <c r="B3308" s="94">
        <v>11</v>
      </c>
      <c r="C3308" s="94" t="s">
        <v>291</v>
      </c>
      <c r="D3308" s="94">
        <v>195.23302725758501</v>
      </c>
    </row>
    <row r="3309" spans="1:4">
      <c r="A3309" s="94">
        <v>9</v>
      </c>
      <c r="B3309" s="94">
        <v>11</v>
      </c>
      <c r="C3309" s="94" t="s">
        <v>292</v>
      </c>
      <c r="D3309" s="94">
        <v>0</v>
      </c>
    </row>
    <row r="3310" spans="1:4">
      <c r="A3310" s="94">
        <v>9</v>
      </c>
      <c r="B3310" s="94">
        <v>11</v>
      </c>
      <c r="C3310" s="94" t="s">
        <v>293</v>
      </c>
      <c r="D3310" s="94">
        <v>513.03440981310405</v>
      </c>
    </row>
    <row r="3311" spans="1:4">
      <c r="A3311" s="94">
        <v>9</v>
      </c>
      <c r="B3311" s="94">
        <v>11</v>
      </c>
      <c r="C3311" s="94" t="s">
        <v>294</v>
      </c>
      <c r="D3311" s="94">
        <v>0</v>
      </c>
    </row>
    <row r="3312" spans="1:4">
      <c r="A3312" s="94">
        <v>9</v>
      </c>
      <c r="B3312" s="94">
        <v>11</v>
      </c>
      <c r="C3312" s="94" t="s">
        <v>295</v>
      </c>
      <c r="D3312" s="94">
        <v>0</v>
      </c>
    </row>
    <row r="3313" spans="1:4">
      <c r="A3313" s="94">
        <v>9</v>
      </c>
      <c r="B3313" s="94">
        <v>11</v>
      </c>
      <c r="C3313" s="94" t="s">
        <v>296</v>
      </c>
      <c r="D3313" s="94">
        <v>709.22031445025004</v>
      </c>
    </row>
    <row r="3314" spans="1:4">
      <c r="A3314" s="94">
        <v>9</v>
      </c>
      <c r="B3314" s="94">
        <v>11</v>
      </c>
      <c r="C3314" s="94" t="s">
        <v>297</v>
      </c>
      <c r="D3314" s="94">
        <v>0</v>
      </c>
    </row>
    <row r="3315" spans="1:4">
      <c r="A3315" s="94">
        <v>9</v>
      </c>
      <c r="B3315" s="94">
        <v>11</v>
      </c>
      <c r="C3315" s="94" t="s">
        <v>298</v>
      </c>
      <c r="D3315" s="94">
        <v>0</v>
      </c>
    </row>
    <row r="3316" spans="1:4">
      <c r="A3316" s="94">
        <v>9</v>
      </c>
      <c r="B3316" s="94">
        <v>11</v>
      </c>
      <c r="C3316" s="94" t="s">
        <v>299</v>
      </c>
      <c r="D3316" s="94">
        <v>343.70207686897197</v>
      </c>
    </row>
    <row r="3317" spans="1:4">
      <c r="A3317" s="94">
        <v>9</v>
      </c>
      <c r="B3317" s="94">
        <v>11</v>
      </c>
      <c r="C3317" s="94" t="s">
        <v>300</v>
      </c>
      <c r="D3317" s="94">
        <v>0</v>
      </c>
    </row>
    <row r="3318" spans="1:4">
      <c r="A3318" s="94">
        <v>9</v>
      </c>
      <c r="B3318" s="94">
        <v>11</v>
      </c>
      <c r="C3318" s="94" t="s">
        <v>301</v>
      </c>
      <c r="D3318" s="94">
        <v>181.951014565143</v>
      </c>
    </row>
    <row r="3319" spans="1:4">
      <c r="A3319" s="94">
        <v>9</v>
      </c>
      <c r="B3319" s="94">
        <v>11</v>
      </c>
      <c r="C3319" s="94" t="s">
        <v>302</v>
      </c>
      <c r="D3319" s="94">
        <v>2390.09643839</v>
      </c>
    </row>
    <row r="3320" spans="1:4">
      <c r="A3320" s="94">
        <v>9</v>
      </c>
      <c r="B3320" s="94">
        <v>11</v>
      </c>
      <c r="C3320" s="94" t="s">
        <v>303</v>
      </c>
      <c r="D3320" s="94">
        <v>953.77645281238097</v>
      </c>
    </row>
    <row r="3321" spans="1:4">
      <c r="A3321" s="94">
        <v>9</v>
      </c>
      <c r="B3321" s="94">
        <v>11</v>
      </c>
      <c r="C3321" s="94" t="s">
        <v>304</v>
      </c>
      <c r="D3321" s="94">
        <v>0</v>
      </c>
    </row>
    <row r="3322" spans="1:4">
      <c r="A3322" s="94">
        <v>9</v>
      </c>
      <c r="B3322" s="94">
        <v>11</v>
      </c>
      <c r="C3322" s="94" t="s">
        <v>305</v>
      </c>
      <c r="D3322" s="94">
        <v>0</v>
      </c>
    </row>
    <row r="3323" spans="1:4">
      <c r="A3323" s="94">
        <v>9</v>
      </c>
      <c r="B3323" s="94">
        <v>11</v>
      </c>
      <c r="C3323" s="94" t="s">
        <v>306</v>
      </c>
      <c r="D3323" s="94">
        <v>0</v>
      </c>
    </row>
    <row r="3324" spans="1:4">
      <c r="A3324" s="94">
        <v>10</v>
      </c>
      <c r="B3324" s="94">
        <v>11</v>
      </c>
      <c r="C3324" s="94" t="s">
        <v>285</v>
      </c>
      <c r="D3324" s="94">
        <v>0</v>
      </c>
    </row>
    <row r="3325" spans="1:4">
      <c r="A3325" s="94">
        <v>10</v>
      </c>
      <c r="B3325" s="94">
        <v>11</v>
      </c>
      <c r="C3325" s="94" t="s">
        <v>286</v>
      </c>
      <c r="D3325" s="94">
        <v>0</v>
      </c>
    </row>
    <row r="3326" spans="1:4">
      <c r="A3326" s="94">
        <v>10</v>
      </c>
      <c r="B3326" s="94">
        <v>11</v>
      </c>
      <c r="C3326" s="94" t="s">
        <v>287</v>
      </c>
      <c r="D3326" s="94">
        <v>0</v>
      </c>
    </row>
    <row r="3327" spans="1:4">
      <c r="A3327" s="94">
        <v>10</v>
      </c>
      <c r="B3327" s="94">
        <v>11</v>
      </c>
      <c r="C3327" s="94" t="s">
        <v>288</v>
      </c>
      <c r="D3327" s="94">
        <v>0</v>
      </c>
    </row>
    <row r="3328" spans="1:4">
      <c r="A3328" s="94">
        <v>10</v>
      </c>
      <c r="B3328" s="94">
        <v>11</v>
      </c>
      <c r="C3328" s="94" t="s">
        <v>289</v>
      </c>
      <c r="D3328" s="94">
        <v>0</v>
      </c>
    </row>
    <row r="3329" spans="1:4">
      <c r="A3329" s="94">
        <v>10</v>
      </c>
      <c r="B3329" s="94">
        <v>11</v>
      </c>
      <c r="C3329" s="94" t="s">
        <v>290</v>
      </c>
      <c r="D3329" s="94">
        <v>9280.1633547136607</v>
      </c>
    </row>
    <row r="3330" spans="1:4">
      <c r="A3330" s="94">
        <v>10</v>
      </c>
      <c r="B3330" s="94">
        <v>11</v>
      </c>
      <c r="C3330" s="94" t="s">
        <v>291</v>
      </c>
      <c r="D3330" s="94">
        <v>1295.46247299315</v>
      </c>
    </row>
    <row r="3331" spans="1:4">
      <c r="A3331" s="94">
        <v>10</v>
      </c>
      <c r="B3331" s="94">
        <v>11</v>
      </c>
      <c r="C3331" s="94" t="s">
        <v>292</v>
      </c>
      <c r="D3331" s="94">
        <v>0</v>
      </c>
    </row>
    <row r="3332" spans="1:4">
      <c r="A3332" s="94">
        <v>10</v>
      </c>
      <c r="B3332" s="94">
        <v>11</v>
      </c>
      <c r="C3332" s="94" t="s">
        <v>293</v>
      </c>
      <c r="D3332" s="94">
        <v>2833.74594767291</v>
      </c>
    </row>
    <row r="3333" spans="1:4">
      <c r="A3333" s="94">
        <v>10</v>
      </c>
      <c r="B3333" s="94">
        <v>11</v>
      </c>
      <c r="C3333" s="94" t="s">
        <v>294</v>
      </c>
      <c r="D3333" s="94">
        <v>0</v>
      </c>
    </row>
    <row r="3334" spans="1:4">
      <c r="A3334" s="94">
        <v>10</v>
      </c>
      <c r="B3334" s="94">
        <v>11</v>
      </c>
      <c r="C3334" s="94" t="s">
        <v>295</v>
      </c>
      <c r="D3334" s="94">
        <v>0</v>
      </c>
    </row>
    <row r="3335" spans="1:4">
      <c r="A3335" s="94">
        <v>10</v>
      </c>
      <c r="B3335" s="94">
        <v>11</v>
      </c>
      <c r="C3335" s="94" t="s">
        <v>296</v>
      </c>
      <c r="D3335" s="94">
        <v>191.97517199588299</v>
      </c>
    </row>
    <row r="3336" spans="1:4">
      <c r="A3336" s="94">
        <v>10</v>
      </c>
      <c r="B3336" s="94">
        <v>11</v>
      </c>
      <c r="C3336" s="94" t="s">
        <v>297</v>
      </c>
      <c r="D3336" s="94">
        <v>1147.6942583887201</v>
      </c>
    </row>
    <row r="3337" spans="1:4">
      <c r="A3337" s="94">
        <v>10</v>
      </c>
      <c r="B3337" s="94">
        <v>11</v>
      </c>
      <c r="C3337" s="94" t="s">
        <v>298</v>
      </c>
      <c r="D3337" s="94">
        <v>0</v>
      </c>
    </row>
    <row r="3338" spans="1:4">
      <c r="A3338" s="94">
        <v>10</v>
      </c>
      <c r="B3338" s="94">
        <v>11</v>
      </c>
      <c r="C3338" s="94" t="s">
        <v>299</v>
      </c>
      <c r="D3338" s="94">
        <v>0</v>
      </c>
    </row>
    <row r="3339" spans="1:4">
      <c r="A3339" s="94">
        <v>10</v>
      </c>
      <c r="B3339" s="94">
        <v>11</v>
      </c>
      <c r="C3339" s="94" t="s">
        <v>300</v>
      </c>
      <c r="D3339" s="94">
        <v>0</v>
      </c>
    </row>
    <row r="3340" spans="1:4">
      <c r="A3340" s="94">
        <v>10</v>
      </c>
      <c r="B3340" s="94">
        <v>11</v>
      </c>
      <c r="C3340" s="94" t="s">
        <v>301</v>
      </c>
      <c r="D3340" s="94">
        <v>573.29388632958899</v>
      </c>
    </row>
    <row r="3341" spans="1:4">
      <c r="A3341" s="94">
        <v>10</v>
      </c>
      <c r="B3341" s="94">
        <v>11</v>
      </c>
      <c r="C3341" s="94" t="s">
        <v>302</v>
      </c>
      <c r="D3341" s="94">
        <v>7136.1054789815998</v>
      </c>
    </row>
    <row r="3342" spans="1:4">
      <c r="A3342" s="94">
        <v>10</v>
      </c>
      <c r="B3342" s="94">
        <v>11</v>
      </c>
      <c r="C3342" s="94" t="s">
        <v>303</v>
      </c>
      <c r="D3342" s="94">
        <v>2350.3700792057398</v>
      </c>
    </row>
    <row r="3343" spans="1:4">
      <c r="A3343" s="94">
        <v>10</v>
      </c>
      <c r="B3343" s="94">
        <v>11</v>
      </c>
      <c r="C3343" s="94" t="s">
        <v>304</v>
      </c>
      <c r="D3343" s="94">
        <v>0</v>
      </c>
    </row>
    <row r="3344" spans="1:4">
      <c r="A3344" s="94">
        <v>10</v>
      </c>
      <c r="B3344" s="94">
        <v>11</v>
      </c>
      <c r="C3344" s="94" t="s">
        <v>305</v>
      </c>
      <c r="D3344" s="94">
        <v>149.37669909874899</v>
      </c>
    </row>
    <row r="3345" spans="1:4">
      <c r="A3345" s="94">
        <v>10</v>
      </c>
      <c r="B3345" s="94">
        <v>11</v>
      </c>
      <c r="C3345" s="94" t="s">
        <v>306</v>
      </c>
      <c r="D3345" s="94">
        <v>0</v>
      </c>
    </row>
    <row r="3346" spans="1:4">
      <c r="A3346" s="94">
        <v>11</v>
      </c>
      <c r="B3346" s="94">
        <v>11</v>
      </c>
      <c r="C3346" s="94" t="s">
        <v>285</v>
      </c>
      <c r="D3346" s="94">
        <v>0</v>
      </c>
    </row>
    <row r="3347" spans="1:4">
      <c r="A3347" s="94">
        <v>11</v>
      </c>
      <c r="B3347" s="94">
        <v>11</v>
      </c>
      <c r="C3347" s="94" t="s">
        <v>286</v>
      </c>
      <c r="D3347" s="94">
        <v>0</v>
      </c>
    </row>
    <row r="3348" spans="1:4">
      <c r="A3348" s="94">
        <v>11</v>
      </c>
      <c r="B3348" s="94">
        <v>11</v>
      </c>
      <c r="C3348" s="94" t="s">
        <v>287</v>
      </c>
      <c r="D3348" s="94">
        <v>0</v>
      </c>
    </row>
    <row r="3349" spans="1:4">
      <c r="A3349" s="94">
        <v>11</v>
      </c>
      <c r="B3349" s="94">
        <v>11</v>
      </c>
      <c r="C3349" s="94" t="s">
        <v>288</v>
      </c>
      <c r="D3349" s="94">
        <v>91.240113283656996</v>
      </c>
    </row>
    <row r="3350" spans="1:4">
      <c r="A3350" s="94">
        <v>11</v>
      </c>
      <c r="B3350" s="94">
        <v>11</v>
      </c>
      <c r="C3350" s="94" t="s">
        <v>289</v>
      </c>
      <c r="D3350" s="94">
        <v>0</v>
      </c>
    </row>
    <row r="3351" spans="1:4">
      <c r="A3351" s="94">
        <v>11</v>
      </c>
      <c r="B3351" s="94">
        <v>11</v>
      </c>
      <c r="C3351" s="94" t="s">
        <v>290</v>
      </c>
      <c r="D3351" s="94">
        <v>6966.9231896434803</v>
      </c>
    </row>
    <row r="3352" spans="1:4">
      <c r="A3352" s="94">
        <v>11</v>
      </c>
      <c r="B3352" s="94">
        <v>11</v>
      </c>
      <c r="C3352" s="94" t="s">
        <v>291</v>
      </c>
      <c r="D3352" s="94">
        <v>0</v>
      </c>
    </row>
    <row r="3353" spans="1:4">
      <c r="A3353" s="94">
        <v>11</v>
      </c>
      <c r="B3353" s="94">
        <v>11</v>
      </c>
      <c r="C3353" s="94" t="s">
        <v>292</v>
      </c>
      <c r="D3353" s="94">
        <v>0</v>
      </c>
    </row>
    <row r="3354" spans="1:4">
      <c r="A3354" s="94">
        <v>11</v>
      </c>
      <c r="B3354" s="94">
        <v>11</v>
      </c>
      <c r="C3354" s="94" t="s">
        <v>293</v>
      </c>
      <c r="D3354" s="94">
        <v>1052.34061662675</v>
      </c>
    </row>
    <row r="3355" spans="1:4">
      <c r="A3355" s="94">
        <v>11</v>
      </c>
      <c r="B3355" s="94">
        <v>11</v>
      </c>
      <c r="C3355" s="94" t="s">
        <v>294</v>
      </c>
      <c r="D3355" s="94">
        <v>0</v>
      </c>
    </row>
    <row r="3356" spans="1:4">
      <c r="A3356" s="94">
        <v>11</v>
      </c>
      <c r="B3356" s="94">
        <v>11</v>
      </c>
      <c r="C3356" s="94" t="s">
        <v>295</v>
      </c>
      <c r="D3356" s="94">
        <v>0</v>
      </c>
    </row>
    <row r="3357" spans="1:4">
      <c r="A3357" s="94">
        <v>11</v>
      </c>
      <c r="B3357" s="94">
        <v>11</v>
      </c>
      <c r="C3357" s="94" t="s">
        <v>296</v>
      </c>
      <c r="D3357" s="94">
        <v>798.75040571594002</v>
      </c>
    </row>
    <row r="3358" spans="1:4">
      <c r="A3358" s="94">
        <v>11</v>
      </c>
      <c r="B3358" s="94">
        <v>11</v>
      </c>
      <c r="C3358" s="94" t="s">
        <v>297</v>
      </c>
      <c r="D3358" s="94">
        <v>44.219767663792098</v>
      </c>
    </row>
    <row r="3359" spans="1:4">
      <c r="A3359" s="94">
        <v>11</v>
      </c>
      <c r="B3359" s="94">
        <v>11</v>
      </c>
      <c r="C3359" s="94" t="s">
        <v>298</v>
      </c>
      <c r="D3359" s="94">
        <v>0</v>
      </c>
    </row>
    <row r="3360" spans="1:4">
      <c r="A3360" s="94">
        <v>11</v>
      </c>
      <c r="B3360" s="94">
        <v>11</v>
      </c>
      <c r="C3360" s="94" t="s">
        <v>299</v>
      </c>
      <c r="D3360" s="94">
        <v>0</v>
      </c>
    </row>
    <row r="3361" spans="1:4">
      <c r="A3361" s="94">
        <v>11</v>
      </c>
      <c r="B3361" s="94">
        <v>11</v>
      </c>
      <c r="C3361" s="94" t="s">
        <v>300</v>
      </c>
      <c r="D3361" s="94">
        <v>0</v>
      </c>
    </row>
    <row r="3362" spans="1:4">
      <c r="A3362" s="94">
        <v>11</v>
      </c>
      <c r="B3362" s="94">
        <v>11</v>
      </c>
      <c r="C3362" s="94" t="s">
        <v>301</v>
      </c>
      <c r="D3362" s="94">
        <v>293.13015502052701</v>
      </c>
    </row>
    <row r="3363" spans="1:4">
      <c r="A3363" s="94">
        <v>11</v>
      </c>
      <c r="B3363" s="94">
        <v>11</v>
      </c>
      <c r="C3363" s="94" t="s">
        <v>302</v>
      </c>
      <c r="D3363" s="94">
        <v>5167.3270022296201</v>
      </c>
    </row>
    <row r="3364" spans="1:4">
      <c r="A3364" s="94">
        <v>11</v>
      </c>
      <c r="B3364" s="94">
        <v>11</v>
      </c>
      <c r="C3364" s="94" t="s">
        <v>303</v>
      </c>
      <c r="D3364" s="94">
        <v>1769.1947139890201</v>
      </c>
    </row>
    <row r="3365" spans="1:4">
      <c r="A3365" s="94">
        <v>11</v>
      </c>
      <c r="B3365" s="94">
        <v>11</v>
      </c>
      <c r="C3365" s="94" t="s">
        <v>304</v>
      </c>
      <c r="D3365" s="94">
        <v>0</v>
      </c>
    </row>
    <row r="3366" spans="1:4">
      <c r="A3366" s="94">
        <v>11</v>
      </c>
      <c r="B3366" s="94">
        <v>11</v>
      </c>
      <c r="C3366" s="94" t="s">
        <v>305</v>
      </c>
      <c r="D3366" s="94">
        <v>26.1446258892272</v>
      </c>
    </row>
    <row r="3367" spans="1:4">
      <c r="A3367" s="94">
        <v>11</v>
      </c>
      <c r="B3367" s="94">
        <v>11</v>
      </c>
      <c r="C3367" s="94" t="s">
        <v>306</v>
      </c>
      <c r="D3367" s="94">
        <v>0</v>
      </c>
    </row>
    <row r="3368" spans="1:4">
      <c r="A3368" s="94">
        <v>12</v>
      </c>
      <c r="B3368" s="94">
        <v>11</v>
      </c>
      <c r="C3368" s="94" t="s">
        <v>285</v>
      </c>
      <c r="D3368" s="94">
        <v>0</v>
      </c>
    </row>
    <row r="3369" spans="1:4">
      <c r="A3369" s="94">
        <v>12</v>
      </c>
      <c r="B3369" s="94">
        <v>11</v>
      </c>
      <c r="C3369" s="94" t="s">
        <v>286</v>
      </c>
      <c r="D3369" s="94">
        <v>0</v>
      </c>
    </row>
    <row r="3370" spans="1:4">
      <c r="A3370" s="94">
        <v>12</v>
      </c>
      <c r="B3370" s="94">
        <v>11</v>
      </c>
      <c r="C3370" s="94" t="s">
        <v>287</v>
      </c>
      <c r="D3370" s="94">
        <v>0</v>
      </c>
    </row>
    <row r="3371" spans="1:4">
      <c r="A3371" s="94">
        <v>12</v>
      </c>
      <c r="B3371" s="94">
        <v>11</v>
      </c>
      <c r="C3371" s="94" t="s">
        <v>288</v>
      </c>
      <c r="D3371" s="94">
        <v>82.985895751228099</v>
      </c>
    </row>
    <row r="3372" spans="1:4">
      <c r="A3372" s="94">
        <v>12</v>
      </c>
      <c r="B3372" s="94">
        <v>11</v>
      </c>
      <c r="C3372" s="94" t="s">
        <v>289</v>
      </c>
      <c r="D3372" s="94">
        <v>285.59291966470101</v>
      </c>
    </row>
    <row r="3373" spans="1:4">
      <c r="A3373" s="94">
        <v>12</v>
      </c>
      <c r="B3373" s="94">
        <v>11</v>
      </c>
      <c r="C3373" s="94" t="s">
        <v>290</v>
      </c>
      <c r="D3373" s="94">
        <v>8131.6823681283704</v>
      </c>
    </row>
    <row r="3374" spans="1:4">
      <c r="A3374" s="94">
        <v>12</v>
      </c>
      <c r="B3374" s="94">
        <v>11</v>
      </c>
      <c r="C3374" s="94" t="s">
        <v>291</v>
      </c>
      <c r="D3374" s="94">
        <v>457.37899680867201</v>
      </c>
    </row>
    <row r="3375" spans="1:4">
      <c r="A3375" s="94">
        <v>12</v>
      </c>
      <c r="B3375" s="94">
        <v>11</v>
      </c>
      <c r="C3375" s="94" t="s">
        <v>292</v>
      </c>
      <c r="D3375" s="94">
        <v>0</v>
      </c>
    </row>
    <row r="3376" spans="1:4">
      <c r="A3376" s="94">
        <v>12</v>
      </c>
      <c r="B3376" s="94">
        <v>11</v>
      </c>
      <c r="C3376" s="94" t="s">
        <v>293</v>
      </c>
      <c r="D3376" s="94">
        <v>1823.78744968361</v>
      </c>
    </row>
    <row r="3377" spans="1:4">
      <c r="A3377" s="94">
        <v>12</v>
      </c>
      <c r="B3377" s="94">
        <v>11</v>
      </c>
      <c r="C3377" s="94" t="s">
        <v>294</v>
      </c>
      <c r="D3377" s="94">
        <v>0</v>
      </c>
    </row>
    <row r="3378" spans="1:4">
      <c r="A3378" s="94">
        <v>12</v>
      </c>
      <c r="B3378" s="94">
        <v>11</v>
      </c>
      <c r="C3378" s="94" t="s">
        <v>295</v>
      </c>
      <c r="D3378" s="94">
        <v>0</v>
      </c>
    </row>
    <row r="3379" spans="1:4">
      <c r="A3379" s="94">
        <v>12</v>
      </c>
      <c r="B3379" s="94">
        <v>11</v>
      </c>
      <c r="C3379" s="94" t="s">
        <v>296</v>
      </c>
      <c r="D3379" s="94">
        <v>543.97874896089002</v>
      </c>
    </row>
    <row r="3380" spans="1:4">
      <c r="A3380" s="94">
        <v>12</v>
      </c>
      <c r="B3380" s="94">
        <v>11</v>
      </c>
      <c r="C3380" s="94" t="s">
        <v>297</v>
      </c>
      <c r="D3380" s="94">
        <v>447.39065726768501</v>
      </c>
    </row>
    <row r="3381" spans="1:4">
      <c r="A3381" s="94">
        <v>12</v>
      </c>
      <c r="B3381" s="94">
        <v>11</v>
      </c>
      <c r="C3381" s="94" t="s">
        <v>298</v>
      </c>
      <c r="D3381" s="94">
        <v>0</v>
      </c>
    </row>
    <row r="3382" spans="1:4">
      <c r="A3382" s="94">
        <v>12</v>
      </c>
      <c r="B3382" s="94">
        <v>11</v>
      </c>
      <c r="C3382" s="94" t="s">
        <v>299</v>
      </c>
      <c r="D3382" s="94">
        <v>1262.6941392168301</v>
      </c>
    </row>
    <row r="3383" spans="1:4">
      <c r="A3383" s="94">
        <v>12</v>
      </c>
      <c r="B3383" s="94">
        <v>11</v>
      </c>
      <c r="C3383" s="94" t="s">
        <v>300</v>
      </c>
      <c r="D3383" s="94">
        <v>0</v>
      </c>
    </row>
    <row r="3384" spans="1:4">
      <c r="A3384" s="94">
        <v>12</v>
      </c>
      <c r="B3384" s="94">
        <v>11</v>
      </c>
      <c r="C3384" s="94" t="s">
        <v>301</v>
      </c>
      <c r="D3384" s="94">
        <v>502.679339336655</v>
      </c>
    </row>
    <row r="3385" spans="1:4">
      <c r="A3385" s="94">
        <v>12</v>
      </c>
      <c r="B3385" s="94">
        <v>11</v>
      </c>
      <c r="C3385" s="94" t="s">
        <v>302</v>
      </c>
      <c r="D3385" s="94">
        <v>4833.4198774616298</v>
      </c>
    </row>
    <row r="3386" spans="1:4">
      <c r="A3386" s="94">
        <v>12</v>
      </c>
      <c r="B3386" s="94">
        <v>11</v>
      </c>
      <c r="C3386" s="94" t="s">
        <v>303</v>
      </c>
      <c r="D3386" s="94">
        <v>1314.8922398372299</v>
      </c>
    </row>
    <row r="3387" spans="1:4">
      <c r="A3387" s="94">
        <v>12</v>
      </c>
      <c r="B3387" s="94">
        <v>11</v>
      </c>
      <c r="C3387" s="94" t="s">
        <v>304</v>
      </c>
      <c r="D3387" s="94">
        <v>0</v>
      </c>
    </row>
    <row r="3388" spans="1:4">
      <c r="A3388" s="94">
        <v>12</v>
      </c>
      <c r="B3388" s="94">
        <v>11</v>
      </c>
      <c r="C3388" s="94" t="s">
        <v>305</v>
      </c>
      <c r="D3388" s="94">
        <v>0</v>
      </c>
    </row>
    <row r="3389" spans="1:4">
      <c r="A3389" s="94">
        <v>12</v>
      </c>
      <c r="B3389" s="94">
        <v>11</v>
      </c>
      <c r="C3389" s="94" t="s">
        <v>306</v>
      </c>
      <c r="D3389" s="94">
        <v>0</v>
      </c>
    </row>
    <row r="3390" spans="1:4">
      <c r="A3390" s="94" t="s">
        <v>307</v>
      </c>
      <c r="B3390" s="94">
        <v>12</v>
      </c>
      <c r="C3390" s="94" t="s">
        <v>285</v>
      </c>
      <c r="D3390" s="94">
        <v>0</v>
      </c>
    </row>
    <row r="3391" spans="1:4">
      <c r="A3391" s="94" t="s">
        <v>307</v>
      </c>
      <c r="B3391" s="94">
        <v>12</v>
      </c>
      <c r="C3391" s="94" t="s">
        <v>286</v>
      </c>
      <c r="D3391" s="94">
        <v>0</v>
      </c>
    </row>
    <row r="3392" spans="1:4">
      <c r="A3392" s="94" t="s">
        <v>307</v>
      </c>
      <c r="B3392" s="94">
        <v>12</v>
      </c>
      <c r="C3392" s="94" t="s">
        <v>287</v>
      </c>
      <c r="D3392" s="94">
        <v>0</v>
      </c>
    </row>
    <row r="3393" spans="1:4">
      <c r="A3393" s="94" t="s">
        <v>307</v>
      </c>
      <c r="B3393" s="94">
        <v>12</v>
      </c>
      <c r="C3393" s="94" t="s">
        <v>288</v>
      </c>
      <c r="D3393" s="94">
        <v>0</v>
      </c>
    </row>
    <row r="3394" spans="1:4">
      <c r="A3394" s="94" t="s">
        <v>307</v>
      </c>
      <c r="B3394" s="94">
        <v>12</v>
      </c>
      <c r="C3394" s="94" t="s">
        <v>289</v>
      </c>
      <c r="D3394" s="94">
        <v>0</v>
      </c>
    </row>
    <row r="3395" spans="1:4">
      <c r="A3395" s="94" t="s">
        <v>307</v>
      </c>
      <c r="B3395" s="94">
        <v>12</v>
      </c>
      <c r="C3395" s="94" t="s">
        <v>290</v>
      </c>
      <c r="D3395" s="94">
        <v>0</v>
      </c>
    </row>
    <row r="3396" spans="1:4">
      <c r="A3396" s="94" t="s">
        <v>307</v>
      </c>
      <c r="B3396" s="94">
        <v>12</v>
      </c>
      <c r="C3396" s="94" t="s">
        <v>291</v>
      </c>
      <c r="D3396" s="94">
        <v>119.53931875939701</v>
      </c>
    </row>
    <row r="3397" spans="1:4">
      <c r="A3397" s="94" t="s">
        <v>307</v>
      </c>
      <c r="B3397" s="94">
        <v>12</v>
      </c>
      <c r="C3397" s="94" t="s">
        <v>292</v>
      </c>
      <c r="D3397" s="94">
        <v>0</v>
      </c>
    </row>
    <row r="3398" spans="1:4">
      <c r="A3398" s="94" t="s">
        <v>307</v>
      </c>
      <c r="B3398" s="94">
        <v>12</v>
      </c>
      <c r="C3398" s="94" t="s">
        <v>293</v>
      </c>
      <c r="D3398" s="94">
        <v>42.408170416340099</v>
      </c>
    </row>
    <row r="3399" spans="1:4">
      <c r="A3399" s="94" t="s">
        <v>307</v>
      </c>
      <c r="B3399" s="94">
        <v>12</v>
      </c>
      <c r="C3399" s="94" t="s">
        <v>294</v>
      </c>
      <c r="D3399" s="94">
        <v>0</v>
      </c>
    </row>
    <row r="3400" spans="1:4">
      <c r="A3400" s="94" t="s">
        <v>307</v>
      </c>
      <c r="B3400" s="94">
        <v>12</v>
      </c>
      <c r="C3400" s="94" t="s">
        <v>295</v>
      </c>
      <c r="D3400" s="94">
        <v>0</v>
      </c>
    </row>
    <row r="3401" spans="1:4">
      <c r="A3401" s="94" t="s">
        <v>307</v>
      </c>
      <c r="B3401" s="94">
        <v>12</v>
      </c>
      <c r="C3401" s="94" t="s">
        <v>296</v>
      </c>
      <c r="D3401" s="94">
        <v>0</v>
      </c>
    </row>
    <row r="3402" spans="1:4">
      <c r="A3402" s="94" t="s">
        <v>307</v>
      </c>
      <c r="B3402" s="94">
        <v>12</v>
      </c>
      <c r="C3402" s="94" t="s">
        <v>297</v>
      </c>
      <c r="D3402" s="94">
        <v>0</v>
      </c>
    </row>
    <row r="3403" spans="1:4">
      <c r="A3403" s="94" t="s">
        <v>307</v>
      </c>
      <c r="B3403" s="94">
        <v>12</v>
      </c>
      <c r="C3403" s="94" t="s">
        <v>298</v>
      </c>
      <c r="D3403" s="94">
        <v>0</v>
      </c>
    </row>
    <row r="3404" spans="1:4">
      <c r="A3404" s="94" t="s">
        <v>307</v>
      </c>
      <c r="B3404" s="94">
        <v>12</v>
      </c>
      <c r="C3404" s="94" t="s">
        <v>299</v>
      </c>
      <c r="D3404" s="94">
        <v>0</v>
      </c>
    </row>
    <row r="3405" spans="1:4">
      <c r="A3405" s="94" t="s">
        <v>307</v>
      </c>
      <c r="B3405" s="94">
        <v>12</v>
      </c>
      <c r="C3405" s="94" t="s">
        <v>300</v>
      </c>
      <c r="D3405" s="94">
        <v>0</v>
      </c>
    </row>
    <row r="3406" spans="1:4">
      <c r="A3406" s="94" t="s">
        <v>307</v>
      </c>
      <c r="B3406" s="94">
        <v>12</v>
      </c>
      <c r="C3406" s="94" t="s">
        <v>301</v>
      </c>
      <c r="D3406" s="94">
        <v>0</v>
      </c>
    </row>
    <row r="3407" spans="1:4">
      <c r="A3407" s="94" t="s">
        <v>307</v>
      </c>
      <c r="B3407" s="94">
        <v>12</v>
      </c>
      <c r="C3407" s="94" t="s">
        <v>302</v>
      </c>
      <c r="D3407" s="94">
        <v>0</v>
      </c>
    </row>
    <row r="3408" spans="1:4">
      <c r="A3408" s="94" t="s">
        <v>307</v>
      </c>
      <c r="B3408" s="94">
        <v>12</v>
      </c>
      <c r="C3408" s="94" t="s">
        <v>303</v>
      </c>
      <c r="D3408" s="94">
        <v>96.550224801014295</v>
      </c>
    </row>
    <row r="3409" spans="1:4">
      <c r="A3409" s="94" t="s">
        <v>307</v>
      </c>
      <c r="B3409" s="94">
        <v>12</v>
      </c>
      <c r="C3409" s="94" t="s">
        <v>304</v>
      </c>
      <c r="D3409" s="94">
        <v>0</v>
      </c>
    </row>
    <row r="3410" spans="1:4">
      <c r="A3410" s="94" t="s">
        <v>307</v>
      </c>
      <c r="B3410" s="94">
        <v>12</v>
      </c>
      <c r="C3410" s="94" t="s">
        <v>305</v>
      </c>
      <c r="D3410" s="94">
        <v>0</v>
      </c>
    </row>
    <row r="3411" spans="1:4">
      <c r="A3411" s="94" t="s">
        <v>307</v>
      </c>
      <c r="B3411" s="94">
        <v>12</v>
      </c>
      <c r="C3411" s="94" t="s">
        <v>306</v>
      </c>
      <c r="D3411" s="94">
        <v>0</v>
      </c>
    </row>
    <row r="3412" spans="1:4">
      <c r="A3412" s="94">
        <v>1</v>
      </c>
      <c r="B3412" s="94">
        <v>12</v>
      </c>
      <c r="C3412" s="94" t="s">
        <v>285</v>
      </c>
      <c r="D3412" s="94">
        <v>0</v>
      </c>
    </row>
    <row r="3413" spans="1:4">
      <c r="A3413" s="94">
        <v>1</v>
      </c>
      <c r="B3413" s="94">
        <v>12</v>
      </c>
      <c r="C3413" s="94" t="s">
        <v>286</v>
      </c>
      <c r="D3413" s="94">
        <v>0</v>
      </c>
    </row>
    <row r="3414" spans="1:4">
      <c r="A3414" s="94">
        <v>1</v>
      </c>
      <c r="B3414" s="94">
        <v>12</v>
      </c>
      <c r="C3414" s="94" t="s">
        <v>287</v>
      </c>
      <c r="D3414" s="94">
        <v>0</v>
      </c>
    </row>
    <row r="3415" spans="1:4">
      <c r="A3415" s="94">
        <v>1</v>
      </c>
      <c r="B3415" s="94">
        <v>12</v>
      </c>
      <c r="C3415" s="94" t="s">
        <v>288</v>
      </c>
      <c r="D3415" s="94">
        <v>71.351127751708006</v>
      </c>
    </row>
    <row r="3416" spans="1:4">
      <c r="A3416" s="94">
        <v>1</v>
      </c>
      <c r="B3416" s="94">
        <v>12</v>
      </c>
      <c r="C3416" s="94" t="s">
        <v>289</v>
      </c>
      <c r="D3416" s="94">
        <v>0</v>
      </c>
    </row>
    <row r="3417" spans="1:4">
      <c r="A3417" s="94">
        <v>1</v>
      </c>
      <c r="B3417" s="94">
        <v>12</v>
      </c>
      <c r="C3417" s="94" t="s">
        <v>290</v>
      </c>
      <c r="D3417" s="94">
        <v>8227.4676356283198</v>
      </c>
    </row>
    <row r="3418" spans="1:4">
      <c r="A3418" s="94">
        <v>1</v>
      </c>
      <c r="B3418" s="94">
        <v>12</v>
      </c>
      <c r="C3418" s="94" t="s">
        <v>291</v>
      </c>
      <c r="D3418" s="94">
        <v>27.6444998403555</v>
      </c>
    </row>
    <row r="3419" spans="1:4">
      <c r="A3419" s="94">
        <v>1</v>
      </c>
      <c r="B3419" s="94">
        <v>12</v>
      </c>
      <c r="C3419" s="94" t="s">
        <v>292</v>
      </c>
      <c r="D3419" s="94">
        <v>0</v>
      </c>
    </row>
    <row r="3420" spans="1:4">
      <c r="A3420" s="94">
        <v>1</v>
      </c>
      <c r="B3420" s="94">
        <v>12</v>
      </c>
      <c r="C3420" s="94" t="s">
        <v>293</v>
      </c>
      <c r="D3420" s="94">
        <v>1975.82734982908</v>
      </c>
    </row>
    <row r="3421" spans="1:4">
      <c r="A3421" s="94">
        <v>1</v>
      </c>
      <c r="B3421" s="94">
        <v>12</v>
      </c>
      <c r="C3421" s="94" t="s">
        <v>294</v>
      </c>
      <c r="D3421" s="94">
        <v>0</v>
      </c>
    </row>
    <row r="3422" spans="1:4">
      <c r="A3422" s="94">
        <v>1</v>
      </c>
      <c r="B3422" s="94">
        <v>12</v>
      </c>
      <c r="C3422" s="94" t="s">
        <v>295</v>
      </c>
      <c r="D3422" s="94">
        <v>0</v>
      </c>
    </row>
    <row r="3423" spans="1:4">
      <c r="A3423" s="94">
        <v>1</v>
      </c>
      <c r="B3423" s="94">
        <v>12</v>
      </c>
      <c r="C3423" s="94" t="s">
        <v>296</v>
      </c>
      <c r="D3423" s="94">
        <v>173.46348455801899</v>
      </c>
    </row>
    <row r="3424" spans="1:4">
      <c r="A3424" s="94">
        <v>1</v>
      </c>
      <c r="B3424" s="94">
        <v>12</v>
      </c>
      <c r="C3424" s="94" t="s">
        <v>297</v>
      </c>
      <c r="D3424" s="94">
        <v>90.885412818221795</v>
      </c>
    </row>
    <row r="3425" spans="1:4">
      <c r="A3425" s="94">
        <v>1</v>
      </c>
      <c r="B3425" s="94">
        <v>12</v>
      </c>
      <c r="C3425" s="94" t="s">
        <v>298</v>
      </c>
      <c r="D3425" s="94">
        <v>0</v>
      </c>
    </row>
    <row r="3426" spans="1:4">
      <c r="A3426" s="94">
        <v>1</v>
      </c>
      <c r="B3426" s="94">
        <v>12</v>
      </c>
      <c r="C3426" s="94" t="s">
        <v>299</v>
      </c>
      <c r="D3426" s="94">
        <v>0</v>
      </c>
    </row>
    <row r="3427" spans="1:4">
      <c r="A3427" s="94">
        <v>1</v>
      </c>
      <c r="B3427" s="94">
        <v>12</v>
      </c>
      <c r="C3427" s="94" t="s">
        <v>300</v>
      </c>
      <c r="D3427" s="94">
        <v>0</v>
      </c>
    </row>
    <row r="3428" spans="1:4">
      <c r="A3428" s="94">
        <v>1</v>
      </c>
      <c r="B3428" s="94">
        <v>12</v>
      </c>
      <c r="C3428" s="94" t="s">
        <v>301</v>
      </c>
      <c r="D3428" s="94">
        <v>409.87215868920799</v>
      </c>
    </row>
    <row r="3429" spans="1:4">
      <c r="A3429" s="94">
        <v>1</v>
      </c>
      <c r="B3429" s="94">
        <v>12</v>
      </c>
      <c r="C3429" s="94" t="s">
        <v>302</v>
      </c>
      <c r="D3429" s="94">
        <v>6633.1253531740203</v>
      </c>
    </row>
    <row r="3430" spans="1:4">
      <c r="A3430" s="94">
        <v>1</v>
      </c>
      <c r="B3430" s="94">
        <v>12</v>
      </c>
      <c r="C3430" s="94" t="s">
        <v>303</v>
      </c>
      <c r="D3430" s="94">
        <v>871.647612275136</v>
      </c>
    </row>
    <row r="3431" spans="1:4">
      <c r="A3431" s="94">
        <v>1</v>
      </c>
      <c r="B3431" s="94">
        <v>12</v>
      </c>
      <c r="C3431" s="94" t="s">
        <v>304</v>
      </c>
      <c r="D3431" s="94">
        <v>0</v>
      </c>
    </row>
    <row r="3432" spans="1:4">
      <c r="A3432" s="94">
        <v>1</v>
      </c>
      <c r="B3432" s="94">
        <v>12</v>
      </c>
      <c r="C3432" s="94" t="s">
        <v>305</v>
      </c>
      <c r="D3432" s="94">
        <v>285.53984971155802</v>
      </c>
    </row>
    <row r="3433" spans="1:4">
      <c r="A3433" s="94">
        <v>1</v>
      </c>
      <c r="B3433" s="94">
        <v>12</v>
      </c>
      <c r="C3433" s="94" t="s">
        <v>306</v>
      </c>
      <c r="D3433" s="94">
        <v>0</v>
      </c>
    </row>
    <row r="3434" spans="1:4">
      <c r="A3434" s="94">
        <v>2</v>
      </c>
      <c r="B3434" s="94">
        <v>12</v>
      </c>
      <c r="C3434" s="94" t="s">
        <v>285</v>
      </c>
      <c r="D3434" s="94">
        <v>0</v>
      </c>
    </row>
    <row r="3435" spans="1:4">
      <c r="A3435" s="94">
        <v>2</v>
      </c>
      <c r="B3435" s="94">
        <v>12</v>
      </c>
      <c r="C3435" s="94" t="s">
        <v>286</v>
      </c>
      <c r="D3435" s="94">
        <v>0</v>
      </c>
    </row>
    <row r="3436" spans="1:4">
      <c r="A3436" s="94">
        <v>2</v>
      </c>
      <c r="B3436" s="94">
        <v>12</v>
      </c>
      <c r="C3436" s="94" t="s">
        <v>287</v>
      </c>
      <c r="D3436" s="94">
        <v>0</v>
      </c>
    </row>
    <row r="3437" spans="1:4">
      <c r="A3437" s="94">
        <v>2</v>
      </c>
      <c r="B3437" s="94">
        <v>12</v>
      </c>
      <c r="C3437" s="94" t="s">
        <v>288</v>
      </c>
      <c r="D3437" s="94">
        <v>304.203826504674</v>
      </c>
    </row>
    <row r="3438" spans="1:4">
      <c r="A3438" s="94">
        <v>2</v>
      </c>
      <c r="B3438" s="94">
        <v>12</v>
      </c>
      <c r="C3438" s="94" t="s">
        <v>289</v>
      </c>
      <c r="D3438" s="94">
        <v>0</v>
      </c>
    </row>
    <row r="3439" spans="1:4">
      <c r="A3439" s="94">
        <v>2</v>
      </c>
      <c r="B3439" s="94">
        <v>12</v>
      </c>
      <c r="C3439" s="94" t="s">
        <v>290</v>
      </c>
      <c r="D3439" s="94">
        <v>6142.8363140460697</v>
      </c>
    </row>
    <row r="3440" spans="1:4">
      <c r="A3440" s="94">
        <v>2</v>
      </c>
      <c r="B3440" s="94">
        <v>12</v>
      </c>
      <c r="C3440" s="94" t="s">
        <v>291</v>
      </c>
      <c r="D3440" s="94">
        <v>451.76276737412201</v>
      </c>
    </row>
    <row r="3441" spans="1:4">
      <c r="A3441" s="94">
        <v>2</v>
      </c>
      <c r="B3441" s="94">
        <v>12</v>
      </c>
      <c r="C3441" s="94" t="s">
        <v>292</v>
      </c>
      <c r="D3441" s="94">
        <v>0</v>
      </c>
    </row>
    <row r="3442" spans="1:4">
      <c r="A3442" s="94">
        <v>2</v>
      </c>
      <c r="B3442" s="94">
        <v>12</v>
      </c>
      <c r="C3442" s="94" t="s">
        <v>293</v>
      </c>
      <c r="D3442" s="94">
        <v>1465.47637734145</v>
      </c>
    </row>
    <row r="3443" spans="1:4">
      <c r="A3443" s="94">
        <v>2</v>
      </c>
      <c r="B3443" s="94">
        <v>12</v>
      </c>
      <c r="C3443" s="94" t="s">
        <v>294</v>
      </c>
      <c r="D3443" s="94">
        <v>0</v>
      </c>
    </row>
    <row r="3444" spans="1:4">
      <c r="A3444" s="94">
        <v>2</v>
      </c>
      <c r="B3444" s="94">
        <v>12</v>
      </c>
      <c r="C3444" s="94" t="s">
        <v>295</v>
      </c>
      <c r="D3444" s="94">
        <v>0</v>
      </c>
    </row>
    <row r="3445" spans="1:4">
      <c r="A3445" s="94">
        <v>2</v>
      </c>
      <c r="B3445" s="94">
        <v>12</v>
      </c>
      <c r="C3445" s="94" t="s">
        <v>296</v>
      </c>
      <c r="D3445" s="94">
        <v>888.34426572913901</v>
      </c>
    </row>
    <row r="3446" spans="1:4">
      <c r="A3446" s="94">
        <v>2</v>
      </c>
      <c r="B3446" s="94">
        <v>12</v>
      </c>
      <c r="C3446" s="94" t="s">
        <v>297</v>
      </c>
      <c r="D3446" s="94">
        <v>164.511483753715</v>
      </c>
    </row>
    <row r="3447" spans="1:4">
      <c r="A3447" s="94">
        <v>2</v>
      </c>
      <c r="B3447" s="94">
        <v>12</v>
      </c>
      <c r="C3447" s="94" t="s">
        <v>298</v>
      </c>
      <c r="D3447" s="94">
        <v>0</v>
      </c>
    </row>
    <row r="3448" spans="1:4">
      <c r="A3448" s="94">
        <v>2</v>
      </c>
      <c r="B3448" s="94">
        <v>12</v>
      </c>
      <c r="C3448" s="94" t="s">
        <v>299</v>
      </c>
      <c r="D3448" s="94">
        <v>559.29305856008295</v>
      </c>
    </row>
    <row r="3449" spans="1:4">
      <c r="A3449" s="94">
        <v>2</v>
      </c>
      <c r="B3449" s="94">
        <v>12</v>
      </c>
      <c r="C3449" s="94" t="s">
        <v>300</v>
      </c>
      <c r="D3449" s="94">
        <v>0</v>
      </c>
    </row>
    <row r="3450" spans="1:4">
      <c r="A3450" s="94">
        <v>2</v>
      </c>
      <c r="B3450" s="94">
        <v>12</v>
      </c>
      <c r="C3450" s="94" t="s">
        <v>301</v>
      </c>
      <c r="D3450" s="94">
        <v>366.05711474295902</v>
      </c>
    </row>
    <row r="3451" spans="1:4">
      <c r="A3451" s="94">
        <v>2</v>
      </c>
      <c r="B3451" s="94">
        <v>12</v>
      </c>
      <c r="C3451" s="94" t="s">
        <v>302</v>
      </c>
      <c r="D3451" s="94">
        <v>5379.1810587558002</v>
      </c>
    </row>
    <row r="3452" spans="1:4">
      <c r="A3452" s="94">
        <v>2</v>
      </c>
      <c r="B3452" s="94">
        <v>12</v>
      </c>
      <c r="C3452" s="94" t="s">
        <v>303</v>
      </c>
      <c r="D3452" s="94">
        <v>1103.29340299705</v>
      </c>
    </row>
    <row r="3453" spans="1:4">
      <c r="A3453" s="94">
        <v>2</v>
      </c>
      <c r="B3453" s="94">
        <v>12</v>
      </c>
      <c r="C3453" s="94" t="s">
        <v>304</v>
      </c>
      <c r="D3453" s="94">
        <v>0</v>
      </c>
    </row>
    <row r="3454" spans="1:4">
      <c r="A3454" s="94">
        <v>2</v>
      </c>
      <c r="B3454" s="94">
        <v>12</v>
      </c>
      <c r="C3454" s="94" t="s">
        <v>305</v>
      </c>
      <c r="D3454" s="94">
        <v>0</v>
      </c>
    </row>
    <row r="3455" spans="1:4">
      <c r="A3455" s="94">
        <v>2</v>
      </c>
      <c r="B3455" s="94">
        <v>12</v>
      </c>
      <c r="C3455" s="94" t="s">
        <v>306</v>
      </c>
      <c r="D3455" s="94">
        <v>0</v>
      </c>
    </row>
    <row r="3456" spans="1:4">
      <c r="A3456" s="94">
        <v>3</v>
      </c>
      <c r="B3456" s="94">
        <v>12</v>
      </c>
      <c r="C3456" s="94" t="s">
        <v>285</v>
      </c>
      <c r="D3456" s="94">
        <v>0</v>
      </c>
    </row>
    <row r="3457" spans="1:4">
      <c r="A3457" s="94">
        <v>3</v>
      </c>
      <c r="B3457" s="94">
        <v>12</v>
      </c>
      <c r="C3457" s="94" t="s">
        <v>286</v>
      </c>
      <c r="D3457" s="94">
        <v>0</v>
      </c>
    </row>
    <row r="3458" spans="1:4">
      <c r="A3458" s="94">
        <v>3</v>
      </c>
      <c r="B3458" s="94">
        <v>12</v>
      </c>
      <c r="C3458" s="94" t="s">
        <v>287</v>
      </c>
      <c r="D3458" s="94">
        <v>0</v>
      </c>
    </row>
    <row r="3459" spans="1:4">
      <c r="A3459" s="94">
        <v>3</v>
      </c>
      <c r="B3459" s="94">
        <v>12</v>
      </c>
      <c r="C3459" s="94" t="s">
        <v>288</v>
      </c>
      <c r="D3459" s="94">
        <v>0</v>
      </c>
    </row>
    <row r="3460" spans="1:4">
      <c r="A3460" s="94">
        <v>3</v>
      </c>
      <c r="B3460" s="94">
        <v>12</v>
      </c>
      <c r="C3460" s="94" t="s">
        <v>289</v>
      </c>
      <c r="D3460" s="94">
        <v>0</v>
      </c>
    </row>
    <row r="3461" spans="1:4">
      <c r="A3461" s="94">
        <v>3</v>
      </c>
      <c r="B3461" s="94">
        <v>12</v>
      </c>
      <c r="C3461" s="94" t="s">
        <v>290</v>
      </c>
      <c r="D3461" s="94">
        <v>8100.11674042506</v>
      </c>
    </row>
    <row r="3462" spans="1:4">
      <c r="A3462" s="94">
        <v>3</v>
      </c>
      <c r="B3462" s="94">
        <v>12</v>
      </c>
      <c r="C3462" s="94" t="s">
        <v>291</v>
      </c>
      <c r="D3462" s="94">
        <v>0</v>
      </c>
    </row>
    <row r="3463" spans="1:4">
      <c r="A3463" s="94">
        <v>3</v>
      </c>
      <c r="B3463" s="94">
        <v>12</v>
      </c>
      <c r="C3463" s="94" t="s">
        <v>292</v>
      </c>
      <c r="D3463" s="94">
        <v>57.777779117775196</v>
      </c>
    </row>
    <row r="3464" spans="1:4">
      <c r="A3464" s="94">
        <v>3</v>
      </c>
      <c r="B3464" s="94">
        <v>12</v>
      </c>
      <c r="C3464" s="94" t="s">
        <v>293</v>
      </c>
      <c r="D3464" s="94">
        <v>1258.03561703016</v>
      </c>
    </row>
    <row r="3465" spans="1:4">
      <c r="A3465" s="94">
        <v>3</v>
      </c>
      <c r="B3465" s="94">
        <v>12</v>
      </c>
      <c r="C3465" s="94" t="s">
        <v>294</v>
      </c>
      <c r="D3465" s="94">
        <v>0</v>
      </c>
    </row>
    <row r="3466" spans="1:4">
      <c r="A3466" s="94">
        <v>3</v>
      </c>
      <c r="B3466" s="94">
        <v>12</v>
      </c>
      <c r="C3466" s="94" t="s">
        <v>295</v>
      </c>
      <c r="D3466" s="94">
        <v>0</v>
      </c>
    </row>
    <row r="3467" spans="1:4">
      <c r="A3467" s="94">
        <v>3</v>
      </c>
      <c r="B3467" s="94">
        <v>12</v>
      </c>
      <c r="C3467" s="94" t="s">
        <v>296</v>
      </c>
      <c r="D3467" s="94">
        <v>0</v>
      </c>
    </row>
    <row r="3468" spans="1:4">
      <c r="A3468" s="94">
        <v>3</v>
      </c>
      <c r="B3468" s="94">
        <v>12</v>
      </c>
      <c r="C3468" s="94" t="s">
        <v>297</v>
      </c>
      <c r="D3468" s="94">
        <v>0</v>
      </c>
    </row>
    <row r="3469" spans="1:4">
      <c r="A3469" s="94">
        <v>3</v>
      </c>
      <c r="B3469" s="94">
        <v>12</v>
      </c>
      <c r="C3469" s="94" t="s">
        <v>298</v>
      </c>
      <c r="D3469" s="94">
        <v>0</v>
      </c>
    </row>
    <row r="3470" spans="1:4">
      <c r="A3470" s="94">
        <v>3</v>
      </c>
      <c r="B3470" s="94">
        <v>12</v>
      </c>
      <c r="C3470" s="94" t="s">
        <v>299</v>
      </c>
      <c r="D3470" s="94">
        <v>0</v>
      </c>
    </row>
    <row r="3471" spans="1:4">
      <c r="A3471" s="94">
        <v>3</v>
      </c>
      <c r="B3471" s="94">
        <v>12</v>
      </c>
      <c r="C3471" s="94" t="s">
        <v>300</v>
      </c>
      <c r="D3471" s="94">
        <v>0</v>
      </c>
    </row>
    <row r="3472" spans="1:4">
      <c r="A3472" s="94">
        <v>3</v>
      </c>
      <c r="B3472" s="94">
        <v>12</v>
      </c>
      <c r="C3472" s="94" t="s">
        <v>301</v>
      </c>
      <c r="D3472" s="94">
        <v>318.73131844396198</v>
      </c>
    </row>
    <row r="3473" spans="1:4">
      <c r="A3473" s="94">
        <v>3</v>
      </c>
      <c r="B3473" s="94">
        <v>12</v>
      </c>
      <c r="C3473" s="94" t="s">
        <v>302</v>
      </c>
      <c r="D3473" s="94">
        <v>6036.4976869760603</v>
      </c>
    </row>
    <row r="3474" spans="1:4">
      <c r="A3474" s="94">
        <v>3</v>
      </c>
      <c r="B3474" s="94">
        <v>12</v>
      </c>
      <c r="C3474" s="94" t="s">
        <v>303</v>
      </c>
      <c r="D3474" s="94">
        <v>5.1426515755344298</v>
      </c>
    </row>
    <row r="3475" spans="1:4">
      <c r="A3475" s="94">
        <v>3</v>
      </c>
      <c r="B3475" s="94">
        <v>12</v>
      </c>
      <c r="C3475" s="94" t="s">
        <v>304</v>
      </c>
      <c r="D3475" s="94">
        <v>86.578818839342702</v>
      </c>
    </row>
    <row r="3476" spans="1:4">
      <c r="A3476" s="94">
        <v>3</v>
      </c>
      <c r="B3476" s="94">
        <v>12</v>
      </c>
      <c r="C3476" s="94" t="s">
        <v>305</v>
      </c>
      <c r="D3476" s="94">
        <v>199.12507790823199</v>
      </c>
    </row>
    <row r="3477" spans="1:4">
      <c r="A3477" s="94">
        <v>3</v>
      </c>
      <c r="B3477" s="94">
        <v>12</v>
      </c>
      <c r="C3477" s="94" t="s">
        <v>306</v>
      </c>
      <c r="D3477" s="94">
        <v>0</v>
      </c>
    </row>
    <row r="3478" spans="1:4">
      <c r="A3478" s="94">
        <v>4</v>
      </c>
      <c r="B3478" s="94">
        <v>12</v>
      </c>
      <c r="C3478" s="94" t="s">
        <v>285</v>
      </c>
      <c r="D3478" s="94">
        <v>0</v>
      </c>
    </row>
    <row r="3479" spans="1:4">
      <c r="A3479" s="94">
        <v>4</v>
      </c>
      <c r="B3479" s="94">
        <v>12</v>
      </c>
      <c r="C3479" s="94" t="s">
        <v>286</v>
      </c>
      <c r="D3479" s="94">
        <v>0</v>
      </c>
    </row>
    <row r="3480" spans="1:4">
      <c r="A3480" s="94">
        <v>4</v>
      </c>
      <c r="B3480" s="94">
        <v>12</v>
      </c>
      <c r="C3480" s="94" t="s">
        <v>287</v>
      </c>
      <c r="D3480" s="94">
        <v>0</v>
      </c>
    </row>
    <row r="3481" spans="1:4">
      <c r="A3481" s="94">
        <v>4</v>
      </c>
      <c r="B3481" s="94">
        <v>12</v>
      </c>
      <c r="C3481" s="94" t="s">
        <v>288</v>
      </c>
      <c r="D3481" s="94">
        <v>70.391882471444404</v>
      </c>
    </row>
    <row r="3482" spans="1:4">
      <c r="A3482" s="94">
        <v>4</v>
      </c>
      <c r="B3482" s="94">
        <v>12</v>
      </c>
      <c r="C3482" s="94" t="s">
        <v>289</v>
      </c>
      <c r="D3482" s="94">
        <v>0</v>
      </c>
    </row>
    <row r="3483" spans="1:4">
      <c r="A3483" s="94">
        <v>4</v>
      </c>
      <c r="B3483" s="94">
        <v>12</v>
      </c>
      <c r="C3483" s="94" t="s">
        <v>290</v>
      </c>
      <c r="D3483" s="94">
        <v>8213.3293104905606</v>
      </c>
    </row>
    <row r="3484" spans="1:4">
      <c r="A3484" s="94">
        <v>4</v>
      </c>
      <c r="B3484" s="94">
        <v>12</v>
      </c>
      <c r="C3484" s="94" t="s">
        <v>291</v>
      </c>
      <c r="D3484" s="94">
        <v>414.69296845523502</v>
      </c>
    </row>
    <row r="3485" spans="1:4">
      <c r="A3485" s="94">
        <v>4</v>
      </c>
      <c r="B3485" s="94">
        <v>12</v>
      </c>
      <c r="C3485" s="94" t="s">
        <v>292</v>
      </c>
      <c r="D3485" s="94">
        <v>0</v>
      </c>
    </row>
    <row r="3486" spans="1:4">
      <c r="A3486" s="94">
        <v>4</v>
      </c>
      <c r="B3486" s="94">
        <v>12</v>
      </c>
      <c r="C3486" s="94" t="s">
        <v>293</v>
      </c>
      <c r="D3486" s="94">
        <v>2088.7984191086198</v>
      </c>
    </row>
    <row r="3487" spans="1:4">
      <c r="A3487" s="94">
        <v>4</v>
      </c>
      <c r="B3487" s="94">
        <v>12</v>
      </c>
      <c r="C3487" s="94" t="s">
        <v>294</v>
      </c>
      <c r="D3487" s="94">
        <v>0</v>
      </c>
    </row>
    <row r="3488" spans="1:4">
      <c r="A3488" s="94">
        <v>4</v>
      </c>
      <c r="B3488" s="94">
        <v>12</v>
      </c>
      <c r="C3488" s="94" t="s">
        <v>295</v>
      </c>
      <c r="D3488" s="94">
        <v>0</v>
      </c>
    </row>
    <row r="3489" spans="1:4">
      <c r="A3489" s="94">
        <v>4</v>
      </c>
      <c r="B3489" s="94">
        <v>12</v>
      </c>
      <c r="C3489" s="94" t="s">
        <v>296</v>
      </c>
      <c r="D3489" s="94">
        <v>514.20403498239602</v>
      </c>
    </row>
    <row r="3490" spans="1:4">
      <c r="A3490" s="94">
        <v>4</v>
      </c>
      <c r="B3490" s="94">
        <v>12</v>
      </c>
      <c r="C3490" s="94" t="s">
        <v>297</v>
      </c>
      <c r="D3490" s="94">
        <v>540.43957529346699</v>
      </c>
    </row>
    <row r="3491" spans="1:4">
      <c r="A3491" s="94">
        <v>4</v>
      </c>
      <c r="B3491" s="94">
        <v>12</v>
      </c>
      <c r="C3491" s="94" t="s">
        <v>298</v>
      </c>
      <c r="D3491" s="94">
        <v>0</v>
      </c>
    </row>
    <row r="3492" spans="1:4">
      <c r="A3492" s="94">
        <v>4</v>
      </c>
      <c r="B3492" s="94">
        <v>12</v>
      </c>
      <c r="C3492" s="94" t="s">
        <v>299</v>
      </c>
      <c r="D3492" s="94">
        <v>559.81051383616102</v>
      </c>
    </row>
    <row r="3493" spans="1:4">
      <c r="A3493" s="94">
        <v>4</v>
      </c>
      <c r="B3493" s="94">
        <v>12</v>
      </c>
      <c r="C3493" s="94" t="s">
        <v>300</v>
      </c>
      <c r="D3493" s="94">
        <v>0</v>
      </c>
    </row>
    <row r="3494" spans="1:4">
      <c r="A3494" s="94">
        <v>4</v>
      </c>
      <c r="B3494" s="94">
        <v>12</v>
      </c>
      <c r="C3494" s="94" t="s">
        <v>301</v>
      </c>
      <c r="D3494" s="94">
        <v>532.03036682250104</v>
      </c>
    </row>
    <row r="3495" spans="1:4">
      <c r="A3495" s="94">
        <v>4</v>
      </c>
      <c r="B3495" s="94">
        <v>12</v>
      </c>
      <c r="C3495" s="94" t="s">
        <v>302</v>
      </c>
      <c r="D3495" s="94">
        <v>6227.0179720510896</v>
      </c>
    </row>
    <row r="3496" spans="1:4">
      <c r="A3496" s="94">
        <v>4</v>
      </c>
      <c r="B3496" s="94">
        <v>12</v>
      </c>
      <c r="C3496" s="94" t="s">
        <v>303</v>
      </c>
      <c r="D3496" s="94">
        <v>1182.61089191509</v>
      </c>
    </row>
    <row r="3497" spans="1:4">
      <c r="A3497" s="94">
        <v>4</v>
      </c>
      <c r="B3497" s="94">
        <v>12</v>
      </c>
      <c r="C3497" s="94" t="s">
        <v>304</v>
      </c>
      <c r="D3497" s="94">
        <v>0</v>
      </c>
    </row>
    <row r="3498" spans="1:4">
      <c r="A3498" s="94">
        <v>4</v>
      </c>
      <c r="B3498" s="94">
        <v>12</v>
      </c>
      <c r="C3498" s="94" t="s">
        <v>305</v>
      </c>
      <c r="D3498" s="94">
        <v>0</v>
      </c>
    </row>
    <row r="3499" spans="1:4">
      <c r="A3499" s="94">
        <v>4</v>
      </c>
      <c r="B3499" s="94">
        <v>12</v>
      </c>
      <c r="C3499" s="94" t="s">
        <v>306</v>
      </c>
      <c r="D3499" s="94">
        <v>0</v>
      </c>
    </row>
    <row r="3500" spans="1:4">
      <c r="A3500" s="94">
        <v>5</v>
      </c>
      <c r="B3500" s="94">
        <v>12</v>
      </c>
      <c r="C3500" s="94" t="s">
        <v>285</v>
      </c>
      <c r="D3500" s="94">
        <v>0</v>
      </c>
    </row>
    <row r="3501" spans="1:4">
      <c r="A3501" s="94">
        <v>5</v>
      </c>
      <c r="B3501" s="94">
        <v>12</v>
      </c>
      <c r="C3501" s="94" t="s">
        <v>286</v>
      </c>
      <c r="D3501" s="94">
        <v>0</v>
      </c>
    </row>
    <row r="3502" spans="1:4">
      <c r="A3502" s="94">
        <v>5</v>
      </c>
      <c r="B3502" s="94">
        <v>12</v>
      </c>
      <c r="C3502" s="94" t="s">
        <v>287</v>
      </c>
      <c r="D3502" s="94">
        <v>0</v>
      </c>
    </row>
    <row r="3503" spans="1:4">
      <c r="A3503" s="94">
        <v>5</v>
      </c>
      <c r="B3503" s="94">
        <v>12</v>
      </c>
      <c r="C3503" s="94" t="s">
        <v>288</v>
      </c>
      <c r="D3503" s="94">
        <v>242.22697466929799</v>
      </c>
    </row>
    <row r="3504" spans="1:4">
      <c r="A3504" s="94">
        <v>5</v>
      </c>
      <c r="B3504" s="94">
        <v>12</v>
      </c>
      <c r="C3504" s="94" t="s">
        <v>289</v>
      </c>
      <c r="D3504" s="94">
        <v>227.12775309742199</v>
      </c>
    </row>
    <row r="3505" spans="1:4">
      <c r="A3505" s="94">
        <v>5</v>
      </c>
      <c r="B3505" s="94">
        <v>12</v>
      </c>
      <c r="C3505" s="94" t="s">
        <v>290</v>
      </c>
      <c r="D3505" s="94">
        <v>6461.0128775773801</v>
      </c>
    </row>
    <row r="3506" spans="1:4">
      <c r="A3506" s="94">
        <v>5</v>
      </c>
      <c r="B3506" s="94">
        <v>12</v>
      </c>
      <c r="C3506" s="94" t="s">
        <v>291</v>
      </c>
      <c r="D3506" s="94">
        <v>41.212329744302103</v>
      </c>
    </row>
    <row r="3507" spans="1:4">
      <c r="A3507" s="94">
        <v>5</v>
      </c>
      <c r="B3507" s="94">
        <v>12</v>
      </c>
      <c r="C3507" s="94" t="s">
        <v>292</v>
      </c>
      <c r="D3507" s="94">
        <v>0</v>
      </c>
    </row>
    <row r="3508" spans="1:4">
      <c r="A3508" s="94">
        <v>5</v>
      </c>
      <c r="B3508" s="94">
        <v>12</v>
      </c>
      <c r="C3508" s="94" t="s">
        <v>293</v>
      </c>
      <c r="D3508" s="94">
        <v>1079.4905500596601</v>
      </c>
    </row>
    <row r="3509" spans="1:4">
      <c r="A3509" s="94">
        <v>5</v>
      </c>
      <c r="B3509" s="94">
        <v>12</v>
      </c>
      <c r="C3509" s="94" t="s">
        <v>294</v>
      </c>
      <c r="D3509" s="94">
        <v>0</v>
      </c>
    </row>
    <row r="3510" spans="1:4">
      <c r="A3510" s="94">
        <v>5</v>
      </c>
      <c r="B3510" s="94">
        <v>12</v>
      </c>
      <c r="C3510" s="94" t="s">
        <v>295</v>
      </c>
      <c r="D3510" s="94">
        <v>0</v>
      </c>
    </row>
    <row r="3511" spans="1:4">
      <c r="A3511" s="94">
        <v>5</v>
      </c>
      <c r="B3511" s="94">
        <v>12</v>
      </c>
      <c r="C3511" s="94" t="s">
        <v>296</v>
      </c>
      <c r="D3511" s="94">
        <v>738.41876209938005</v>
      </c>
    </row>
    <row r="3512" spans="1:4">
      <c r="A3512" s="94">
        <v>5</v>
      </c>
      <c r="B3512" s="94">
        <v>12</v>
      </c>
      <c r="C3512" s="94" t="s">
        <v>297</v>
      </c>
      <c r="D3512" s="94">
        <v>0</v>
      </c>
    </row>
    <row r="3513" spans="1:4">
      <c r="A3513" s="94">
        <v>5</v>
      </c>
      <c r="B3513" s="94">
        <v>12</v>
      </c>
      <c r="C3513" s="94" t="s">
        <v>298</v>
      </c>
      <c r="D3513" s="94">
        <v>0</v>
      </c>
    </row>
    <row r="3514" spans="1:4">
      <c r="A3514" s="94">
        <v>5</v>
      </c>
      <c r="B3514" s="94">
        <v>12</v>
      </c>
      <c r="C3514" s="94" t="s">
        <v>299</v>
      </c>
      <c r="D3514" s="94">
        <v>0</v>
      </c>
    </row>
    <row r="3515" spans="1:4">
      <c r="A3515" s="94">
        <v>5</v>
      </c>
      <c r="B3515" s="94">
        <v>12</v>
      </c>
      <c r="C3515" s="94" t="s">
        <v>300</v>
      </c>
      <c r="D3515" s="94">
        <v>0</v>
      </c>
    </row>
    <row r="3516" spans="1:4">
      <c r="A3516" s="94">
        <v>5</v>
      </c>
      <c r="B3516" s="94">
        <v>12</v>
      </c>
      <c r="C3516" s="94" t="s">
        <v>301</v>
      </c>
      <c r="D3516" s="94">
        <v>170.406080006667</v>
      </c>
    </row>
    <row r="3517" spans="1:4">
      <c r="A3517" s="94">
        <v>5</v>
      </c>
      <c r="B3517" s="94">
        <v>12</v>
      </c>
      <c r="C3517" s="94" t="s">
        <v>302</v>
      </c>
      <c r="D3517" s="94">
        <v>4629.5706586374199</v>
      </c>
    </row>
    <row r="3518" spans="1:4">
      <c r="A3518" s="94">
        <v>5</v>
      </c>
      <c r="B3518" s="94">
        <v>12</v>
      </c>
      <c r="C3518" s="94" t="s">
        <v>303</v>
      </c>
      <c r="D3518" s="94">
        <v>1020.60729883928</v>
      </c>
    </row>
    <row r="3519" spans="1:4">
      <c r="A3519" s="94">
        <v>5</v>
      </c>
      <c r="B3519" s="94">
        <v>12</v>
      </c>
      <c r="C3519" s="94" t="s">
        <v>304</v>
      </c>
      <c r="D3519" s="94">
        <v>0</v>
      </c>
    </row>
    <row r="3520" spans="1:4">
      <c r="A3520" s="94">
        <v>5</v>
      </c>
      <c r="B3520" s="94">
        <v>12</v>
      </c>
      <c r="C3520" s="94" t="s">
        <v>305</v>
      </c>
      <c r="D3520" s="94">
        <v>132.26677339634199</v>
      </c>
    </row>
    <row r="3521" spans="1:4">
      <c r="A3521" s="94">
        <v>5</v>
      </c>
      <c r="B3521" s="94">
        <v>12</v>
      </c>
      <c r="C3521" s="94" t="s">
        <v>306</v>
      </c>
      <c r="D3521" s="94">
        <v>0</v>
      </c>
    </row>
    <row r="3522" spans="1:4">
      <c r="A3522" s="94">
        <v>6</v>
      </c>
      <c r="B3522" s="94">
        <v>12</v>
      </c>
      <c r="C3522" s="94" t="s">
        <v>285</v>
      </c>
      <c r="D3522" s="94">
        <v>139.50492330490101</v>
      </c>
    </row>
    <row r="3523" spans="1:4">
      <c r="A3523" s="94">
        <v>6</v>
      </c>
      <c r="B3523" s="94">
        <v>12</v>
      </c>
      <c r="C3523" s="94" t="s">
        <v>286</v>
      </c>
      <c r="D3523" s="94">
        <v>0</v>
      </c>
    </row>
    <row r="3524" spans="1:4">
      <c r="A3524" s="94">
        <v>6</v>
      </c>
      <c r="B3524" s="94">
        <v>12</v>
      </c>
      <c r="C3524" s="94" t="s">
        <v>287</v>
      </c>
      <c r="D3524" s="94">
        <v>0</v>
      </c>
    </row>
    <row r="3525" spans="1:4">
      <c r="A3525" s="94">
        <v>6</v>
      </c>
      <c r="B3525" s="94">
        <v>12</v>
      </c>
      <c r="C3525" s="94" t="s">
        <v>288</v>
      </c>
      <c r="D3525" s="94">
        <v>292.68040237751802</v>
      </c>
    </row>
    <row r="3526" spans="1:4">
      <c r="A3526" s="94">
        <v>6</v>
      </c>
      <c r="B3526" s="94">
        <v>12</v>
      </c>
      <c r="C3526" s="94" t="s">
        <v>289</v>
      </c>
      <c r="D3526" s="94">
        <v>711.64392230170404</v>
      </c>
    </row>
    <row r="3527" spans="1:4">
      <c r="A3527" s="94">
        <v>6</v>
      </c>
      <c r="B3527" s="94">
        <v>12</v>
      </c>
      <c r="C3527" s="94" t="s">
        <v>290</v>
      </c>
      <c r="D3527" s="94">
        <v>3878.7030819671099</v>
      </c>
    </row>
    <row r="3528" spans="1:4">
      <c r="A3528" s="94">
        <v>6</v>
      </c>
      <c r="B3528" s="94">
        <v>12</v>
      </c>
      <c r="C3528" s="94" t="s">
        <v>291</v>
      </c>
      <c r="D3528" s="94">
        <v>0</v>
      </c>
    </row>
    <row r="3529" spans="1:4">
      <c r="A3529" s="94">
        <v>6</v>
      </c>
      <c r="B3529" s="94">
        <v>12</v>
      </c>
      <c r="C3529" s="94" t="s">
        <v>292</v>
      </c>
      <c r="D3529" s="94">
        <v>0</v>
      </c>
    </row>
    <row r="3530" spans="1:4">
      <c r="A3530" s="94">
        <v>6</v>
      </c>
      <c r="B3530" s="94">
        <v>12</v>
      </c>
      <c r="C3530" s="94" t="s">
        <v>293</v>
      </c>
      <c r="D3530" s="94">
        <v>506.59519320135303</v>
      </c>
    </row>
    <row r="3531" spans="1:4">
      <c r="A3531" s="94">
        <v>6</v>
      </c>
      <c r="B3531" s="94">
        <v>12</v>
      </c>
      <c r="C3531" s="94" t="s">
        <v>294</v>
      </c>
      <c r="D3531" s="94">
        <v>0</v>
      </c>
    </row>
    <row r="3532" spans="1:4">
      <c r="A3532" s="94">
        <v>6</v>
      </c>
      <c r="B3532" s="94">
        <v>12</v>
      </c>
      <c r="C3532" s="94" t="s">
        <v>295</v>
      </c>
      <c r="D3532" s="94">
        <v>0</v>
      </c>
    </row>
    <row r="3533" spans="1:4">
      <c r="A3533" s="94">
        <v>6</v>
      </c>
      <c r="B3533" s="94">
        <v>12</v>
      </c>
      <c r="C3533" s="94" t="s">
        <v>296</v>
      </c>
      <c r="D3533" s="94">
        <v>496.90897726964602</v>
      </c>
    </row>
    <row r="3534" spans="1:4">
      <c r="A3534" s="94">
        <v>6</v>
      </c>
      <c r="B3534" s="94">
        <v>12</v>
      </c>
      <c r="C3534" s="94" t="s">
        <v>297</v>
      </c>
      <c r="D3534" s="94">
        <v>0</v>
      </c>
    </row>
    <row r="3535" spans="1:4">
      <c r="A3535" s="94">
        <v>6</v>
      </c>
      <c r="B3535" s="94">
        <v>12</v>
      </c>
      <c r="C3535" s="94" t="s">
        <v>298</v>
      </c>
      <c r="D3535" s="94">
        <v>289.83373795738203</v>
      </c>
    </row>
    <row r="3536" spans="1:4">
      <c r="A3536" s="94">
        <v>6</v>
      </c>
      <c r="B3536" s="94">
        <v>12</v>
      </c>
      <c r="C3536" s="94" t="s">
        <v>299</v>
      </c>
      <c r="D3536" s="94">
        <v>522.51140905336899</v>
      </c>
    </row>
    <row r="3537" spans="1:4">
      <c r="A3537" s="94">
        <v>6</v>
      </c>
      <c r="B3537" s="94">
        <v>12</v>
      </c>
      <c r="C3537" s="94" t="s">
        <v>300</v>
      </c>
      <c r="D3537" s="94">
        <v>0</v>
      </c>
    </row>
    <row r="3538" spans="1:4">
      <c r="A3538" s="94">
        <v>6</v>
      </c>
      <c r="B3538" s="94">
        <v>12</v>
      </c>
      <c r="C3538" s="94" t="s">
        <v>301</v>
      </c>
      <c r="D3538" s="94">
        <v>136.80500010953301</v>
      </c>
    </row>
    <row r="3539" spans="1:4">
      <c r="A3539" s="94">
        <v>6</v>
      </c>
      <c r="B3539" s="94">
        <v>12</v>
      </c>
      <c r="C3539" s="94" t="s">
        <v>302</v>
      </c>
      <c r="D3539" s="94">
        <v>1596.7484362764001</v>
      </c>
    </row>
    <row r="3540" spans="1:4">
      <c r="A3540" s="94">
        <v>6</v>
      </c>
      <c r="B3540" s="94">
        <v>12</v>
      </c>
      <c r="C3540" s="94" t="s">
        <v>303</v>
      </c>
      <c r="D3540" s="94">
        <v>891.36115486133303</v>
      </c>
    </row>
    <row r="3541" spans="1:4">
      <c r="A3541" s="94">
        <v>6</v>
      </c>
      <c r="B3541" s="94">
        <v>12</v>
      </c>
      <c r="C3541" s="94" t="s">
        <v>304</v>
      </c>
      <c r="D3541" s="94">
        <v>0</v>
      </c>
    </row>
    <row r="3542" spans="1:4">
      <c r="A3542" s="94">
        <v>6</v>
      </c>
      <c r="B3542" s="94">
        <v>12</v>
      </c>
      <c r="C3542" s="94" t="s">
        <v>305</v>
      </c>
      <c r="D3542" s="94">
        <v>0</v>
      </c>
    </row>
    <row r="3543" spans="1:4">
      <c r="A3543" s="94">
        <v>6</v>
      </c>
      <c r="B3543" s="94">
        <v>12</v>
      </c>
      <c r="C3543" s="94" t="s">
        <v>306</v>
      </c>
      <c r="D3543" s="94">
        <v>0</v>
      </c>
    </row>
    <row r="3544" spans="1:4">
      <c r="A3544" s="94">
        <v>7</v>
      </c>
      <c r="B3544" s="94">
        <v>12</v>
      </c>
      <c r="C3544" s="94" t="s">
        <v>285</v>
      </c>
      <c r="D3544" s="94">
        <v>9.6642012980235403</v>
      </c>
    </row>
    <row r="3545" spans="1:4">
      <c r="A3545" s="94">
        <v>7</v>
      </c>
      <c r="B3545" s="94">
        <v>12</v>
      </c>
      <c r="C3545" s="94" t="s">
        <v>286</v>
      </c>
      <c r="D3545" s="94">
        <v>0</v>
      </c>
    </row>
    <row r="3546" spans="1:4">
      <c r="A3546" s="94">
        <v>7</v>
      </c>
      <c r="B3546" s="94">
        <v>12</v>
      </c>
      <c r="C3546" s="94" t="s">
        <v>287</v>
      </c>
      <c r="D3546" s="94">
        <v>0</v>
      </c>
    </row>
    <row r="3547" spans="1:4">
      <c r="A3547" s="94">
        <v>7</v>
      </c>
      <c r="B3547" s="94">
        <v>12</v>
      </c>
      <c r="C3547" s="94" t="s">
        <v>288</v>
      </c>
      <c r="D3547" s="94">
        <v>251.42788298973699</v>
      </c>
    </row>
    <row r="3548" spans="1:4">
      <c r="A3548" s="94">
        <v>7</v>
      </c>
      <c r="B3548" s="94">
        <v>12</v>
      </c>
      <c r="C3548" s="94" t="s">
        <v>289</v>
      </c>
      <c r="D3548" s="94">
        <v>617.97902179988</v>
      </c>
    </row>
    <row r="3549" spans="1:4">
      <c r="A3549" s="94">
        <v>7</v>
      </c>
      <c r="B3549" s="94">
        <v>12</v>
      </c>
      <c r="C3549" s="94" t="s">
        <v>290</v>
      </c>
      <c r="D3549" s="94">
        <v>3862.0004966021802</v>
      </c>
    </row>
    <row r="3550" spans="1:4">
      <c r="A3550" s="94">
        <v>7</v>
      </c>
      <c r="B3550" s="94">
        <v>12</v>
      </c>
      <c r="C3550" s="94" t="s">
        <v>291</v>
      </c>
      <c r="D3550" s="94">
        <v>441.652246905092</v>
      </c>
    </row>
    <row r="3551" spans="1:4">
      <c r="A3551" s="94">
        <v>7</v>
      </c>
      <c r="B3551" s="94">
        <v>12</v>
      </c>
      <c r="C3551" s="94" t="s">
        <v>292</v>
      </c>
      <c r="D3551" s="94">
        <v>0</v>
      </c>
    </row>
    <row r="3552" spans="1:4">
      <c r="A3552" s="94">
        <v>7</v>
      </c>
      <c r="B3552" s="94">
        <v>12</v>
      </c>
      <c r="C3552" s="94" t="s">
        <v>293</v>
      </c>
      <c r="D3552" s="94">
        <v>740.14371519024201</v>
      </c>
    </row>
    <row r="3553" spans="1:4">
      <c r="A3553" s="94">
        <v>7</v>
      </c>
      <c r="B3553" s="94">
        <v>12</v>
      </c>
      <c r="C3553" s="94" t="s">
        <v>294</v>
      </c>
      <c r="D3553" s="94">
        <v>0</v>
      </c>
    </row>
    <row r="3554" spans="1:4">
      <c r="A3554" s="94">
        <v>7</v>
      </c>
      <c r="B3554" s="94">
        <v>12</v>
      </c>
      <c r="C3554" s="94" t="s">
        <v>295</v>
      </c>
      <c r="D3554" s="94">
        <v>0</v>
      </c>
    </row>
    <row r="3555" spans="1:4">
      <c r="A3555" s="94">
        <v>7</v>
      </c>
      <c r="B3555" s="94">
        <v>12</v>
      </c>
      <c r="C3555" s="94" t="s">
        <v>296</v>
      </c>
      <c r="D3555" s="94">
        <v>772.85476423572197</v>
      </c>
    </row>
    <row r="3556" spans="1:4">
      <c r="A3556" s="94">
        <v>7</v>
      </c>
      <c r="B3556" s="94">
        <v>12</v>
      </c>
      <c r="C3556" s="94" t="s">
        <v>297</v>
      </c>
      <c r="D3556" s="94">
        <v>0</v>
      </c>
    </row>
    <row r="3557" spans="1:4">
      <c r="A3557" s="94">
        <v>7</v>
      </c>
      <c r="B3557" s="94">
        <v>12</v>
      </c>
      <c r="C3557" s="94" t="s">
        <v>298</v>
      </c>
      <c r="D3557" s="94">
        <v>0</v>
      </c>
    </row>
    <row r="3558" spans="1:4">
      <c r="A3558" s="94">
        <v>7</v>
      </c>
      <c r="B3558" s="94">
        <v>12</v>
      </c>
      <c r="C3558" s="94" t="s">
        <v>299</v>
      </c>
      <c r="D3558" s="94">
        <v>362.876546516524</v>
      </c>
    </row>
    <row r="3559" spans="1:4">
      <c r="A3559" s="94">
        <v>7</v>
      </c>
      <c r="B3559" s="94">
        <v>12</v>
      </c>
      <c r="C3559" s="94" t="s">
        <v>300</v>
      </c>
      <c r="D3559" s="94">
        <v>0</v>
      </c>
    </row>
    <row r="3560" spans="1:4">
      <c r="A3560" s="94">
        <v>7</v>
      </c>
      <c r="B3560" s="94">
        <v>12</v>
      </c>
      <c r="C3560" s="94" t="s">
        <v>301</v>
      </c>
      <c r="D3560" s="94">
        <v>80.603179073120103</v>
      </c>
    </row>
    <row r="3561" spans="1:4">
      <c r="A3561" s="94">
        <v>7</v>
      </c>
      <c r="B3561" s="94">
        <v>12</v>
      </c>
      <c r="C3561" s="94" t="s">
        <v>302</v>
      </c>
      <c r="D3561" s="94">
        <v>3067.9648472383701</v>
      </c>
    </row>
    <row r="3562" spans="1:4">
      <c r="A3562" s="94">
        <v>7</v>
      </c>
      <c r="B3562" s="94">
        <v>12</v>
      </c>
      <c r="C3562" s="94" t="s">
        <v>303</v>
      </c>
      <c r="D3562" s="94">
        <v>943.57178995503796</v>
      </c>
    </row>
    <row r="3563" spans="1:4">
      <c r="A3563" s="94">
        <v>7</v>
      </c>
      <c r="B3563" s="94">
        <v>12</v>
      </c>
      <c r="C3563" s="94" t="s">
        <v>304</v>
      </c>
      <c r="D3563" s="94">
        <v>0</v>
      </c>
    </row>
    <row r="3564" spans="1:4">
      <c r="A3564" s="94">
        <v>7</v>
      </c>
      <c r="B3564" s="94">
        <v>12</v>
      </c>
      <c r="C3564" s="94" t="s">
        <v>305</v>
      </c>
      <c r="D3564" s="94">
        <v>0</v>
      </c>
    </row>
    <row r="3565" spans="1:4">
      <c r="A3565" s="94">
        <v>7</v>
      </c>
      <c r="B3565" s="94">
        <v>12</v>
      </c>
      <c r="C3565" s="94" t="s">
        <v>306</v>
      </c>
      <c r="D3565" s="94">
        <v>0</v>
      </c>
    </row>
    <row r="3566" spans="1:4">
      <c r="A3566" s="94">
        <v>8</v>
      </c>
      <c r="B3566" s="94">
        <v>12</v>
      </c>
      <c r="C3566" s="94" t="s">
        <v>285</v>
      </c>
      <c r="D3566" s="94">
        <v>9.0837125110390797</v>
      </c>
    </row>
    <row r="3567" spans="1:4">
      <c r="A3567" s="94">
        <v>8</v>
      </c>
      <c r="B3567" s="94">
        <v>12</v>
      </c>
      <c r="C3567" s="94" t="s">
        <v>286</v>
      </c>
      <c r="D3567" s="94">
        <v>0</v>
      </c>
    </row>
    <row r="3568" spans="1:4">
      <c r="A3568" s="94">
        <v>8</v>
      </c>
      <c r="B3568" s="94">
        <v>12</v>
      </c>
      <c r="C3568" s="94" t="s">
        <v>287</v>
      </c>
      <c r="D3568" s="94">
        <v>0</v>
      </c>
    </row>
    <row r="3569" spans="1:4">
      <c r="A3569" s="94">
        <v>8</v>
      </c>
      <c r="B3569" s="94">
        <v>12</v>
      </c>
      <c r="C3569" s="94" t="s">
        <v>288</v>
      </c>
      <c r="D3569" s="94">
        <v>253.80189214074599</v>
      </c>
    </row>
    <row r="3570" spans="1:4">
      <c r="A3570" s="94">
        <v>8</v>
      </c>
      <c r="B3570" s="94">
        <v>12</v>
      </c>
      <c r="C3570" s="94" t="s">
        <v>289</v>
      </c>
      <c r="D3570" s="94">
        <v>139.839022275963</v>
      </c>
    </row>
    <row r="3571" spans="1:4">
      <c r="A3571" s="94">
        <v>8</v>
      </c>
      <c r="B3571" s="94">
        <v>12</v>
      </c>
      <c r="C3571" s="94" t="s">
        <v>290</v>
      </c>
      <c r="D3571" s="94">
        <v>4281.5369183039302</v>
      </c>
    </row>
    <row r="3572" spans="1:4">
      <c r="A3572" s="94">
        <v>8</v>
      </c>
      <c r="B3572" s="94">
        <v>12</v>
      </c>
      <c r="C3572" s="94" t="s">
        <v>291</v>
      </c>
      <c r="D3572" s="94">
        <v>244.62291920404201</v>
      </c>
    </row>
    <row r="3573" spans="1:4">
      <c r="A3573" s="94">
        <v>8</v>
      </c>
      <c r="B3573" s="94">
        <v>12</v>
      </c>
      <c r="C3573" s="94" t="s">
        <v>292</v>
      </c>
      <c r="D3573" s="94">
        <v>0</v>
      </c>
    </row>
    <row r="3574" spans="1:4">
      <c r="A3574" s="94">
        <v>8</v>
      </c>
      <c r="B3574" s="94">
        <v>12</v>
      </c>
      <c r="C3574" s="94" t="s">
        <v>293</v>
      </c>
      <c r="D3574" s="94">
        <v>742.35308463423303</v>
      </c>
    </row>
    <row r="3575" spans="1:4">
      <c r="A3575" s="94">
        <v>8</v>
      </c>
      <c r="B3575" s="94">
        <v>12</v>
      </c>
      <c r="C3575" s="94" t="s">
        <v>294</v>
      </c>
      <c r="D3575" s="94">
        <v>0</v>
      </c>
    </row>
    <row r="3576" spans="1:4">
      <c r="A3576" s="94">
        <v>8</v>
      </c>
      <c r="B3576" s="94">
        <v>12</v>
      </c>
      <c r="C3576" s="94" t="s">
        <v>295</v>
      </c>
      <c r="D3576" s="94">
        <v>0</v>
      </c>
    </row>
    <row r="3577" spans="1:4">
      <c r="A3577" s="94">
        <v>8</v>
      </c>
      <c r="B3577" s="94">
        <v>12</v>
      </c>
      <c r="C3577" s="94" t="s">
        <v>296</v>
      </c>
      <c r="D3577" s="94">
        <v>783.354145720764</v>
      </c>
    </row>
    <row r="3578" spans="1:4">
      <c r="A3578" s="94">
        <v>8</v>
      </c>
      <c r="B3578" s="94">
        <v>12</v>
      </c>
      <c r="C3578" s="94" t="s">
        <v>297</v>
      </c>
      <c r="D3578" s="94">
        <v>0</v>
      </c>
    </row>
    <row r="3579" spans="1:4">
      <c r="A3579" s="94">
        <v>8</v>
      </c>
      <c r="B3579" s="94">
        <v>12</v>
      </c>
      <c r="C3579" s="94" t="s">
        <v>298</v>
      </c>
      <c r="D3579" s="94">
        <v>0</v>
      </c>
    </row>
    <row r="3580" spans="1:4">
      <c r="A3580" s="94">
        <v>8</v>
      </c>
      <c r="B3580" s="94">
        <v>12</v>
      </c>
      <c r="C3580" s="94" t="s">
        <v>299</v>
      </c>
      <c r="D3580" s="94">
        <v>522.68055871198101</v>
      </c>
    </row>
    <row r="3581" spans="1:4">
      <c r="A3581" s="94">
        <v>8</v>
      </c>
      <c r="B3581" s="94">
        <v>12</v>
      </c>
      <c r="C3581" s="94" t="s">
        <v>300</v>
      </c>
      <c r="D3581" s="94">
        <v>0</v>
      </c>
    </row>
    <row r="3582" spans="1:4">
      <c r="A3582" s="94">
        <v>8</v>
      </c>
      <c r="B3582" s="94">
        <v>12</v>
      </c>
      <c r="C3582" s="94" t="s">
        <v>301</v>
      </c>
      <c r="D3582" s="94">
        <v>0</v>
      </c>
    </row>
    <row r="3583" spans="1:4">
      <c r="A3583" s="94">
        <v>8</v>
      </c>
      <c r="B3583" s="94">
        <v>12</v>
      </c>
      <c r="C3583" s="94" t="s">
        <v>302</v>
      </c>
      <c r="D3583" s="94">
        <v>4111.2358819272004</v>
      </c>
    </row>
    <row r="3584" spans="1:4">
      <c r="A3584" s="94">
        <v>8</v>
      </c>
      <c r="B3584" s="94">
        <v>12</v>
      </c>
      <c r="C3584" s="94" t="s">
        <v>303</v>
      </c>
      <c r="D3584" s="94">
        <v>1106.2772032965399</v>
      </c>
    </row>
    <row r="3585" spans="1:4">
      <c r="A3585" s="94">
        <v>8</v>
      </c>
      <c r="B3585" s="94">
        <v>12</v>
      </c>
      <c r="C3585" s="94" t="s">
        <v>304</v>
      </c>
      <c r="D3585" s="94">
        <v>0</v>
      </c>
    </row>
    <row r="3586" spans="1:4">
      <c r="A3586" s="94">
        <v>8</v>
      </c>
      <c r="B3586" s="94">
        <v>12</v>
      </c>
      <c r="C3586" s="94" t="s">
        <v>305</v>
      </c>
      <c r="D3586" s="94">
        <v>0</v>
      </c>
    </row>
    <row r="3587" spans="1:4">
      <c r="A3587" s="94">
        <v>8</v>
      </c>
      <c r="B3587" s="94">
        <v>12</v>
      </c>
      <c r="C3587" s="94" t="s">
        <v>306</v>
      </c>
      <c r="D3587" s="94">
        <v>0</v>
      </c>
    </row>
    <row r="3588" spans="1:4">
      <c r="A3588" s="94">
        <v>9</v>
      </c>
      <c r="B3588" s="94">
        <v>12</v>
      </c>
      <c r="C3588" s="94" t="s">
        <v>285</v>
      </c>
      <c r="D3588" s="94">
        <v>44.174279928652197</v>
      </c>
    </row>
    <row r="3589" spans="1:4">
      <c r="A3589" s="94">
        <v>9</v>
      </c>
      <c r="B3589" s="94">
        <v>12</v>
      </c>
      <c r="C3589" s="94" t="s">
        <v>286</v>
      </c>
      <c r="D3589" s="94">
        <v>0</v>
      </c>
    </row>
    <row r="3590" spans="1:4">
      <c r="A3590" s="94">
        <v>9</v>
      </c>
      <c r="B3590" s="94">
        <v>12</v>
      </c>
      <c r="C3590" s="94" t="s">
        <v>287</v>
      </c>
      <c r="D3590" s="94">
        <v>0</v>
      </c>
    </row>
    <row r="3591" spans="1:4">
      <c r="A3591" s="94">
        <v>9</v>
      </c>
      <c r="B3591" s="94">
        <v>12</v>
      </c>
      <c r="C3591" s="94" t="s">
        <v>288</v>
      </c>
      <c r="D3591" s="94">
        <v>151.96766706305701</v>
      </c>
    </row>
    <row r="3592" spans="1:4">
      <c r="A3592" s="94">
        <v>9</v>
      </c>
      <c r="B3592" s="94">
        <v>12</v>
      </c>
      <c r="C3592" s="94" t="s">
        <v>289</v>
      </c>
      <c r="D3592" s="94">
        <v>577.51798179597495</v>
      </c>
    </row>
    <row r="3593" spans="1:4">
      <c r="A3593" s="94">
        <v>9</v>
      </c>
      <c r="B3593" s="94">
        <v>12</v>
      </c>
      <c r="C3593" s="94" t="s">
        <v>290</v>
      </c>
      <c r="D3593" s="94">
        <v>3106.3761782398401</v>
      </c>
    </row>
    <row r="3594" spans="1:4">
      <c r="A3594" s="94">
        <v>9</v>
      </c>
      <c r="B3594" s="94">
        <v>12</v>
      </c>
      <c r="C3594" s="94" t="s">
        <v>291</v>
      </c>
      <c r="D3594" s="94">
        <v>231.08020338751999</v>
      </c>
    </row>
    <row r="3595" spans="1:4">
      <c r="A3595" s="94">
        <v>9</v>
      </c>
      <c r="B3595" s="94">
        <v>12</v>
      </c>
      <c r="C3595" s="94" t="s">
        <v>292</v>
      </c>
      <c r="D3595" s="94">
        <v>0</v>
      </c>
    </row>
    <row r="3596" spans="1:4">
      <c r="A3596" s="94">
        <v>9</v>
      </c>
      <c r="B3596" s="94">
        <v>12</v>
      </c>
      <c r="C3596" s="94" t="s">
        <v>293</v>
      </c>
      <c r="D3596" s="94">
        <v>450.223664368323</v>
      </c>
    </row>
    <row r="3597" spans="1:4">
      <c r="A3597" s="94">
        <v>9</v>
      </c>
      <c r="B3597" s="94">
        <v>12</v>
      </c>
      <c r="C3597" s="94" t="s">
        <v>294</v>
      </c>
      <c r="D3597" s="94">
        <v>0</v>
      </c>
    </row>
    <row r="3598" spans="1:4">
      <c r="A3598" s="94">
        <v>9</v>
      </c>
      <c r="B3598" s="94">
        <v>12</v>
      </c>
      <c r="C3598" s="94" t="s">
        <v>295</v>
      </c>
      <c r="D3598" s="94">
        <v>0</v>
      </c>
    </row>
    <row r="3599" spans="1:4">
      <c r="A3599" s="94">
        <v>9</v>
      </c>
      <c r="B3599" s="94">
        <v>12</v>
      </c>
      <c r="C3599" s="94" t="s">
        <v>296</v>
      </c>
      <c r="D3599" s="94">
        <v>642.70884425416102</v>
      </c>
    </row>
    <row r="3600" spans="1:4">
      <c r="A3600" s="94">
        <v>9</v>
      </c>
      <c r="B3600" s="94">
        <v>12</v>
      </c>
      <c r="C3600" s="94" t="s">
        <v>297</v>
      </c>
      <c r="D3600" s="94">
        <v>0</v>
      </c>
    </row>
    <row r="3601" spans="1:4">
      <c r="A3601" s="94">
        <v>9</v>
      </c>
      <c r="B3601" s="94">
        <v>12</v>
      </c>
      <c r="C3601" s="94" t="s">
        <v>298</v>
      </c>
      <c r="D3601" s="94">
        <v>90.867687517475602</v>
      </c>
    </row>
    <row r="3602" spans="1:4">
      <c r="A3602" s="94">
        <v>9</v>
      </c>
      <c r="B3602" s="94">
        <v>12</v>
      </c>
      <c r="C3602" s="94" t="s">
        <v>299</v>
      </c>
      <c r="D3602" s="94">
        <v>541.07617949988298</v>
      </c>
    </row>
    <row r="3603" spans="1:4">
      <c r="A3603" s="94">
        <v>9</v>
      </c>
      <c r="B3603" s="94">
        <v>12</v>
      </c>
      <c r="C3603" s="94" t="s">
        <v>300</v>
      </c>
      <c r="D3603" s="94">
        <v>0</v>
      </c>
    </row>
    <row r="3604" spans="1:4">
      <c r="A3604" s="94">
        <v>9</v>
      </c>
      <c r="B3604" s="94">
        <v>12</v>
      </c>
      <c r="C3604" s="94" t="s">
        <v>301</v>
      </c>
      <c r="D3604" s="94">
        <v>0</v>
      </c>
    </row>
    <row r="3605" spans="1:4">
      <c r="A3605" s="94">
        <v>9</v>
      </c>
      <c r="B3605" s="94">
        <v>12</v>
      </c>
      <c r="C3605" s="94" t="s">
        <v>302</v>
      </c>
      <c r="D3605" s="94">
        <v>2190.24613733353</v>
      </c>
    </row>
    <row r="3606" spans="1:4">
      <c r="A3606" s="94">
        <v>9</v>
      </c>
      <c r="B3606" s="94">
        <v>12</v>
      </c>
      <c r="C3606" s="94" t="s">
        <v>303</v>
      </c>
      <c r="D3606" s="94">
        <v>813.25753662208001</v>
      </c>
    </row>
    <row r="3607" spans="1:4">
      <c r="A3607" s="94">
        <v>9</v>
      </c>
      <c r="B3607" s="94">
        <v>12</v>
      </c>
      <c r="C3607" s="94" t="s">
        <v>304</v>
      </c>
      <c r="D3607" s="94">
        <v>0</v>
      </c>
    </row>
    <row r="3608" spans="1:4">
      <c r="A3608" s="94">
        <v>9</v>
      </c>
      <c r="B3608" s="94">
        <v>12</v>
      </c>
      <c r="C3608" s="94" t="s">
        <v>305</v>
      </c>
      <c r="D3608" s="94">
        <v>0</v>
      </c>
    </row>
    <row r="3609" spans="1:4">
      <c r="A3609" s="94">
        <v>9</v>
      </c>
      <c r="B3609" s="94">
        <v>12</v>
      </c>
      <c r="C3609" s="94" t="s">
        <v>306</v>
      </c>
      <c r="D3609" s="94">
        <v>0</v>
      </c>
    </row>
    <row r="3610" spans="1:4">
      <c r="A3610" s="94">
        <v>10</v>
      </c>
      <c r="B3610" s="94">
        <v>12</v>
      </c>
      <c r="C3610" s="94" t="s">
        <v>285</v>
      </c>
      <c r="D3610" s="94">
        <v>0</v>
      </c>
    </row>
    <row r="3611" spans="1:4">
      <c r="A3611" s="94">
        <v>10</v>
      </c>
      <c r="B3611" s="94">
        <v>12</v>
      </c>
      <c r="C3611" s="94" t="s">
        <v>286</v>
      </c>
      <c r="D3611" s="94">
        <v>0</v>
      </c>
    </row>
    <row r="3612" spans="1:4">
      <c r="A3612" s="94">
        <v>10</v>
      </c>
      <c r="B3612" s="94">
        <v>12</v>
      </c>
      <c r="C3612" s="94" t="s">
        <v>287</v>
      </c>
      <c r="D3612" s="94">
        <v>0</v>
      </c>
    </row>
    <row r="3613" spans="1:4">
      <c r="A3613" s="94">
        <v>10</v>
      </c>
      <c r="B3613" s="94">
        <v>12</v>
      </c>
      <c r="C3613" s="94" t="s">
        <v>288</v>
      </c>
      <c r="D3613" s="94">
        <v>0</v>
      </c>
    </row>
    <row r="3614" spans="1:4">
      <c r="A3614" s="94">
        <v>10</v>
      </c>
      <c r="B3614" s="94">
        <v>12</v>
      </c>
      <c r="C3614" s="94" t="s">
        <v>289</v>
      </c>
      <c r="D3614" s="94">
        <v>0</v>
      </c>
    </row>
    <row r="3615" spans="1:4">
      <c r="A3615" s="94">
        <v>10</v>
      </c>
      <c r="B3615" s="94">
        <v>12</v>
      </c>
      <c r="C3615" s="94" t="s">
        <v>290</v>
      </c>
      <c r="D3615" s="94">
        <v>5426.5180282225501</v>
      </c>
    </row>
    <row r="3616" spans="1:4">
      <c r="A3616" s="94">
        <v>10</v>
      </c>
      <c r="B3616" s="94">
        <v>12</v>
      </c>
      <c r="C3616" s="94" t="s">
        <v>291</v>
      </c>
      <c r="D3616" s="94">
        <v>0</v>
      </c>
    </row>
    <row r="3617" spans="1:4">
      <c r="A3617" s="94">
        <v>10</v>
      </c>
      <c r="B3617" s="94">
        <v>12</v>
      </c>
      <c r="C3617" s="94" t="s">
        <v>292</v>
      </c>
      <c r="D3617" s="94">
        <v>0</v>
      </c>
    </row>
    <row r="3618" spans="1:4">
      <c r="A3618" s="94">
        <v>10</v>
      </c>
      <c r="B3618" s="94">
        <v>12</v>
      </c>
      <c r="C3618" s="94" t="s">
        <v>293</v>
      </c>
      <c r="D3618" s="94">
        <v>808.42511267281998</v>
      </c>
    </row>
    <row r="3619" spans="1:4">
      <c r="A3619" s="94">
        <v>10</v>
      </c>
      <c r="B3619" s="94">
        <v>12</v>
      </c>
      <c r="C3619" s="94" t="s">
        <v>294</v>
      </c>
      <c r="D3619" s="94">
        <v>0</v>
      </c>
    </row>
    <row r="3620" spans="1:4">
      <c r="A3620" s="94">
        <v>10</v>
      </c>
      <c r="B3620" s="94">
        <v>12</v>
      </c>
      <c r="C3620" s="94" t="s">
        <v>295</v>
      </c>
      <c r="D3620" s="94">
        <v>0</v>
      </c>
    </row>
    <row r="3621" spans="1:4">
      <c r="A3621" s="94">
        <v>10</v>
      </c>
      <c r="B3621" s="94">
        <v>12</v>
      </c>
      <c r="C3621" s="94" t="s">
        <v>296</v>
      </c>
      <c r="D3621" s="94">
        <v>0</v>
      </c>
    </row>
    <row r="3622" spans="1:4">
      <c r="A3622" s="94">
        <v>10</v>
      </c>
      <c r="B3622" s="94">
        <v>12</v>
      </c>
      <c r="C3622" s="94" t="s">
        <v>297</v>
      </c>
      <c r="D3622" s="94">
        <v>0</v>
      </c>
    </row>
    <row r="3623" spans="1:4">
      <c r="A3623" s="94">
        <v>10</v>
      </c>
      <c r="B3623" s="94">
        <v>12</v>
      </c>
      <c r="C3623" s="94" t="s">
        <v>298</v>
      </c>
      <c r="D3623" s="94">
        <v>0</v>
      </c>
    </row>
    <row r="3624" spans="1:4">
      <c r="A3624" s="94">
        <v>10</v>
      </c>
      <c r="B3624" s="94">
        <v>12</v>
      </c>
      <c r="C3624" s="94" t="s">
        <v>299</v>
      </c>
      <c r="D3624" s="94">
        <v>0</v>
      </c>
    </row>
    <row r="3625" spans="1:4">
      <c r="A3625" s="94">
        <v>10</v>
      </c>
      <c r="B3625" s="94">
        <v>12</v>
      </c>
      <c r="C3625" s="94" t="s">
        <v>300</v>
      </c>
      <c r="D3625" s="94">
        <v>0</v>
      </c>
    </row>
    <row r="3626" spans="1:4">
      <c r="A3626" s="94">
        <v>10</v>
      </c>
      <c r="B3626" s="94">
        <v>12</v>
      </c>
      <c r="C3626" s="94" t="s">
        <v>301</v>
      </c>
      <c r="D3626" s="94">
        <v>28.673381945895301</v>
      </c>
    </row>
    <row r="3627" spans="1:4">
      <c r="A3627" s="94">
        <v>10</v>
      </c>
      <c r="B3627" s="94">
        <v>12</v>
      </c>
      <c r="C3627" s="94" t="s">
        <v>302</v>
      </c>
      <c r="D3627" s="94">
        <v>5395.5380519376004</v>
      </c>
    </row>
    <row r="3628" spans="1:4">
      <c r="A3628" s="94">
        <v>10</v>
      </c>
      <c r="B3628" s="94">
        <v>12</v>
      </c>
      <c r="C3628" s="94" t="s">
        <v>303</v>
      </c>
      <c r="D3628" s="94">
        <v>1117.45774857173</v>
      </c>
    </row>
    <row r="3629" spans="1:4">
      <c r="A3629" s="94">
        <v>10</v>
      </c>
      <c r="B3629" s="94">
        <v>12</v>
      </c>
      <c r="C3629" s="94" t="s">
        <v>304</v>
      </c>
      <c r="D3629" s="94">
        <v>0</v>
      </c>
    </row>
    <row r="3630" spans="1:4">
      <c r="A3630" s="94">
        <v>10</v>
      </c>
      <c r="B3630" s="94">
        <v>12</v>
      </c>
      <c r="C3630" s="94" t="s">
        <v>305</v>
      </c>
      <c r="D3630" s="94">
        <v>280.93882142128098</v>
      </c>
    </row>
    <row r="3631" spans="1:4">
      <c r="A3631" s="94">
        <v>10</v>
      </c>
      <c r="B3631" s="94">
        <v>12</v>
      </c>
      <c r="C3631" s="94" t="s">
        <v>306</v>
      </c>
      <c r="D3631" s="94">
        <v>0</v>
      </c>
    </row>
    <row r="3632" spans="1:4">
      <c r="A3632" s="94">
        <v>11</v>
      </c>
      <c r="B3632" s="94">
        <v>12</v>
      </c>
      <c r="C3632" s="94" t="s">
        <v>285</v>
      </c>
      <c r="D3632" s="94">
        <v>0</v>
      </c>
    </row>
    <row r="3633" spans="1:4">
      <c r="A3633" s="94">
        <v>11</v>
      </c>
      <c r="B3633" s="94">
        <v>12</v>
      </c>
      <c r="C3633" s="94" t="s">
        <v>286</v>
      </c>
      <c r="D3633" s="94">
        <v>0</v>
      </c>
    </row>
    <row r="3634" spans="1:4">
      <c r="A3634" s="94">
        <v>11</v>
      </c>
      <c r="B3634" s="94">
        <v>12</v>
      </c>
      <c r="C3634" s="94" t="s">
        <v>287</v>
      </c>
      <c r="D3634" s="94">
        <v>0</v>
      </c>
    </row>
    <row r="3635" spans="1:4">
      <c r="A3635" s="94">
        <v>11</v>
      </c>
      <c r="B3635" s="94">
        <v>12</v>
      </c>
      <c r="C3635" s="94" t="s">
        <v>288</v>
      </c>
      <c r="D3635" s="94">
        <v>108.25382506155501</v>
      </c>
    </row>
    <row r="3636" spans="1:4">
      <c r="A3636" s="94">
        <v>11</v>
      </c>
      <c r="B3636" s="94">
        <v>12</v>
      </c>
      <c r="C3636" s="94" t="s">
        <v>289</v>
      </c>
      <c r="D3636" s="94">
        <v>0</v>
      </c>
    </row>
    <row r="3637" spans="1:4">
      <c r="A3637" s="94">
        <v>11</v>
      </c>
      <c r="B3637" s="94">
        <v>12</v>
      </c>
      <c r="C3637" s="94" t="s">
        <v>290</v>
      </c>
      <c r="D3637" s="94">
        <v>7413.6831097152299</v>
      </c>
    </row>
    <row r="3638" spans="1:4">
      <c r="A3638" s="94">
        <v>11</v>
      </c>
      <c r="B3638" s="94">
        <v>12</v>
      </c>
      <c r="C3638" s="94" t="s">
        <v>291</v>
      </c>
      <c r="D3638" s="94">
        <v>0</v>
      </c>
    </row>
    <row r="3639" spans="1:4">
      <c r="A3639" s="94">
        <v>11</v>
      </c>
      <c r="B3639" s="94">
        <v>12</v>
      </c>
      <c r="C3639" s="94" t="s">
        <v>292</v>
      </c>
      <c r="D3639" s="94">
        <v>0</v>
      </c>
    </row>
    <row r="3640" spans="1:4">
      <c r="A3640" s="94">
        <v>11</v>
      </c>
      <c r="B3640" s="94">
        <v>12</v>
      </c>
      <c r="C3640" s="94" t="s">
        <v>293</v>
      </c>
      <c r="D3640" s="94">
        <v>1374.24186880055</v>
      </c>
    </row>
    <row r="3641" spans="1:4">
      <c r="A3641" s="94">
        <v>11</v>
      </c>
      <c r="B3641" s="94">
        <v>12</v>
      </c>
      <c r="C3641" s="94" t="s">
        <v>294</v>
      </c>
      <c r="D3641" s="94">
        <v>0</v>
      </c>
    </row>
    <row r="3642" spans="1:4">
      <c r="A3642" s="94">
        <v>11</v>
      </c>
      <c r="B3642" s="94">
        <v>12</v>
      </c>
      <c r="C3642" s="94" t="s">
        <v>295</v>
      </c>
      <c r="D3642" s="94">
        <v>0</v>
      </c>
    </row>
    <row r="3643" spans="1:4">
      <c r="A3643" s="94">
        <v>11</v>
      </c>
      <c r="B3643" s="94">
        <v>12</v>
      </c>
      <c r="C3643" s="94" t="s">
        <v>296</v>
      </c>
      <c r="D3643" s="94">
        <v>634.57363854498305</v>
      </c>
    </row>
    <row r="3644" spans="1:4">
      <c r="A3644" s="94">
        <v>11</v>
      </c>
      <c r="B3644" s="94">
        <v>12</v>
      </c>
      <c r="C3644" s="94" t="s">
        <v>297</v>
      </c>
      <c r="D3644" s="94">
        <v>224.86169027454599</v>
      </c>
    </row>
    <row r="3645" spans="1:4">
      <c r="A3645" s="94">
        <v>11</v>
      </c>
      <c r="B3645" s="94">
        <v>12</v>
      </c>
      <c r="C3645" s="94" t="s">
        <v>298</v>
      </c>
      <c r="D3645" s="94">
        <v>0</v>
      </c>
    </row>
    <row r="3646" spans="1:4">
      <c r="A3646" s="94">
        <v>11</v>
      </c>
      <c r="B3646" s="94">
        <v>12</v>
      </c>
      <c r="C3646" s="94" t="s">
        <v>299</v>
      </c>
      <c r="D3646" s="94">
        <v>903.67122921110001</v>
      </c>
    </row>
    <row r="3647" spans="1:4">
      <c r="A3647" s="94">
        <v>11</v>
      </c>
      <c r="B3647" s="94">
        <v>12</v>
      </c>
      <c r="C3647" s="94" t="s">
        <v>300</v>
      </c>
      <c r="D3647" s="94">
        <v>0</v>
      </c>
    </row>
    <row r="3648" spans="1:4">
      <c r="A3648" s="94">
        <v>11</v>
      </c>
      <c r="B3648" s="94">
        <v>12</v>
      </c>
      <c r="C3648" s="94" t="s">
        <v>301</v>
      </c>
      <c r="D3648" s="94">
        <v>586.68068016680104</v>
      </c>
    </row>
    <row r="3649" spans="1:4">
      <c r="A3649" s="94">
        <v>11</v>
      </c>
      <c r="B3649" s="94">
        <v>12</v>
      </c>
      <c r="C3649" s="94" t="s">
        <v>302</v>
      </c>
      <c r="D3649" s="94">
        <v>5612.8239212383396</v>
      </c>
    </row>
    <row r="3650" spans="1:4">
      <c r="A3650" s="94">
        <v>11</v>
      </c>
      <c r="B3650" s="94">
        <v>12</v>
      </c>
      <c r="C3650" s="94" t="s">
        <v>303</v>
      </c>
      <c r="D3650" s="94">
        <v>1700.2310248342601</v>
      </c>
    </row>
    <row r="3651" spans="1:4">
      <c r="A3651" s="94">
        <v>11</v>
      </c>
      <c r="B3651" s="94">
        <v>12</v>
      </c>
      <c r="C3651" s="94" t="s">
        <v>304</v>
      </c>
      <c r="D3651" s="94">
        <v>0</v>
      </c>
    </row>
    <row r="3652" spans="1:4">
      <c r="A3652" s="94">
        <v>11</v>
      </c>
      <c r="B3652" s="94">
        <v>12</v>
      </c>
      <c r="C3652" s="94" t="s">
        <v>305</v>
      </c>
      <c r="D3652" s="94">
        <v>0</v>
      </c>
    </row>
    <row r="3653" spans="1:4">
      <c r="A3653" s="94">
        <v>11</v>
      </c>
      <c r="B3653" s="94">
        <v>12</v>
      </c>
      <c r="C3653" s="94" t="s">
        <v>306</v>
      </c>
      <c r="D3653" s="94">
        <v>0</v>
      </c>
    </row>
    <row r="3654" spans="1:4">
      <c r="A3654" s="94">
        <v>12</v>
      </c>
      <c r="B3654" s="94">
        <v>12</v>
      </c>
      <c r="C3654" s="94" t="s">
        <v>285</v>
      </c>
      <c r="D3654" s="94">
        <v>0</v>
      </c>
    </row>
    <row r="3655" spans="1:4">
      <c r="A3655" s="94">
        <v>12</v>
      </c>
      <c r="B3655" s="94">
        <v>12</v>
      </c>
      <c r="C3655" s="94" t="s">
        <v>286</v>
      </c>
      <c r="D3655" s="94">
        <v>0</v>
      </c>
    </row>
    <row r="3656" spans="1:4">
      <c r="A3656" s="94">
        <v>12</v>
      </c>
      <c r="B3656" s="94">
        <v>12</v>
      </c>
      <c r="C3656" s="94" t="s">
        <v>287</v>
      </c>
      <c r="D3656" s="94">
        <v>0</v>
      </c>
    </row>
    <row r="3657" spans="1:4">
      <c r="A3657" s="94">
        <v>12</v>
      </c>
      <c r="B3657" s="94">
        <v>12</v>
      </c>
      <c r="C3657" s="94" t="s">
        <v>288</v>
      </c>
      <c r="D3657" s="94">
        <v>335.785998535342</v>
      </c>
    </row>
    <row r="3658" spans="1:4">
      <c r="A3658" s="94">
        <v>12</v>
      </c>
      <c r="B3658" s="94">
        <v>12</v>
      </c>
      <c r="C3658" s="94" t="s">
        <v>289</v>
      </c>
      <c r="D3658" s="94">
        <v>0</v>
      </c>
    </row>
    <row r="3659" spans="1:4">
      <c r="A3659" s="94">
        <v>12</v>
      </c>
      <c r="B3659" s="94">
        <v>12</v>
      </c>
      <c r="C3659" s="94" t="s">
        <v>290</v>
      </c>
      <c r="D3659" s="94">
        <v>8622.9443250884306</v>
      </c>
    </row>
    <row r="3660" spans="1:4">
      <c r="A3660" s="94">
        <v>12</v>
      </c>
      <c r="B3660" s="94">
        <v>12</v>
      </c>
      <c r="C3660" s="94" t="s">
        <v>291</v>
      </c>
      <c r="D3660" s="94">
        <v>0</v>
      </c>
    </row>
    <row r="3661" spans="1:4">
      <c r="A3661" s="94">
        <v>12</v>
      </c>
      <c r="B3661" s="94">
        <v>12</v>
      </c>
      <c r="C3661" s="94" t="s">
        <v>292</v>
      </c>
      <c r="D3661" s="94">
        <v>0</v>
      </c>
    </row>
    <row r="3662" spans="1:4">
      <c r="A3662" s="94">
        <v>12</v>
      </c>
      <c r="B3662" s="94">
        <v>12</v>
      </c>
      <c r="C3662" s="94" t="s">
        <v>293</v>
      </c>
      <c r="D3662" s="94">
        <v>2049.95886828012</v>
      </c>
    </row>
    <row r="3663" spans="1:4">
      <c r="A3663" s="94">
        <v>12</v>
      </c>
      <c r="B3663" s="94">
        <v>12</v>
      </c>
      <c r="C3663" s="94" t="s">
        <v>294</v>
      </c>
      <c r="D3663" s="94">
        <v>0</v>
      </c>
    </row>
    <row r="3664" spans="1:4">
      <c r="A3664" s="94">
        <v>12</v>
      </c>
      <c r="B3664" s="94">
        <v>12</v>
      </c>
      <c r="C3664" s="94" t="s">
        <v>295</v>
      </c>
      <c r="D3664" s="94">
        <v>0</v>
      </c>
    </row>
    <row r="3665" spans="1:4">
      <c r="A3665" s="94">
        <v>12</v>
      </c>
      <c r="B3665" s="94">
        <v>12</v>
      </c>
      <c r="C3665" s="94" t="s">
        <v>296</v>
      </c>
      <c r="D3665" s="94">
        <v>535.88531961200795</v>
      </c>
    </row>
    <row r="3666" spans="1:4">
      <c r="A3666" s="94">
        <v>12</v>
      </c>
      <c r="B3666" s="94">
        <v>12</v>
      </c>
      <c r="C3666" s="94" t="s">
        <v>297</v>
      </c>
      <c r="D3666" s="94">
        <v>0</v>
      </c>
    </row>
    <row r="3667" spans="1:4">
      <c r="A3667" s="94">
        <v>12</v>
      </c>
      <c r="B3667" s="94">
        <v>12</v>
      </c>
      <c r="C3667" s="94" t="s">
        <v>298</v>
      </c>
      <c r="D3667" s="94">
        <v>0</v>
      </c>
    </row>
    <row r="3668" spans="1:4">
      <c r="A3668" s="94">
        <v>12</v>
      </c>
      <c r="B3668" s="94">
        <v>12</v>
      </c>
      <c r="C3668" s="94" t="s">
        <v>299</v>
      </c>
      <c r="D3668" s="94">
        <v>0</v>
      </c>
    </row>
    <row r="3669" spans="1:4">
      <c r="A3669" s="94">
        <v>12</v>
      </c>
      <c r="B3669" s="94">
        <v>12</v>
      </c>
      <c r="C3669" s="94" t="s">
        <v>300</v>
      </c>
      <c r="D3669" s="94">
        <v>0</v>
      </c>
    </row>
    <row r="3670" spans="1:4">
      <c r="A3670" s="94">
        <v>12</v>
      </c>
      <c r="B3670" s="94">
        <v>12</v>
      </c>
      <c r="C3670" s="94" t="s">
        <v>301</v>
      </c>
      <c r="D3670" s="94">
        <v>363.80639242955198</v>
      </c>
    </row>
    <row r="3671" spans="1:4">
      <c r="A3671" s="94">
        <v>12</v>
      </c>
      <c r="B3671" s="94">
        <v>12</v>
      </c>
      <c r="C3671" s="94" t="s">
        <v>302</v>
      </c>
      <c r="D3671" s="94">
        <v>6059.0106846877898</v>
      </c>
    </row>
    <row r="3672" spans="1:4">
      <c r="A3672" s="94">
        <v>12</v>
      </c>
      <c r="B3672" s="94">
        <v>12</v>
      </c>
      <c r="C3672" s="94" t="s">
        <v>303</v>
      </c>
      <c r="D3672" s="94">
        <v>691.81110787098396</v>
      </c>
    </row>
    <row r="3673" spans="1:4">
      <c r="A3673" s="94">
        <v>12</v>
      </c>
      <c r="B3673" s="94">
        <v>12</v>
      </c>
      <c r="C3673" s="94" t="s">
        <v>304</v>
      </c>
      <c r="D3673" s="94">
        <v>0</v>
      </c>
    </row>
    <row r="3674" spans="1:4">
      <c r="A3674" s="94">
        <v>12</v>
      </c>
      <c r="B3674" s="94">
        <v>12</v>
      </c>
      <c r="C3674" s="94" t="s">
        <v>305</v>
      </c>
      <c r="D3674" s="94">
        <v>36.7460645414019</v>
      </c>
    </row>
    <row r="3675" spans="1:4">
      <c r="A3675" s="94">
        <v>12</v>
      </c>
      <c r="B3675" s="94">
        <v>12</v>
      </c>
      <c r="C3675" s="94" t="s">
        <v>306</v>
      </c>
      <c r="D3675" s="94">
        <v>0</v>
      </c>
    </row>
    <row r="3676" spans="1:4">
      <c r="A3676" s="94" t="s">
        <v>307</v>
      </c>
      <c r="B3676" s="94">
        <v>13</v>
      </c>
      <c r="C3676" s="94" t="s">
        <v>285</v>
      </c>
      <c r="D3676" s="94">
        <v>0</v>
      </c>
    </row>
    <row r="3677" spans="1:4">
      <c r="A3677" s="94" t="s">
        <v>307</v>
      </c>
      <c r="B3677" s="94">
        <v>13</v>
      </c>
      <c r="C3677" s="94" t="s">
        <v>286</v>
      </c>
      <c r="D3677" s="94">
        <v>0</v>
      </c>
    </row>
    <row r="3678" spans="1:4">
      <c r="A3678" s="94" t="s">
        <v>307</v>
      </c>
      <c r="B3678" s="94">
        <v>13</v>
      </c>
      <c r="C3678" s="94" t="s">
        <v>287</v>
      </c>
      <c r="D3678" s="94">
        <v>0</v>
      </c>
    </row>
    <row r="3679" spans="1:4">
      <c r="A3679" s="94" t="s">
        <v>307</v>
      </c>
      <c r="B3679" s="94">
        <v>13</v>
      </c>
      <c r="C3679" s="94" t="s">
        <v>288</v>
      </c>
      <c r="D3679" s="94">
        <v>0</v>
      </c>
    </row>
    <row r="3680" spans="1:4">
      <c r="A3680" s="94" t="s">
        <v>307</v>
      </c>
      <c r="B3680" s="94">
        <v>13</v>
      </c>
      <c r="C3680" s="94" t="s">
        <v>289</v>
      </c>
      <c r="D3680" s="94">
        <v>0</v>
      </c>
    </row>
    <row r="3681" spans="1:4">
      <c r="A3681" s="94" t="s">
        <v>307</v>
      </c>
      <c r="B3681" s="94">
        <v>13</v>
      </c>
      <c r="C3681" s="94" t="s">
        <v>290</v>
      </c>
      <c r="D3681" s="94">
        <v>0</v>
      </c>
    </row>
    <row r="3682" spans="1:4">
      <c r="A3682" s="94" t="s">
        <v>307</v>
      </c>
      <c r="B3682" s="94">
        <v>13</v>
      </c>
      <c r="C3682" s="94" t="s">
        <v>291</v>
      </c>
      <c r="D3682" s="94">
        <v>122.99788277576501</v>
      </c>
    </row>
    <row r="3683" spans="1:4">
      <c r="A3683" s="94" t="s">
        <v>307</v>
      </c>
      <c r="B3683" s="94">
        <v>13</v>
      </c>
      <c r="C3683" s="94" t="s">
        <v>292</v>
      </c>
      <c r="D3683" s="94">
        <v>0.267234483863865</v>
      </c>
    </row>
    <row r="3684" spans="1:4">
      <c r="A3684" s="94" t="s">
        <v>307</v>
      </c>
      <c r="B3684" s="94">
        <v>13</v>
      </c>
      <c r="C3684" s="94" t="s">
        <v>293</v>
      </c>
      <c r="D3684" s="94">
        <v>56.193103436982099</v>
      </c>
    </row>
    <row r="3685" spans="1:4">
      <c r="A3685" s="94" t="s">
        <v>307</v>
      </c>
      <c r="B3685" s="94">
        <v>13</v>
      </c>
      <c r="C3685" s="94" t="s">
        <v>294</v>
      </c>
      <c r="D3685" s="94">
        <v>0</v>
      </c>
    </row>
    <row r="3686" spans="1:4">
      <c r="A3686" s="94" t="s">
        <v>307</v>
      </c>
      <c r="B3686" s="94">
        <v>13</v>
      </c>
      <c r="C3686" s="94" t="s">
        <v>295</v>
      </c>
      <c r="D3686" s="94">
        <v>0</v>
      </c>
    </row>
    <row r="3687" spans="1:4">
      <c r="A3687" s="94" t="s">
        <v>307</v>
      </c>
      <c r="B3687" s="94">
        <v>13</v>
      </c>
      <c r="C3687" s="94" t="s">
        <v>296</v>
      </c>
      <c r="D3687" s="94">
        <v>0</v>
      </c>
    </row>
    <row r="3688" spans="1:4">
      <c r="A3688" s="94" t="s">
        <v>307</v>
      </c>
      <c r="B3688" s="94">
        <v>13</v>
      </c>
      <c r="C3688" s="94" t="s">
        <v>297</v>
      </c>
      <c r="D3688" s="94">
        <v>0</v>
      </c>
    </row>
    <row r="3689" spans="1:4">
      <c r="A3689" s="94" t="s">
        <v>307</v>
      </c>
      <c r="B3689" s="94">
        <v>13</v>
      </c>
      <c r="C3689" s="94" t="s">
        <v>298</v>
      </c>
      <c r="D3689" s="94">
        <v>0</v>
      </c>
    </row>
    <row r="3690" spans="1:4">
      <c r="A3690" s="94" t="s">
        <v>307</v>
      </c>
      <c r="B3690" s="94">
        <v>13</v>
      </c>
      <c r="C3690" s="94" t="s">
        <v>299</v>
      </c>
      <c r="D3690" s="94">
        <v>0</v>
      </c>
    </row>
    <row r="3691" spans="1:4">
      <c r="A3691" s="94" t="s">
        <v>307</v>
      </c>
      <c r="B3691" s="94">
        <v>13</v>
      </c>
      <c r="C3691" s="94" t="s">
        <v>300</v>
      </c>
      <c r="D3691" s="94">
        <v>0</v>
      </c>
    </row>
    <row r="3692" spans="1:4">
      <c r="A3692" s="94" t="s">
        <v>307</v>
      </c>
      <c r="B3692" s="94">
        <v>13</v>
      </c>
      <c r="C3692" s="94" t="s">
        <v>301</v>
      </c>
      <c r="D3692" s="94">
        <v>0</v>
      </c>
    </row>
    <row r="3693" spans="1:4">
      <c r="A3693" s="94" t="s">
        <v>307</v>
      </c>
      <c r="B3693" s="94">
        <v>13</v>
      </c>
      <c r="C3693" s="94" t="s">
        <v>302</v>
      </c>
      <c r="D3693" s="94">
        <v>0</v>
      </c>
    </row>
    <row r="3694" spans="1:4">
      <c r="A3694" s="94" t="s">
        <v>307</v>
      </c>
      <c r="B3694" s="94">
        <v>13</v>
      </c>
      <c r="C3694" s="94" t="s">
        <v>303</v>
      </c>
      <c r="D3694" s="94">
        <v>136.529105356477</v>
      </c>
    </row>
    <row r="3695" spans="1:4">
      <c r="A3695" s="94" t="s">
        <v>307</v>
      </c>
      <c r="B3695" s="94">
        <v>13</v>
      </c>
      <c r="C3695" s="94" t="s">
        <v>304</v>
      </c>
      <c r="D3695" s="94">
        <v>0</v>
      </c>
    </row>
    <row r="3696" spans="1:4">
      <c r="A3696" s="94" t="s">
        <v>307</v>
      </c>
      <c r="B3696" s="94">
        <v>13</v>
      </c>
      <c r="C3696" s="94" t="s">
        <v>305</v>
      </c>
      <c r="D3696" s="94">
        <v>0</v>
      </c>
    </row>
    <row r="3697" spans="1:4">
      <c r="A3697" s="94" t="s">
        <v>307</v>
      </c>
      <c r="B3697" s="94">
        <v>13</v>
      </c>
      <c r="C3697" s="94" t="s">
        <v>306</v>
      </c>
      <c r="D3697" s="94">
        <v>0</v>
      </c>
    </row>
    <row r="3698" spans="1:4">
      <c r="A3698" s="94">
        <v>1</v>
      </c>
      <c r="B3698" s="94">
        <v>13</v>
      </c>
      <c r="C3698" s="94" t="s">
        <v>285</v>
      </c>
      <c r="D3698" s="94">
        <v>0</v>
      </c>
    </row>
    <row r="3699" spans="1:4">
      <c r="A3699" s="94">
        <v>1</v>
      </c>
      <c r="B3699" s="94">
        <v>13</v>
      </c>
      <c r="C3699" s="94" t="s">
        <v>286</v>
      </c>
      <c r="D3699" s="94">
        <v>0</v>
      </c>
    </row>
    <row r="3700" spans="1:4">
      <c r="A3700" s="94">
        <v>1</v>
      </c>
      <c r="B3700" s="94">
        <v>13</v>
      </c>
      <c r="C3700" s="94" t="s">
        <v>287</v>
      </c>
      <c r="D3700" s="94">
        <v>0</v>
      </c>
    </row>
    <row r="3701" spans="1:4">
      <c r="A3701" s="94">
        <v>1</v>
      </c>
      <c r="B3701" s="94">
        <v>13</v>
      </c>
      <c r="C3701" s="94" t="s">
        <v>288</v>
      </c>
      <c r="D3701" s="94">
        <v>398.34993169593201</v>
      </c>
    </row>
    <row r="3702" spans="1:4">
      <c r="A3702" s="94">
        <v>1</v>
      </c>
      <c r="B3702" s="94">
        <v>13</v>
      </c>
      <c r="C3702" s="94" t="s">
        <v>289</v>
      </c>
      <c r="D3702" s="94">
        <v>0</v>
      </c>
    </row>
    <row r="3703" spans="1:4">
      <c r="A3703" s="94">
        <v>1</v>
      </c>
      <c r="B3703" s="94">
        <v>13</v>
      </c>
      <c r="C3703" s="94" t="s">
        <v>290</v>
      </c>
      <c r="D3703" s="94">
        <v>6777.3294971545301</v>
      </c>
    </row>
    <row r="3704" spans="1:4">
      <c r="A3704" s="94">
        <v>1</v>
      </c>
      <c r="B3704" s="94">
        <v>13</v>
      </c>
      <c r="C3704" s="94" t="s">
        <v>291</v>
      </c>
      <c r="D3704" s="94">
        <v>396.396981886498</v>
      </c>
    </row>
    <row r="3705" spans="1:4">
      <c r="A3705" s="94">
        <v>1</v>
      </c>
      <c r="B3705" s="94">
        <v>13</v>
      </c>
      <c r="C3705" s="94" t="s">
        <v>292</v>
      </c>
      <c r="D3705" s="94">
        <v>0</v>
      </c>
    </row>
    <row r="3706" spans="1:4">
      <c r="A3706" s="94">
        <v>1</v>
      </c>
      <c r="B3706" s="94">
        <v>13</v>
      </c>
      <c r="C3706" s="94" t="s">
        <v>293</v>
      </c>
      <c r="D3706" s="94">
        <v>1951.1308634480999</v>
      </c>
    </row>
    <row r="3707" spans="1:4">
      <c r="A3707" s="94">
        <v>1</v>
      </c>
      <c r="B3707" s="94">
        <v>13</v>
      </c>
      <c r="C3707" s="94" t="s">
        <v>294</v>
      </c>
      <c r="D3707" s="94">
        <v>0</v>
      </c>
    </row>
    <row r="3708" spans="1:4">
      <c r="A3708" s="94">
        <v>1</v>
      </c>
      <c r="B3708" s="94">
        <v>13</v>
      </c>
      <c r="C3708" s="94" t="s">
        <v>295</v>
      </c>
      <c r="D3708" s="94">
        <v>0</v>
      </c>
    </row>
    <row r="3709" spans="1:4">
      <c r="A3709" s="94">
        <v>1</v>
      </c>
      <c r="B3709" s="94">
        <v>13</v>
      </c>
      <c r="C3709" s="94" t="s">
        <v>296</v>
      </c>
      <c r="D3709" s="94">
        <v>543.14486857366603</v>
      </c>
    </row>
    <row r="3710" spans="1:4">
      <c r="A3710" s="94">
        <v>1</v>
      </c>
      <c r="B3710" s="94">
        <v>13</v>
      </c>
      <c r="C3710" s="94" t="s">
        <v>297</v>
      </c>
      <c r="D3710" s="94">
        <v>237.87305052409101</v>
      </c>
    </row>
    <row r="3711" spans="1:4">
      <c r="A3711" s="94">
        <v>1</v>
      </c>
      <c r="B3711" s="94">
        <v>13</v>
      </c>
      <c r="C3711" s="94" t="s">
        <v>298</v>
      </c>
      <c r="D3711" s="94">
        <v>0</v>
      </c>
    </row>
    <row r="3712" spans="1:4">
      <c r="A3712" s="94">
        <v>1</v>
      </c>
      <c r="B3712" s="94">
        <v>13</v>
      </c>
      <c r="C3712" s="94" t="s">
        <v>299</v>
      </c>
      <c r="D3712" s="94">
        <v>87.928710734624403</v>
      </c>
    </row>
    <row r="3713" spans="1:4">
      <c r="A3713" s="94">
        <v>1</v>
      </c>
      <c r="B3713" s="94">
        <v>13</v>
      </c>
      <c r="C3713" s="94" t="s">
        <v>300</v>
      </c>
      <c r="D3713" s="94">
        <v>0</v>
      </c>
    </row>
    <row r="3714" spans="1:4">
      <c r="A3714" s="94">
        <v>1</v>
      </c>
      <c r="B3714" s="94">
        <v>13</v>
      </c>
      <c r="C3714" s="94" t="s">
        <v>301</v>
      </c>
      <c r="D3714" s="94">
        <v>356.29295210599003</v>
      </c>
    </row>
    <row r="3715" spans="1:4">
      <c r="A3715" s="94">
        <v>1</v>
      </c>
      <c r="B3715" s="94">
        <v>13</v>
      </c>
      <c r="C3715" s="94" t="s">
        <v>302</v>
      </c>
      <c r="D3715" s="94">
        <v>6246.6719614857402</v>
      </c>
    </row>
    <row r="3716" spans="1:4">
      <c r="A3716" s="94">
        <v>1</v>
      </c>
      <c r="B3716" s="94">
        <v>13</v>
      </c>
      <c r="C3716" s="94" t="s">
        <v>303</v>
      </c>
      <c r="D3716" s="94">
        <v>1470.8410892412501</v>
      </c>
    </row>
    <row r="3717" spans="1:4">
      <c r="A3717" s="94">
        <v>1</v>
      </c>
      <c r="B3717" s="94">
        <v>13</v>
      </c>
      <c r="C3717" s="94" t="s">
        <v>304</v>
      </c>
      <c r="D3717" s="94">
        <v>0</v>
      </c>
    </row>
    <row r="3718" spans="1:4">
      <c r="A3718" s="94">
        <v>1</v>
      </c>
      <c r="B3718" s="94">
        <v>13</v>
      </c>
      <c r="C3718" s="94" t="s">
        <v>305</v>
      </c>
      <c r="D3718" s="94">
        <v>0</v>
      </c>
    </row>
    <row r="3719" spans="1:4">
      <c r="A3719" s="94">
        <v>1</v>
      </c>
      <c r="B3719" s="94">
        <v>13</v>
      </c>
      <c r="C3719" s="94" t="s">
        <v>306</v>
      </c>
      <c r="D3719" s="94">
        <v>0</v>
      </c>
    </row>
    <row r="3720" spans="1:4">
      <c r="A3720" s="94">
        <v>2</v>
      </c>
      <c r="B3720" s="94">
        <v>13</v>
      </c>
      <c r="C3720" s="94" t="s">
        <v>285</v>
      </c>
      <c r="D3720" s="94">
        <v>11.0093971653274</v>
      </c>
    </row>
    <row r="3721" spans="1:4">
      <c r="A3721" s="94">
        <v>2</v>
      </c>
      <c r="B3721" s="94">
        <v>13</v>
      </c>
      <c r="C3721" s="94" t="s">
        <v>286</v>
      </c>
      <c r="D3721" s="94">
        <v>0</v>
      </c>
    </row>
    <row r="3722" spans="1:4">
      <c r="A3722" s="94">
        <v>2</v>
      </c>
      <c r="B3722" s="94">
        <v>13</v>
      </c>
      <c r="C3722" s="94" t="s">
        <v>287</v>
      </c>
      <c r="D3722" s="94">
        <v>0</v>
      </c>
    </row>
    <row r="3723" spans="1:4">
      <c r="A3723" s="94">
        <v>2</v>
      </c>
      <c r="B3723" s="94">
        <v>13</v>
      </c>
      <c r="C3723" s="94" t="s">
        <v>288</v>
      </c>
      <c r="D3723" s="94">
        <v>171.44783564612999</v>
      </c>
    </row>
    <row r="3724" spans="1:4">
      <c r="A3724" s="94">
        <v>2</v>
      </c>
      <c r="B3724" s="94">
        <v>13</v>
      </c>
      <c r="C3724" s="94" t="s">
        <v>289</v>
      </c>
      <c r="D3724" s="94">
        <v>327.62490580862197</v>
      </c>
    </row>
    <row r="3725" spans="1:4">
      <c r="A3725" s="94">
        <v>2</v>
      </c>
      <c r="B3725" s="94">
        <v>13</v>
      </c>
      <c r="C3725" s="94" t="s">
        <v>290</v>
      </c>
      <c r="D3725" s="94">
        <v>4066.0389000237501</v>
      </c>
    </row>
    <row r="3726" spans="1:4">
      <c r="A3726" s="94">
        <v>2</v>
      </c>
      <c r="B3726" s="94">
        <v>13</v>
      </c>
      <c r="C3726" s="94" t="s">
        <v>291</v>
      </c>
      <c r="D3726" s="94">
        <v>152.542140597881</v>
      </c>
    </row>
    <row r="3727" spans="1:4">
      <c r="A3727" s="94">
        <v>2</v>
      </c>
      <c r="B3727" s="94">
        <v>13</v>
      </c>
      <c r="C3727" s="94" t="s">
        <v>292</v>
      </c>
      <c r="D3727" s="94">
        <v>0</v>
      </c>
    </row>
    <row r="3728" spans="1:4">
      <c r="A3728" s="94">
        <v>2</v>
      </c>
      <c r="B3728" s="94">
        <v>13</v>
      </c>
      <c r="C3728" s="94" t="s">
        <v>293</v>
      </c>
      <c r="D3728" s="94">
        <v>796.07375800467798</v>
      </c>
    </row>
    <row r="3729" spans="1:4">
      <c r="A3729" s="94">
        <v>2</v>
      </c>
      <c r="B3729" s="94">
        <v>13</v>
      </c>
      <c r="C3729" s="94" t="s">
        <v>294</v>
      </c>
      <c r="D3729" s="94">
        <v>0</v>
      </c>
    </row>
    <row r="3730" spans="1:4">
      <c r="A3730" s="94">
        <v>2</v>
      </c>
      <c r="B3730" s="94">
        <v>13</v>
      </c>
      <c r="C3730" s="94" t="s">
        <v>295</v>
      </c>
      <c r="D3730" s="94">
        <v>0</v>
      </c>
    </row>
    <row r="3731" spans="1:4">
      <c r="A3731" s="94">
        <v>2</v>
      </c>
      <c r="B3731" s="94">
        <v>13</v>
      </c>
      <c r="C3731" s="94" t="s">
        <v>296</v>
      </c>
      <c r="D3731" s="94">
        <v>723.98548518891801</v>
      </c>
    </row>
    <row r="3732" spans="1:4">
      <c r="A3732" s="94">
        <v>2</v>
      </c>
      <c r="B3732" s="94">
        <v>13</v>
      </c>
      <c r="C3732" s="94" t="s">
        <v>297</v>
      </c>
      <c r="D3732" s="94">
        <v>0</v>
      </c>
    </row>
    <row r="3733" spans="1:4">
      <c r="A3733" s="94">
        <v>2</v>
      </c>
      <c r="B3733" s="94">
        <v>13</v>
      </c>
      <c r="C3733" s="94" t="s">
        <v>298</v>
      </c>
      <c r="D3733" s="94">
        <v>110.578523589291</v>
      </c>
    </row>
    <row r="3734" spans="1:4">
      <c r="A3734" s="94">
        <v>2</v>
      </c>
      <c r="B3734" s="94">
        <v>13</v>
      </c>
      <c r="C3734" s="94" t="s">
        <v>299</v>
      </c>
      <c r="D3734" s="94">
        <v>458.66116040700803</v>
      </c>
    </row>
    <row r="3735" spans="1:4">
      <c r="A3735" s="94">
        <v>2</v>
      </c>
      <c r="B3735" s="94">
        <v>13</v>
      </c>
      <c r="C3735" s="94" t="s">
        <v>300</v>
      </c>
      <c r="D3735" s="94">
        <v>0</v>
      </c>
    </row>
    <row r="3736" spans="1:4">
      <c r="A3736" s="94">
        <v>2</v>
      </c>
      <c r="B3736" s="94">
        <v>13</v>
      </c>
      <c r="C3736" s="94" t="s">
        <v>301</v>
      </c>
      <c r="D3736" s="94">
        <v>75.378678782787304</v>
      </c>
    </row>
    <row r="3737" spans="1:4">
      <c r="A3737" s="94">
        <v>2</v>
      </c>
      <c r="B3737" s="94">
        <v>13</v>
      </c>
      <c r="C3737" s="94" t="s">
        <v>302</v>
      </c>
      <c r="D3737" s="94">
        <v>2980.4452592083499</v>
      </c>
    </row>
    <row r="3738" spans="1:4">
      <c r="A3738" s="94">
        <v>2</v>
      </c>
      <c r="B3738" s="94">
        <v>13</v>
      </c>
      <c r="C3738" s="94" t="s">
        <v>303</v>
      </c>
      <c r="D3738" s="94">
        <v>783.67965260600397</v>
      </c>
    </row>
    <row r="3739" spans="1:4">
      <c r="A3739" s="94">
        <v>2</v>
      </c>
      <c r="B3739" s="94">
        <v>13</v>
      </c>
      <c r="C3739" s="94" t="s">
        <v>304</v>
      </c>
      <c r="D3739" s="94">
        <v>0</v>
      </c>
    </row>
    <row r="3740" spans="1:4">
      <c r="A3740" s="94">
        <v>2</v>
      </c>
      <c r="B3740" s="94">
        <v>13</v>
      </c>
      <c r="C3740" s="94" t="s">
        <v>305</v>
      </c>
      <c r="D3740" s="94">
        <v>0</v>
      </c>
    </row>
    <row r="3741" spans="1:4">
      <c r="A3741" s="94">
        <v>2</v>
      </c>
      <c r="B3741" s="94">
        <v>13</v>
      </c>
      <c r="C3741" s="94" t="s">
        <v>306</v>
      </c>
      <c r="D3741" s="94">
        <v>119.217347105369</v>
      </c>
    </row>
    <row r="3742" spans="1:4">
      <c r="A3742" s="94">
        <v>3</v>
      </c>
      <c r="B3742" s="94">
        <v>13</v>
      </c>
      <c r="C3742" s="94" t="s">
        <v>285</v>
      </c>
      <c r="D3742" s="94">
        <v>0</v>
      </c>
    </row>
    <row r="3743" spans="1:4">
      <c r="A3743" s="94">
        <v>3</v>
      </c>
      <c r="B3743" s="94">
        <v>13</v>
      </c>
      <c r="C3743" s="94" t="s">
        <v>286</v>
      </c>
      <c r="D3743" s="94">
        <v>0</v>
      </c>
    </row>
    <row r="3744" spans="1:4">
      <c r="A3744" s="94">
        <v>3</v>
      </c>
      <c r="B3744" s="94">
        <v>13</v>
      </c>
      <c r="C3744" s="94" t="s">
        <v>287</v>
      </c>
      <c r="D3744" s="94">
        <v>0</v>
      </c>
    </row>
    <row r="3745" spans="1:4">
      <c r="A3745" s="94">
        <v>3</v>
      </c>
      <c r="B3745" s="94">
        <v>13</v>
      </c>
      <c r="C3745" s="94" t="s">
        <v>288</v>
      </c>
      <c r="D3745" s="94">
        <v>0</v>
      </c>
    </row>
    <row r="3746" spans="1:4">
      <c r="A3746" s="94">
        <v>3</v>
      </c>
      <c r="B3746" s="94">
        <v>13</v>
      </c>
      <c r="C3746" s="94" t="s">
        <v>289</v>
      </c>
      <c r="D3746" s="94">
        <v>0</v>
      </c>
    </row>
    <row r="3747" spans="1:4">
      <c r="A3747" s="94">
        <v>3</v>
      </c>
      <c r="B3747" s="94">
        <v>13</v>
      </c>
      <c r="C3747" s="94" t="s">
        <v>290</v>
      </c>
      <c r="D3747" s="94">
        <v>8557.8934834534994</v>
      </c>
    </row>
    <row r="3748" spans="1:4">
      <c r="A3748" s="94">
        <v>3</v>
      </c>
      <c r="B3748" s="94">
        <v>13</v>
      </c>
      <c r="C3748" s="94" t="s">
        <v>291</v>
      </c>
      <c r="D3748" s="94">
        <v>0</v>
      </c>
    </row>
    <row r="3749" spans="1:4">
      <c r="A3749" s="94">
        <v>3</v>
      </c>
      <c r="B3749" s="94">
        <v>13</v>
      </c>
      <c r="C3749" s="94" t="s">
        <v>292</v>
      </c>
      <c r="D3749" s="94">
        <v>126.331180652142</v>
      </c>
    </row>
    <row r="3750" spans="1:4">
      <c r="A3750" s="94">
        <v>3</v>
      </c>
      <c r="B3750" s="94">
        <v>13</v>
      </c>
      <c r="C3750" s="94" t="s">
        <v>293</v>
      </c>
      <c r="D3750" s="94">
        <v>1404.1886551294201</v>
      </c>
    </row>
    <row r="3751" spans="1:4">
      <c r="A3751" s="94">
        <v>3</v>
      </c>
      <c r="B3751" s="94">
        <v>13</v>
      </c>
      <c r="C3751" s="94" t="s">
        <v>294</v>
      </c>
      <c r="D3751" s="94">
        <v>0</v>
      </c>
    </row>
    <row r="3752" spans="1:4">
      <c r="A3752" s="94">
        <v>3</v>
      </c>
      <c r="B3752" s="94">
        <v>13</v>
      </c>
      <c r="C3752" s="94" t="s">
        <v>295</v>
      </c>
      <c r="D3752" s="94">
        <v>89.921793627862797</v>
      </c>
    </row>
    <row r="3753" spans="1:4">
      <c r="A3753" s="94">
        <v>3</v>
      </c>
      <c r="B3753" s="94">
        <v>13</v>
      </c>
      <c r="C3753" s="94" t="s">
        <v>296</v>
      </c>
      <c r="D3753" s="94">
        <v>154.27138436691399</v>
      </c>
    </row>
    <row r="3754" spans="1:4">
      <c r="A3754" s="94">
        <v>3</v>
      </c>
      <c r="B3754" s="94">
        <v>13</v>
      </c>
      <c r="C3754" s="94" t="s">
        <v>297</v>
      </c>
      <c r="D3754" s="94">
        <v>0</v>
      </c>
    </row>
    <row r="3755" spans="1:4">
      <c r="A3755" s="94">
        <v>3</v>
      </c>
      <c r="B3755" s="94">
        <v>13</v>
      </c>
      <c r="C3755" s="94" t="s">
        <v>298</v>
      </c>
      <c r="D3755" s="94">
        <v>0</v>
      </c>
    </row>
    <row r="3756" spans="1:4">
      <c r="A3756" s="94">
        <v>3</v>
      </c>
      <c r="B3756" s="94">
        <v>13</v>
      </c>
      <c r="C3756" s="94" t="s">
        <v>299</v>
      </c>
      <c r="D3756" s="94">
        <v>0</v>
      </c>
    </row>
    <row r="3757" spans="1:4">
      <c r="A3757" s="94">
        <v>3</v>
      </c>
      <c r="B3757" s="94">
        <v>13</v>
      </c>
      <c r="C3757" s="94" t="s">
        <v>300</v>
      </c>
      <c r="D3757" s="94">
        <v>0</v>
      </c>
    </row>
    <row r="3758" spans="1:4">
      <c r="A3758" s="94">
        <v>3</v>
      </c>
      <c r="B3758" s="94">
        <v>13</v>
      </c>
      <c r="C3758" s="94" t="s">
        <v>301</v>
      </c>
      <c r="D3758" s="94">
        <v>327.00408682784399</v>
      </c>
    </row>
    <row r="3759" spans="1:4">
      <c r="A3759" s="94">
        <v>3</v>
      </c>
      <c r="B3759" s="94">
        <v>13</v>
      </c>
      <c r="C3759" s="94" t="s">
        <v>302</v>
      </c>
      <c r="D3759" s="94">
        <v>5767.5163380547501</v>
      </c>
    </row>
    <row r="3760" spans="1:4">
      <c r="A3760" s="94">
        <v>3</v>
      </c>
      <c r="B3760" s="94">
        <v>13</v>
      </c>
      <c r="C3760" s="94" t="s">
        <v>303</v>
      </c>
      <c r="D3760" s="94">
        <v>59.525761788240096</v>
      </c>
    </row>
    <row r="3761" spans="1:4">
      <c r="A3761" s="94">
        <v>3</v>
      </c>
      <c r="B3761" s="94">
        <v>13</v>
      </c>
      <c r="C3761" s="94" t="s">
        <v>304</v>
      </c>
      <c r="D3761" s="94">
        <v>0</v>
      </c>
    </row>
    <row r="3762" spans="1:4">
      <c r="A3762" s="94">
        <v>3</v>
      </c>
      <c r="B3762" s="94">
        <v>13</v>
      </c>
      <c r="C3762" s="94" t="s">
        <v>305</v>
      </c>
      <c r="D3762" s="94">
        <v>228.479270296702</v>
      </c>
    </row>
    <row r="3763" spans="1:4">
      <c r="A3763" s="94">
        <v>3</v>
      </c>
      <c r="B3763" s="94">
        <v>13</v>
      </c>
      <c r="C3763" s="94" t="s">
        <v>306</v>
      </c>
      <c r="D3763" s="94">
        <v>0</v>
      </c>
    </row>
    <row r="3764" spans="1:4">
      <c r="A3764" s="94">
        <v>4</v>
      </c>
      <c r="B3764" s="94">
        <v>13</v>
      </c>
      <c r="C3764" s="94" t="s">
        <v>285</v>
      </c>
      <c r="D3764" s="94">
        <v>0</v>
      </c>
    </row>
    <row r="3765" spans="1:4">
      <c r="A3765" s="94">
        <v>4</v>
      </c>
      <c r="B3765" s="94">
        <v>13</v>
      </c>
      <c r="C3765" s="94" t="s">
        <v>286</v>
      </c>
      <c r="D3765" s="94">
        <v>0</v>
      </c>
    </row>
    <row r="3766" spans="1:4">
      <c r="A3766" s="94">
        <v>4</v>
      </c>
      <c r="B3766" s="94">
        <v>13</v>
      </c>
      <c r="C3766" s="94" t="s">
        <v>287</v>
      </c>
      <c r="D3766" s="94">
        <v>0</v>
      </c>
    </row>
    <row r="3767" spans="1:4">
      <c r="A3767" s="94">
        <v>4</v>
      </c>
      <c r="B3767" s="94">
        <v>13</v>
      </c>
      <c r="C3767" s="94" t="s">
        <v>288</v>
      </c>
      <c r="D3767" s="94">
        <v>155.34893541314901</v>
      </c>
    </row>
    <row r="3768" spans="1:4">
      <c r="A3768" s="94">
        <v>4</v>
      </c>
      <c r="B3768" s="94">
        <v>13</v>
      </c>
      <c r="C3768" s="94" t="s">
        <v>289</v>
      </c>
      <c r="D3768" s="94">
        <v>121.204344622088</v>
      </c>
    </row>
    <row r="3769" spans="1:4">
      <c r="A3769" s="94">
        <v>4</v>
      </c>
      <c r="B3769" s="94">
        <v>13</v>
      </c>
      <c r="C3769" s="94" t="s">
        <v>290</v>
      </c>
      <c r="D3769" s="94">
        <v>6558.8253019063804</v>
      </c>
    </row>
    <row r="3770" spans="1:4">
      <c r="A3770" s="94">
        <v>4</v>
      </c>
      <c r="B3770" s="94">
        <v>13</v>
      </c>
      <c r="C3770" s="94" t="s">
        <v>291</v>
      </c>
      <c r="D3770" s="94">
        <v>193.73020806401999</v>
      </c>
    </row>
    <row r="3771" spans="1:4">
      <c r="A3771" s="94">
        <v>4</v>
      </c>
      <c r="B3771" s="94">
        <v>13</v>
      </c>
      <c r="C3771" s="94" t="s">
        <v>292</v>
      </c>
      <c r="D3771" s="94">
        <v>0</v>
      </c>
    </row>
    <row r="3772" spans="1:4">
      <c r="A3772" s="94">
        <v>4</v>
      </c>
      <c r="B3772" s="94">
        <v>13</v>
      </c>
      <c r="C3772" s="94" t="s">
        <v>293</v>
      </c>
      <c r="D3772" s="94">
        <v>1513.5669083350199</v>
      </c>
    </row>
    <row r="3773" spans="1:4">
      <c r="A3773" s="94">
        <v>4</v>
      </c>
      <c r="B3773" s="94">
        <v>13</v>
      </c>
      <c r="C3773" s="94" t="s">
        <v>294</v>
      </c>
      <c r="D3773" s="94">
        <v>0</v>
      </c>
    </row>
    <row r="3774" spans="1:4">
      <c r="A3774" s="94">
        <v>4</v>
      </c>
      <c r="B3774" s="94">
        <v>13</v>
      </c>
      <c r="C3774" s="94" t="s">
        <v>295</v>
      </c>
      <c r="D3774" s="94">
        <v>0</v>
      </c>
    </row>
    <row r="3775" spans="1:4">
      <c r="A3775" s="94">
        <v>4</v>
      </c>
      <c r="B3775" s="94">
        <v>13</v>
      </c>
      <c r="C3775" s="94" t="s">
        <v>296</v>
      </c>
      <c r="D3775" s="94">
        <v>461.93157057556601</v>
      </c>
    </row>
    <row r="3776" spans="1:4">
      <c r="A3776" s="94">
        <v>4</v>
      </c>
      <c r="B3776" s="94">
        <v>13</v>
      </c>
      <c r="C3776" s="94" t="s">
        <v>297</v>
      </c>
      <c r="D3776" s="94">
        <v>72.053221712878994</v>
      </c>
    </row>
    <row r="3777" spans="1:4">
      <c r="A3777" s="94">
        <v>4</v>
      </c>
      <c r="B3777" s="94">
        <v>13</v>
      </c>
      <c r="C3777" s="94" t="s">
        <v>298</v>
      </c>
      <c r="D3777" s="94">
        <v>0</v>
      </c>
    </row>
    <row r="3778" spans="1:4">
      <c r="A3778" s="94">
        <v>4</v>
      </c>
      <c r="B3778" s="94">
        <v>13</v>
      </c>
      <c r="C3778" s="94" t="s">
        <v>299</v>
      </c>
      <c r="D3778" s="94">
        <v>1238.87629251108</v>
      </c>
    </row>
    <row r="3779" spans="1:4">
      <c r="A3779" s="94">
        <v>4</v>
      </c>
      <c r="B3779" s="94">
        <v>13</v>
      </c>
      <c r="C3779" s="94" t="s">
        <v>300</v>
      </c>
      <c r="D3779" s="94">
        <v>0</v>
      </c>
    </row>
    <row r="3780" spans="1:4">
      <c r="A3780" s="94">
        <v>4</v>
      </c>
      <c r="B3780" s="94">
        <v>13</v>
      </c>
      <c r="C3780" s="94" t="s">
        <v>301</v>
      </c>
      <c r="D3780" s="94">
        <v>390.67353634416497</v>
      </c>
    </row>
    <row r="3781" spans="1:4">
      <c r="A3781" s="94">
        <v>4</v>
      </c>
      <c r="B3781" s="94">
        <v>13</v>
      </c>
      <c r="C3781" s="94" t="s">
        <v>302</v>
      </c>
      <c r="D3781" s="94">
        <v>4948.9636758152701</v>
      </c>
    </row>
    <row r="3782" spans="1:4">
      <c r="A3782" s="94">
        <v>4</v>
      </c>
      <c r="B3782" s="94">
        <v>13</v>
      </c>
      <c r="C3782" s="94" t="s">
        <v>303</v>
      </c>
      <c r="D3782" s="94">
        <v>1026.8857576350999</v>
      </c>
    </row>
    <row r="3783" spans="1:4">
      <c r="A3783" s="94">
        <v>4</v>
      </c>
      <c r="B3783" s="94">
        <v>13</v>
      </c>
      <c r="C3783" s="94" t="s">
        <v>304</v>
      </c>
      <c r="D3783" s="94">
        <v>0</v>
      </c>
    </row>
    <row r="3784" spans="1:4">
      <c r="A3784" s="94">
        <v>4</v>
      </c>
      <c r="B3784" s="94">
        <v>13</v>
      </c>
      <c r="C3784" s="94" t="s">
        <v>305</v>
      </c>
      <c r="D3784" s="94">
        <v>0</v>
      </c>
    </row>
    <row r="3785" spans="1:4">
      <c r="A3785" s="94">
        <v>4</v>
      </c>
      <c r="B3785" s="94">
        <v>13</v>
      </c>
      <c r="C3785" s="94" t="s">
        <v>306</v>
      </c>
      <c r="D3785" s="94">
        <v>0</v>
      </c>
    </row>
    <row r="3786" spans="1:4">
      <c r="A3786" s="94">
        <v>5</v>
      </c>
      <c r="B3786" s="94">
        <v>13</v>
      </c>
      <c r="C3786" s="94" t="s">
        <v>285</v>
      </c>
      <c r="D3786" s="94">
        <v>0</v>
      </c>
    </row>
    <row r="3787" spans="1:4">
      <c r="A3787" s="94">
        <v>5</v>
      </c>
      <c r="B3787" s="94">
        <v>13</v>
      </c>
      <c r="C3787" s="94" t="s">
        <v>286</v>
      </c>
      <c r="D3787" s="94">
        <v>0</v>
      </c>
    </row>
    <row r="3788" spans="1:4">
      <c r="A3788" s="94">
        <v>5</v>
      </c>
      <c r="B3788" s="94">
        <v>13</v>
      </c>
      <c r="C3788" s="94" t="s">
        <v>287</v>
      </c>
      <c r="D3788" s="94">
        <v>0</v>
      </c>
    </row>
    <row r="3789" spans="1:4">
      <c r="A3789" s="94">
        <v>5</v>
      </c>
      <c r="B3789" s="94">
        <v>13</v>
      </c>
      <c r="C3789" s="94" t="s">
        <v>288</v>
      </c>
      <c r="D3789" s="94">
        <v>115.256478249268</v>
      </c>
    </row>
    <row r="3790" spans="1:4">
      <c r="A3790" s="94">
        <v>5</v>
      </c>
      <c r="B3790" s="94">
        <v>13</v>
      </c>
      <c r="C3790" s="94" t="s">
        <v>289</v>
      </c>
      <c r="D3790" s="94">
        <v>213.79840364652401</v>
      </c>
    </row>
    <row r="3791" spans="1:4">
      <c r="A3791" s="94">
        <v>5</v>
      </c>
      <c r="B3791" s="94">
        <v>13</v>
      </c>
      <c r="C3791" s="94" t="s">
        <v>290</v>
      </c>
      <c r="D3791" s="94">
        <v>7075.5718753868396</v>
      </c>
    </row>
    <row r="3792" spans="1:4">
      <c r="A3792" s="94">
        <v>5</v>
      </c>
      <c r="B3792" s="94">
        <v>13</v>
      </c>
      <c r="C3792" s="94" t="s">
        <v>291</v>
      </c>
      <c r="D3792" s="94">
        <v>87.208198444856805</v>
      </c>
    </row>
    <row r="3793" spans="1:4">
      <c r="A3793" s="94">
        <v>5</v>
      </c>
      <c r="B3793" s="94">
        <v>13</v>
      </c>
      <c r="C3793" s="94" t="s">
        <v>292</v>
      </c>
      <c r="D3793" s="94">
        <v>0</v>
      </c>
    </row>
    <row r="3794" spans="1:4">
      <c r="A3794" s="94">
        <v>5</v>
      </c>
      <c r="B3794" s="94">
        <v>13</v>
      </c>
      <c r="C3794" s="94" t="s">
        <v>293</v>
      </c>
      <c r="D3794" s="94">
        <v>1289.85799869727</v>
      </c>
    </row>
    <row r="3795" spans="1:4">
      <c r="A3795" s="94">
        <v>5</v>
      </c>
      <c r="B3795" s="94">
        <v>13</v>
      </c>
      <c r="C3795" s="94" t="s">
        <v>294</v>
      </c>
      <c r="D3795" s="94">
        <v>0</v>
      </c>
    </row>
    <row r="3796" spans="1:4">
      <c r="A3796" s="94">
        <v>5</v>
      </c>
      <c r="B3796" s="94">
        <v>13</v>
      </c>
      <c r="C3796" s="94" t="s">
        <v>295</v>
      </c>
      <c r="D3796" s="94">
        <v>0</v>
      </c>
    </row>
    <row r="3797" spans="1:4">
      <c r="A3797" s="94">
        <v>5</v>
      </c>
      <c r="B3797" s="94">
        <v>13</v>
      </c>
      <c r="C3797" s="94" t="s">
        <v>296</v>
      </c>
      <c r="D3797" s="94">
        <v>643.47402326103099</v>
      </c>
    </row>
    <row r="3798" spans="1:4">
      <c r="A3798" s="94">
        <v>5</v>
      </c>
      <c r="B3798" s="94">
        <v>13</v>
      </c>
      <c r="C3798" s="94" t="s">
        <v>297</v>
      </c>
      <c r="D3798" s="94">
        <v>0</v>
      </c>
    </row>
    <row r="3799" spans="1:4">
      <c r="A3799" s="94">
        <v>5</v>
      </c>
      <c r="B3799" s="94">
        <v>13</v>
      </c>
      <c r="C3799" s="94" t="s">
        <v>298</v>
      </c>
      <c r="D3799" s="94">
        <v>0</v>
      </c>
    </row>
    <row r="3800" spans="1:4">
      <c r="A3800" s="94">
        <v>5</v>
      </c>
      <c r="B3800" s="94">
        <v>13</v>
      </c>
      <c r="C3800" s="94" t="s">
        <v>299</v>
      </c>
      <c r="D3800" s="94">
        <v>803.36303311847098</v>
      </c>
    </row>
    <row r="3801" spans="1:4">
      <c r="A3801" s="94">
        <v>5</v>
      </c>
      <c r="B3801" s="94">
        <v>13</v>
      </c>
      <c r="C3801" s="94" t="s">
        <v>300</v>
      </c>
      <c r="D3801" s="94">
        <v>0</v>
      </c>
    </row>
    <row r="3802" spans="1:4">
      <c r="A3802" s="94">
        <v>5</v>
      </c>
      <c r="B3802" s="94">
        <v>13</v>
      </c>
      <c r="C3802" s="94" t="s">
        <v>301</v>
      </c>
      <c r="D3802" s="94">
        <v>182.72177524750501</v>
      </c>
    </row>
    <row r="3803" spans="1:4">
      <c r="A3803" s="94">
        <v>5</v>
      </c>
      <c r="B3803" s="94">
        <v>13</v>
      </c>
      <c r="C3803" s="94" t="s">
        <v>302</v>
      </c>
      <c r="D3803" s="94">
        <v>4757.3365610082701</v>
      </c>
    </row>
    <row r="3804" spans="1:4">
      <c r="A3804" s="94">
        <v>5</v>
      </c>
      <c r="B3804" s="94">
        <v>13</v>
      </c>
      <c r="C3804" s="94" t="s">
        <v>303</v>
      </c>
      <c r="D3804" s="94">
        <v>661.71983052215603</v>
      </c>
    </row>
    <row r="3805" spans="1:4">
      <c r="A3805" s="94">
        <v>5</v>
      </c>
      <c r="B3805" s="94">
        <v>13</v>
      </c>
      <c r="C3805" s="94" t="s">
        <v>304</v>
      </c>
      <c r="D3805" s="94">
        <v>0</v>
      </c>
    </row>
    <row r="3806" spans="1:4">
      <c r="A3806" s="94">
        <v>5</v>
      </c>
      <c r="B3806" s="94">
        <v>13</v>
      </c>
      <c r="C3806" s="94" t="s">
        <v>305</v>
      </c>
      <c r="D3806" s="94">
        <v>0</v>
      </c>
    </row>
    <row r="3807" spans="1:4">
      <c r="A3807" s="94">
        <v>5</v>
      </c>
      <c r="B3807" s="94">
        <v>13</v>
      </c>
      <c r="C3807" s="94" t="s">
        <v>306</v>
      </c>
      <c r="D3807" s="94">
        <v>0</v>
      </c>
    </row>
    <row r="3808" spans="1:4">
      <c r="A3808" s="94">
        <v>6</v>
      </c>
      <c r="B3808" s="94">
        <v>13</v>
      </c>
      <c r="C3808" s="94" t="s">
        <v>285</v>
      </c>
      <c r="D3808" s="94">
        <v>4.1852939380053904</v>
      </c>
    </row>
    <row r="3809" spans="1:4">
      <c r="A3809" s="94">
        <v>6</v>
      </c>
      <c r="B3809" s="94">
        <v>13</v>
      </c>
      <c r="C3809" s="94" t="s">
        <v>286</v>
      </c>
      <c r="D3809" s="94">
        <v>0</v>
      </c>
    </row>
    <row r="3810" spans="1:4">
      <c r="A3810" s="94">
        <v>6</v>
      </c>
      <c r="B3810" s="94">
        <v>13</v>
      </c>
      <c r="C3810" s="94" t="s">
        <v>287</v>
      </c>
      <c r="D3810" s="94">
        <v>0</v>
      </c>
    </row>
    <row r="3811" spans="1:4">
      <c r="A3811" s="94">
        <v>6</v>
      </c>
      <c r="B3811" s="94">
        <v>13</v>
      </c>
      <c r="C3811" s="94" t="s">
        <v>288</v>
      </c>
      <c r="D3811" s="94">
        <v>281.16438449072803</v>
      </c>
    </row>
    <row r="3812" spans="1:4">
      <c r="A3812" s="94">
        <v>6</v>
      </c>
      <c r="B3812" s="94">
        <v>13</v>
      </c>
      <c r="C3812" s="94" t="s">
        <v>289</v>
      </c>
      <c r="D3812" s="94">
        <v>100.189962054578</v>
      </c>
    </row>
    <row r="3813" spans="1:4">
      <c r="A3813" s="94">
        <v>6</v>
      </c>
      <c r="B3813" s="94">
        <v>13</v>
      </c>
      <c r="C3813" s="94" t="s">
        <v>290</v>
      </c>
      <c r="D3813" s="94">
        <v>4287.2922130204597</v>
      </c>
    </row>
    <row r="3814" spans="1:4">
      <c r="A3814" s="94">
        <v>6</v>
      </c>
      <c r="B3814" s="94">
        <v>13</v>
      </c>
      <c r="C3814" s="94" t="s">
        <v>291</v>
      </c>
      <c r="D3814" s="94">
        <v>291.01429061308198</v>
      </c>
    </row>
    <row r="3815" spans="1:4">
      <c r="A3815" s="94">
        <v>6</v>
      </c>
      <c r="B3815" s="94">
        <v>13</v>
      </c>
      <c r="C3815" s="94" t="s">
        <v>292</v>
      </c>
      <c r="D3815" s="94">
        <v>151.02184116764801</v>
      </c>
    </row>
    <row r="3816" spans="1:4">
      <c r="A3816" s="94">
        <v>6</v>
      </c>
      <c r="B3816" s="94">
        <v>13</v>
      </c>
      <c r="C3816" s="94" t="s">
        <v>293</v>
      </c>
      <c r="D3816" s="94">
        <v>516.85454016087499</v>
      </c>
    </row>
    <row r="3817" spans="1:4">
      <c r="A3817" s="94">
        <v>6</v>
      </c>
      <c r="B3817" s="94">
        <v>13</v>
      </c>
      <c r="C3817" s="94" t="s">
        <v>294</v>
      </c>
      <c r="D3817" s="94">
        <v>0</v>
      </c>
    </row>
    <row r="3818" spans="1:4">
      <c r="A3818" s="94">
        <v>6</v>
      </c>
      <c r="B3818" s="94">
        <v>13</v>
      </c>
      <c r="C3818" s="94" t="s">
        <v>295</v>
      </c>
      <c r="D3818" s="94">
        <v>0</v>
      </c>
    </row>
    <row r="3819" spans="1:4">
      <c r="A3819" s="94">
        <v>6</v>
      </c>
      <c r="B3819" s="94">
        <v>13</v>
      </c>
      <c r="C3819" s="94" t="s">
        <v>296</v>
      </c>
      <c r="D3819" s="94">
        <v>559.05261479579701</v>
      </c>
    </row>
    <row r="3820" spans="1:4">
      <c r="A3820" s="94">
        <v>6</v>
      </c>
      <c r="B3820" s="94">
        <v>13</v>
      </c>
      <c r="C3820" s="94" t="s">
        <v>297</v>
      </c>
      <c r="D3820" s="94">
        <v>0</v>
      </c>
    </row>
    <row r="3821" spans="1:4">
      <c r="A3821" s="94">
        <v>6</v>
      </c>
      <c r="B3821" s="94">
        <v>13</v>
      </c>
      <c r="C3821" s="94" t="s">
        <v>298</v>
      </c>
      <c r="D3821" s="94">
        <v>0</v>
      </c>
    </row>
    <row r="3822" spans="1:4">
      <c r="A3822" s="94">
        <v>6</v>
      </c>
      <c r="B3822" s="94">
        <v>13</v>
      </c>
      <c r="C3822" s="94" t="s">
        <v>299</v>
      </c>
      <c r="D3822" s="94">
        <v>84.711016246134406</v>
      </c>
    </row>
    <row r="3823" spans="1:4">
      <c r="A3823" s="94">
        <v>6</v>
      </c>
      <c r="B3823" s="94">
        <v>13</v>
      </c>
      <c r="C3823" s="94" t="s">
        <v>300</v>
      </c>
      <c r="D3823" s="94">
        <v>0</v>
      </c>
    </row>
    <row r="3824" spans="1:4">
      <c r="A3824" s="94">
        <v>6</v>
      </c>
      <c r="B3824" s="94">
        <v>13</v>
      </c>
      <c r="C3824" s="94" t="s">
        <v>301</v>
      </c>
      <c r="D3824" s="94">
        <v>87.034296044386096</v>
      </c>
    </row>
    <row r="3825" spans="1:4">
      <c r="A3825" s="94">
        <v>6</v>
      </c>
      <c r="B3825" s="94">
        <v>13</v>
      </c>
      <c r="C3825" s="94" t="s">
        <v>302</v>
      </c>
      <c r="D3825" s="94">
        <v>4103.3163531343698</v>
      </c>
    </row>
    <row r="3826" spans="1:4">
      <c r="A3826" s="94">
        <v>6</v>
      </c>
      <c r="B3826" s="94">
        <v>13</v>
      </c>
      <c r="C3826" s="94" t="s">
        <v>303</v>
      </c>
      <c r="D3826" s="94">
        <v>870.48061898012202</v>
      </c>
    </row>
    <row r="3827" spans="1:4">
      <c r="A3827" s="94">
        <v>6</v>
      </c>
      <c r="B3827" s="94">
        <v>13</v>
      </c>
      <c r="C3827" s="94" t="s">
        <v>304</v>
      </c>
      <c r="D3827" s="94">
        <v>0</v>
      </c>
    </row>
    <row r="3828" spans="1:4">
      <c r="A3828" s="94">
        <v>6</v>
      </c>
      <c r="B3828" s="94">
        <v>13</v>
      </c>
      <c r="C3828" s="94" t="s">
        <v>305</v>
      </c>
      <c r="D3828" s="94">
        <v>51.846962008532003</v>
      </c>
    </row>
    <row r="3829" spans="1:4">
      <c r="A3829" s="94">
        <v>6</v>
      </c>
      <c r="B3829" s="94">
        <v>13</v>
      </c>
      <c r="C3829" s="94" t="s">
        <v>306</v>
      </c>
      <c r="D3829" s="94">
        <v>0</v>
      </c>
    </row>
    <row r="3830" spans="1:4">
      <c r="A3830" s="94">
        <v>7</v>
      </c>
      <c r="B3830" s="94">
        <v>13</v>
      </c>
      <c r="C3830" s="94" t="s">
        <v>285</v>
      </c>
      <c r="D3830" s="94">
        <v>27.8157887755467</v>
      </c>
    </row>
    <row r="3831" spans="1:4">
      <c r="A3831" s="94">
        <v>7</v>
      </c>
      <c r="B3831" s="94">
        <v>13</v>
      </c>
      <c r="C3831" s="94" t="s">
        <v>286</v>
      </c>
      <c r="D3831" s="94">
        <v>0</v>
      </c>
    </row>
    <row r="3832" spans="1:4">
      <c r="A3832" s="94">
        <v>7</v>
      </c>
      <c r="B3832" s="94">
        <v>13</v>
      </c>
      <c r="C3832" s="94" t="s">
        <v>287</v>
      </c>
      <c r="D3832" s="94">
        <v>0</v>
      </c>
    </row>
    <row r="3833" spans="1:4">
      <c r="A3833" s="94">
        <v>7</v>
      </c>
      <c r="B3833" s="94">
        <v>13</v>
      </c>
      <c r="C3833" s="94" t="s">
        <v>288</v>
      </c>
      <c r="D3833" s="94">
        <v>214.49157573972499</v>
      </c>
    </row>
    <row r="3834" spans="1:4">
      <c r="A3834" s="94">
        <v>7</v>
      </c>
      <c r="B3834" s="94">
        <v>13</v>
      </c>
      <c r="C3834" s="94" t="s">
        <v>289</v>
      </c>
      <c r="D3834" s="94">
        <v>1114.29183192441</v>
      </c>
    </row>
    <row r="3835" spans="1:4">
      <c r="A3835" s="94">
        <v>7</v>
      </c>
      <c r="B3835" s="94">
        <v>13</v>
      </c>
      <c r="C3835" s="94" t="s">
        <v>290</v>
      </c>
      <c r="D3835" s="94">
        <v>3647.5406273428398</v>
      </c>
    </row>
    <row r="3836" spans="1:4">
      <c r="A3836" s="94">
        <v>7</v>
      </c>
      <c r="B3836" s="94">
        <v>13</v>
      </c>
      <c r="C3836" s="94" t="s">
        <v>291</v>
      </c>
      <c r="D3836" s="94">
        <v>380.459297326914</v>
      </c>
    </row>
    <row r="3837" spans="1:4">
      <c r="A3837" s="94">
        <v>7</v>
      </c>
      <c r="B3837" s="94">
        <v>13</v>
      </c>
      <c r="C3837" s="94" t="s">
        <v>292</v>
      </c>
      <c r="D3837" s="94">
        <v>0</v>
      </c>
    </row>
    <row r="3838" spans="1:4">
      <c r="A3838" s="94">
        <v>7</v>
      </c>
      <c r="B3838" s="94">
        <v>13</v>
      </c>
      <c r="C3838" s="94" t="s">
        <v>293</v>
      </c>
      <c r="D3838" s="94">
        <v>656.04908458941395</v>
      </c>
    </row>
    <row r="3839" spans="1:4">
      <c r="A3839" s="94">
        <v>7</v>
      </c>
      <c r="B3839" s="94">
        <v>13</v>
      </c>
      <c r="C3839" s="94" t="s">
        <v>294</v>
      </c>
      <c r="D3839" s="94">
        <v>0</v>
      </c>
    </row>
    <row r="3840" spans="1:4">
      <c r="A3840" s="94">
        <v>7</v>
      </c>
      <c r="B3840" s="94">
        <v>13</v>
      </c>
      <c r="C3840" s="94" t="s">
        <v>295</v>
      </c>
      <c r="D3840" s="94">
        <v>0</v>
      </c>
    </row>
    <row r="3841" spans="1:4">
      <c r="A3841" s="94">
        <v>7</v>
      </c>
      <c r="B3841" s="94">
        <v>13</v>
      </c>
      <c r="C3841" s="94" t="s">
        <v>296</v>
      </c>
      <c r="D3841" s="94">
        <v>677.50087350210401</v>
      </c>
    </row>
    <row r="3842" spans="1:4">
      <c r="A3842" s="94">
        <v>7</v>
      </c>
      <c r="B3842" s="94">
        <v>13</v>
      </c>
      <c r="C3842" s="94" t="s">
        <v>297</v>
      </c>
      <c r="D3842" s="94">
        <v>0</v>
      </c>
    </row>
    <row r="3843" spans="1:4">
      <c r="A3843" s="94">
        <v>7</v>
      </c>
      <c r="B3843" s="94">
        <v>13</v>
      </c>
      <c r="C3843" s="94" t="s">
        <v>298</v>
      </c>
      <c r="D3843" s="94">
        <v>0</v>
      </c>
    </row>
    <row r="3844" spans="1:4">
      <c r="A3844" s="94">
        <v>7</v>
      </c>
      <c r="B3844" s="94">
        <v>13</v>
      </c>
      <c r="C3844" s="94" t="s">
        <v>299</v>
      </c>
      <c r="D3844" s="94">
        <v>399.13905858760899</v>
      </c>
    </row>
    <row r="3845" spans="1:4">
      <c r="A3845" s="94">
        <v>7</v>
      </c>
      <c r="B3845" s="94">
        <v>13</v>
      </c>
      <c r="C3845" s="94" t="s">
        <v>300</v>
      </c>
      <c r="D3845" s="94">
        <v>0</v>
      </c>
    </row>
    <row r="3846" spans="1:4">
      <c r="A3846" s="94">
        <v>7</v>
      </c>
      <c r="B3846" s="94">
        <v>13</v>
      </c>
      <c r="C3846" s="94" t="s">
        <v>301</v>
      </c>
      <c r="D3846" s="94">
        <v>36.005086647829302</v>
      </c>
    </row>
    <row r="3847" spans="1:4">
      <c r="A3847" s="94">
        <v>7</v>
      </c>
      <c r="B3847" s="94">
        <v>13</v>
      </c>
      <c r="C3847" s="94" t="s">
        <v>302</v>
      </c>
      <c r="D3847" s="94">
        <v>1808.69080834285</v>
      </c>
    </row>
    <row r="3848" spans="1:4">
      <c r="A3848" s="94">
        <v>7</v>
      </c>
      <c r="B3848" s="94">
        <v>13</v>
      </c>
      <c r="C3848" s="94" t="s">
        <v>303</v>
      </c>
      <c r="D3848" s="94">
        <v>794.12043579427404</v>
      </c>
    </row>
    <row r="3849" spans="1:4">
      <c r="A3849" s="94">
        <v>7</v>
      </c>
      <c r="B3849" s="94">
        <v>13</v>
      </c>
      <c r="C3849" s="94" t="s">
        <v>304</v>
      </c>
      <c r="D3849" s="94">
        <v>0</v>
      </c>
    </row>
    <row r="3850" spans="1:4">
      <c r="A3850" s="94">
        <v>7</v>
      </c>
      <c r="B3850" s="94">
        <v>13</v>
      </c>
      <c r="C3850" s="94" t="s">
        <v>305</v>
      </c>
      <c r="D3850" s="94">
        <v>0</v>
      </c>
    </row>
    <row r="3851" spans="1:4">
      <c r="A3851" s="94">
        <v>7</v>
      </c>
      <c r="B3851" s="94">
        <v>13</v>
      </c>
      <c r="C3851" s="94" t="s">
        <v>306</v>
      </c>
      <c r="D3851" s="94">
        <v>0</v>
      </c>
    </row>
    <row r="3852" spans="1:4">
      <c r="A3852" s="94">
        <v>8</v>
      </c>
      <c r="B3852" s="94">
        <v>13</v>
      </c>
      <c r="C3852" s="94" t="s">
        <v>285</v>
      </c>
      <c r="D3852" s="94">
        <v>44.547458619348397</v>
      </c>
    </row>
    <row r="3853" spans="1:4">
      <c r="A3853" s="94">
        <v>8</v>
      </c>
      <c r="B3853" s="94">
        <v>13</v>
      </c>
      <c r="C3853" s="94" t="s">
        <v>286</v>
      </c>
      <c r="D3853" s="94">
        <v>0</v>
      </c>
    </row>
    <row r="3854" spans="1:4">
      <c r="A3854" s="94">
        <v>8</v>
      </c>
      <c r="B3854" s="94">
        <v>13</v>
      </c>
      <c r="C3854" s="94" t="s">
        <v>287</v>
      </c>
      <c r="D3854" s="94">
        <v>0</v>
      </c>
    </row>
    <row r="3855" spans="1:4">
      <c r="A3855" s="94">
        <v>8</v>
      </c>
      <c r="B3855" s="94">
        <v>13</v>
      </c>
      <c r="C3855" s="94" t="s">
        <v>288</v>
      </c>
      <c r="D3855" s="94">
        <v>195.12973763235499</v>
      </c>
    </row>
    <row r="3856" spans="1:4">
      <c r="A3856" s="94">
        <v>8</v>
      </c>
      <c r="B3856" s="94">
        <v>13</v>
      </c>
      <c r="C3856" s="94" t="s">
        <v>289</v>
      </c>
      <c r="D3856" s="94">
        <v>548.65212883986101</v>
      </c>
    </row>
    <row r="3857" spans="1:4">
      <c r="A3857" s="94">
        <v>8</v>
      </c>
      <c r="B3857" s="94">
        <v>13</v>
      </c>
      <c r="C3857" s="94" t="s">
        <v>290</v>
      </c>
      <c r="D3857" s="94">
        <v>3162.10120474315</v>
      </c>
    </row>
    <row r="3858" spans="1:4">
      <c r="A3858" s="94">
        <v>8</v>
      </c>
      <c r="B3858" s="94">
        <v>13</v>
      </c>
      <c r="C3858" s="94" t="s">
        <v>291</v>
      </c>
      <c r="D3858" s="94">
        <v>467.11869407918402</v>
      </c>
    </row>
    <row r="3859" spans="1:4">
      <c r="A3859" s="94">
        <v>8</v>
      </c>
      <c r="B3859" s="94">
        <v>13</v>
      </c>
      <c r="C3859" s="94" t="s">
        <v>292</v>
      </c>
      <c r="D3859" s="94">
        <v>0</v>
      </c>
    </row>
    <row r="3860" spans="1:4">
      <c r="A3860" s="94">
        <v>8</v>
      </c>
      <c r="B3860" s="94">
        <v>13</v>
      </c>
      <c r="C3860" s="94" t="s">
        <v>293</v>
      </c>
      <c r="D3860" s="94">
        <v>545.72069238507004</v>
      </c>
    </row>
    <row r="3861" spans="1:4">
      <c r="A3861" s="94">
        <v>8</v>
      </c>
      <c r="B3861" s="94">
        <v>13</v>
      </c>
      <c r="C3861" s="94" t="s">
        <v>294</v>
      </c>
      <c r="D3861" s="94">
        <v>0</v>
      </c>
    </row>
    <row r="3862" spans="1:4">
      <c r="A3862" s="94">
        <v>8</v>
      </c>
      <c r="B3862" s="94">
        <v>13</v>
      </c>
      <c r="C3862" s="94" t="s">
        <v>295</v>
      </c>
      <c r="D3862" s="94">
        <v>0</v>
      </c>
    </row>
    <row r="3863" spans="1:4">
      <c r="A3863" s="94">
        <v>8</v>
      </c>
      <c r="B3863" s="94">
        <v>13</v>
      </c>
      <c r="C3863" s="94" t="s">
        <v>296</v>
      </c>
      <c r="D3863" s="94">
        <v>538.75473273596901</v>
      </c>
    </row>
    <row r="3864" spans="1:4">
      <c r="A3864" s="94">
        <v>8</v>
      </c>
      <c r="B3864" s="94">
        <v>13</v>
      </c>
      <c r="C3864" s="94" t="s">
        <v>297</v>
      </c>
      <c r="D3864" s="94">
        <v>0</v>
      </c>
    </row>
    <row r="3865" spans="1:4">
      <c r="A3865" s="94">
        <v>8</v>
      </c>
      <c r="B3865" s="94">
        <v>13</v>
      </c>
      <c r="C3865" s="94" t="s">
        <v>298</v>
      </c>
      <c r="D3865" s="94">
        <v>24.480962380044101</v>
      </c>
    </row>
    <row r="3866" spans="1:4">
      <c r="A3866" s="94">
        <v>8</v>
      </c>
      <c r="B3866" s="94">
        <v>13</v>
      </c>
      <c r="C3866" s="94" t="s">
        <v>299</v>
      </c>
      <c r="D3866" s="94">
        <v>523.68881746459397</v>
      </c>
    </row>
    <row r="3867" spans="1:4">
      <c r="A3867" s="94">
        <v>8</v>
      </c>
      <c r="B3867" s="94">
        <v>13</v>
      </c>
      <c r="C3867" s="94" t="s">
        <v>300</v>
      </c>
      <c r="D3867" s="94">
        <v>0</v>
      </c>
    </row>
    <row r="3868" spans="1:4">
      <c r="A3868" s="94">
        <v>8</v>
      </c>
      <c r="B3868" s="94">
        <v>13</v>
      </c>
      <c r="C3868" s="94" t="s">
        <v>301</v>
      </c>
      <c r="D3868" s="94">
        <v>146.108341042532</v>
      </c>
    </row>
    <row r="3869" spans="1:4">
      <c r="A3869" s="94">
        <v>8</v>
      </c>
      <c r="B3869" s="94">
        <v>13</v>
      </c>
      <c r="C3869" s="94" t="s">
        <v>302</v>
      </c>
      <c r="D3869" s="94">
        <v>1899.83853917696</v>
      </c>
    </row>
    <row r="3870" spans="1:4">
      <c r="A3870" s="94">
        <v>8</v>
      </c>
      <c r="B3870" s="94">
        <v>13</v>
      </c>
      <c r="C3870" s="94" t="s">
        <v>303</v>
      </c>
      <c r="D3870" s="94">
        <v>861.17144488378494</v>
      </c>
    </row>
    <row r="3871" spans="1:4">
      <c r="A3871" s="94">
        <v>8</v>
      </c>
      <c r="B3871" s="94">
        <v>13</v>
      </c>
      <c r="C3871" s="94" t="s">
        <v>304</v>
      </c>
      <c r="D3871" s="94">
        <v>0</v>
      </c>
    </row>
    <row r="3872" spans="1:4">
      <c r="A3872" s="94">
        <v>8</v>
      </c>
      <c r="B3872" s="94">
        <v>13</v>
      </c>
      <c r="C3872" s="94" t="s">
        <v>305</v>
      </c>
      <c r="D3872" s="94">
        <v>0</v>
      </c>
    </row>
    <row r="3873" spans="1:4">
      <c r="A3873" s="94">
        <v>8</v>
      </c>
      <c r="B3873" s="94">
        <v>13</v>
      </c>
      <c r="C3873" s="94" t="s">
        <v>306</v>
      </c>
      <c r="D3873" s="94">
        <v>0</v>
      </c>
    </row>
    <row r="3874" spans="1:4">
      <c r="A3874" s="94">
        <v>9</v>
      </c>
      <c r="B3874" s="94">
        <v>13</v>
      </c>
      <c r="C3874" s="94" t="s">
        <v>285</v>
      </c>
      <c r="D3874" s="94">
        <v>217.02754869671099</v>
      </c>
    </row>
    <row r="3875" spans="1:4">
      <c r="A3875" s="94">
        <v>9</v>
      </c>
      <c r="B3875" s="94">
        <v>13</v>
      </c>
      <c r="C3875" s="94" t="s">
        <v>286</v>
      </c>
      <c r="D3875" s="94">
        <v>0</v>
      </c>
    </row>
    <row r="3876" spans="1:4">
      <c r="A3876" s="94">
        <v>9</v>
      </c>
      <c r="B3876" s="94">
        <v>13</v>
      </c>
      <c r="C3876" s="94" t="s">
        <v>287</v>
      </c>
      <c r="D3876" s="94">
        <v>0</v>
      </c>
    </row>
    <row r="3877" spans="1:4">
      <c r="A3877" s="94">
        <v>9</v>
      </c>
      <c r="B3877" s="94">
        <v>13</v>
      </c>
      <c r="C3877" s="94" t="s">
        <v>288</v>
      </c>
      <c r="D3877" s="94">
        <v>163.42210242642699</v>
      </c>
    </row>
    <row r="3878" spans="1:4">
      <c r="A3878" s="94">
        <v>9</v>
      </c>
      <c r="B3878" s="94">
        <v>13</v>
      </c>
      <c r="C3878" s="94" t="s">
        <v>289</v>
      </c>
      <c r="D3878" s="94">
        <v>1003.51377340734</v>
      </c>
    </row>
    <row r="3879" spans="1:4">
      <c r="A3879" s="94">
        <v>9</v>
      </c>
      <c r="B3879" s="94">
        <v>13</v>
      </c>
      <c r="C3879" s="94" t="s">
        <v>290</v>
      </c>
      <c r="D3879" s="94">
        <v>3068.3176454147701</v>
      </c>
    </row>
    <row r="3880" spans="1:4">
      <c r="A3880" s="94">
        <v>9</v>
      </c>
      <c r="B3880" s="94">
        <v>13</v>
      </c>
      <c r="C3880" s="94" t="s">
        <v>291</v>
      </c>
      <c r="D3880" s="94">
        <v>305.35071256497099</v>
      </c>
    </row>
    <row r="3881" spans="1:4">
      <c r="A3881" s="94">
        <v>9</v>
      </c>
      <c r="B3881" s="94">
        <v>13</v>
      </c>
      <c r="C3881" s="94" t="s">
        <v>292</v>
      </c>
      <c r="D3881" s="94">
        <v>23.1896220962755</v>
      </c>
    </row>
    <row r="3882" spans="1:4">
      <c r="A3882" s="94">
        <v>9</v>
      </c>
      <c r="B3882" s="94">
        <v>13</v>
      </c>
      <c r="C3882" s="94" t="s">
        <v>293</v>
      </c>
      <c r="D3882" s="94">
        <v>422.04758571159999</v>
      </c>
    </row>
    <row r="3883" spans="1:4">
      <c r="A3883" s="94">
        <v>9</v>
      </c>
      <c r="B3883" s="94">
        <v>13</v>
      </c>
      <c r="C3883" s="94" t="s">
        <v>294</v>
      </c>
      <c r="D3883" s="94">
        <v>0</v>
      </c>
    </row>
    <row r="3884" spans="1:4">
      <c r="A3884" s="94">
        <v>9</v>
      </c>
      <c r="B3884" s="94">
        <v>13</v>
      </c>
      <c r="C3884" s="94" t="s">
        <v>295</v>
      </c>
      <c r="D3884" s="94">
        <v>0</v>
      </c>
    </row>
    <row r="3885" spans="1:4">
      <c r="A3885" s="94">
        <v>9</v>
      </c>
      <c r="B3885" s="94">
        <v>13</v>
      </c>
      <c r="C3885" s="94" t="s">
        <v>296</v>
      </c>
      <c r="D3885" s="94">
        <v>550.79833299016002</v>
      </c>
    </row>
    <row r="3886" spans="1:4">
      <c r="A3886" s="94">
        <v>9</v>
      </c>
      <c r="B3886" s="94">
        <v>13</v>
      </c>
      <c r="C3886" s="94" t="s">
        <v>297</v>
      </c>
      <c r="D3886" s="94">
        <v>0</v>
      </c>
    </row>
    <row r="3887" spans="1:4">
      <c r="A3887" s="94">
        <v>9</v>
      </c>
      <c r="B3887" s="94">
        <v>13</v>
      </c>
      <c r="C3887" s="94" t="s">
        <v>298</v>
      </c>
      <c r="D3887" s="94">
        <v>15.744307450742699</v>
      </c>
    </row>
    <row r="3888" spans="1:4">
      <c r="A3888" s="94">
        <v>9</v>
      </c>
      <c r="B3888" s="94">
        <v>13</v>
      </c>
      <c r="C3888" s="94" t="s">
        <v>299</v>
      </c>
      <c r="D3888" s="94">
        <v>669.60917580831097</v>
      </c>
    </row>
    <row r="3889" spans="1:4">
      <c r="A3889" s="94">
        <v>9</v>
      </c>
      <c r="B3889" s="94">
        <v>13</v>
      </c>
      <c r="C3889" s="94" t="s">
        <v>300</v>
      </c>
      <c r="D3889" s="94">
        <v>0</v>
      </c>
    </row>
    <row r="3890" spans="1:4">
      <c r="A3890" s="94">
        <v>9</v>
      </c>
      <c r="B3890" s="94">
        <v>13</v>
      </c>
      <c r="C3890" s="94" t="s">
        <v>301</v>
      </c>
      <c r="D3890" s="94">
        <v>0</v>
      </c>
    </row>
    <row r="3891" spans="1:4">
      <c r="A3891" s="94">
        <v>9</v>
      </c>
      <c r="B3891" s="94">
        <v>13</v>
      </c>
      <c r="C3891" s="94" t="s">
        <v>302</v>
      </c>
      <c r="D3891" s="94">
        <v>568.75426467150396</v>
      </c>
    </row>
    <row r="3892" spans="1:4">
      <c r="A3892" s="94">
        <v>9</v>
      </c>
      <c r="B3892" s="94">
        <v>13</v>
      </c>
      <c r="C3892" s="94" t="s">
        <v>303</v>
      </c>
      <c r="D3892" s="94">
        <v>596.89040724865094</v>
      </c>
    </row>
    <row r="3893" spans="1:4">
      <c r="A3893" s="94">
        <v>9</v>
      </c>
      <c r="B3893" s="94">
        <v>13</v>
      </c>
      <c r="C3893" s="94" t="s">
        <v>304</v>
      </c>
      <c r="D3893" s="94">
        <v>0</v>
      </c>
    </row>
    <row r="3894" spans="1:4">
      <c r="A3894" s="94">
        <v>9</v>
      </c>
      <c r="B3894" s="94">
        <v>13</v>
      </c>
      <c r="C3894" s="94" t="s">
        <v>305</v>
      </c>
      <c r="D3894" s="94">
        <v>0</v>
      </c>
    </row>
    <row r="3895" spans="1:4">
      <c r="A3895" s="94">
        <v>9</v>
      </c>
      <c r="B3895" s="94">
        <v>13</v>
      </c>
      <c r="C3895" s="94" t="s">
        <v>306</v>
      </c>
      <c r="D3895" s="94">
        <v>0</v>
      </c>
    </row>
    <row r="3896" spans="1:4">
      <c r="A3896" s="94">
        <v>10</v>
      </c>
      <c r="B3896" s="94">
        <v>13</v>
      </c>
      <c r="C3896" s="94" t="s">
        <v>285</v>
      </c>
      <c r="D3896" s="94">
        <v>0</v>
      </c>
    </row>
    <row r="3897" spans="1:4">
      <c r="A3897" s="94">
        <v>10</v>
      </c>
      <c r="B3897" s="94">
        <v>13</v>
      </c>
      <c r="C3897" s="94" t="s">
        <v>286</v>
      </c>
      <c r="D3897" s="94">
        <v>0</v>
      </c>
    </row>
    <row r="3898" spans="1:4">
      <c r="A3898" s="94">
        <v>10</v>
      </c>
      <c r="B3898" s="94">
        <v>13</v>
      </c>
      <c r="C3898" s="94" t="s">
        <v>287</v>
      </c>
      <c r="D3898" s="94">
        <v>0</v>
      </c>
    </row>
    <row r="3899" spans="1:4">
      <c r="A3899" s="94">
        <v>10</v>
      </c>
      <c r="B3899" s="94">
        <v>13</v>
      </c>
      <c r="C3899" s="94" t="s">
        <v>288</v>
      </c>
      <c r="D3899" s="94">
        <v>106.66144772043</v>
      </c>
    </row>
    <row r="3900" spans="1:4">
      <c r="A3900" s="94">
        <v>10</v>
      </c>
      <c r="B3900" s="94">
        <v>13</v>
      </c>
      <c r="C3900" s="94" t="s">
        <v>289</v>
      </c>
      <c r="D3900" s="94">
        <v>518.191799942172</v>
      </c>
    </row>
    <row r="3901" spans="1:4">
      <c r="A3901" s="94">
        <v>10</v>
      </c>
      <c r="B3901" s="94">
        <v>13</v>
      </c>
      <c r="C3901" s="94" t="s">
        <v>290</v>
      </c>
      <c r="D3901" s="94">
        <v>2954.4665062025101</v>
      </c>
    </row>
    <row r="3902" spans="1:4">
      <c r="A3902" s="94">
        <v>10</v>
      </c>
      <c r="B3902" s="94">
        <v>13</v>
      </c>
      <c r="C3902" s="94" t="s">
        <v>291</v>
      </c>
      <c r="D3902" s="94">
        <v>283.09038567804203</v>
      </c>
    </row>
    <row r="3903" spans="1:4">
      <c r="A3903" s="94">
        <v>10</v>
      </c>
      <c r="B3903" s="94">
        <v>13</v>
      </c>
      <c r="C3903" s="94" t="s">
        <v>292</v>
      </c>
      <c r="D3903" s="94">
        <v>0</v>
      </c>
    </row>
    <row r="3904" spans="1:4">
      <c r="A3904" s="94">
        <v>10</v>
      </c>
      <c r="B3904" s="94">
        <v>13</v>
      </c>
      <c r="C3904" s="94" t="s">
        <v>293</v>
      </c>
      <c r="D3904" s="94">
        <v>413.56316754146502</v>
      </c>
    </row>
    <row r="3905" spans="1:4">
      <c r="A3905" s="94">
        <v>10</v>
      </c>
      <c r="B3905" s="94">
        <v>13</v>
      </c>
      <c r="C3905" s="94" t="s">
        <v>294</v>
      </c>
      <c r="D3905" s="94">
        <v>0</v>
      </c>
    </row>
    <row r="3906" spans="1:4">
      <c r="A3906" s="94">
        <v>10</v>
      </c>
      <c r="B3906" s="94">
        <v>13</v>
      </c>
      <c r="C3906" s="94" t="s">
        <v>295</v>
      </c>
      <c r="D3906" s="94">
        <v>0</v>
      </c>
    </row>
    <row r="3907" spans="1:4">
      <c r="A3907" s="94">
        <v>10</v>
      </c>
      <c r="B3907" s="94">
        <v>13</v>
      </c>
      <c r="C3907" s="94" t="s">
        <v>296</v>
      </c>
      <c r="D3907" s="94">
        <v>629.10836680521595</v>
      </c>
    </row>
    <row r="3908" spans="1:4">
      <c r="A3908" s="94">
        <v>10</v>
      </c>
      <c r="B3908" s="94">
        <v>13</v>
      </c>
      <c r="C3908" s="94" t="s">
        <v>297</v>
      </c>
      <c r="D3908" s="94">
        <v>0</v>
      </c>
    </row>
    <row r="3909" spans="1:4">
      <c r="A3909" s="94">
        <v>10</v>
      </c>
      <c r="B3909" s="94">
        <v>13</v>
      </c>
      <c r="C3909" s="94" t="s">
        <v>298</v>
      </c>
      <c r="D3909" s="94">
        <v>0</v>
      </c>
    </row>
    <row r="3910" spans="1:4">
      <c r="A3910" s="94">
        <v>10</v>
      </c>
      <c r="B3910" s="94">
        <v>13</v>
      </c>
      <c r="C3910" s="94" t="s">
        <v>299</v>
      </c>
      <c r="D3910" s="94">
        <v>764.23493223453795</v>
      </c>
    </row>
    <row r="3911" spans="1:4">
      <c r="A3911" s="94">
        <v>10</v>
      </c>
      <c r="B3911" s="94">
        <v>13</v>
      </c>
      <c r="C3911" s="94" t="s">
        <v>300</v>
      </c>
      <c r="D3911" s="94">
        <v>0</v>
      </c>
    </row>
    <row r="3912" spans="1:4">
      <c r="A3912" s="94">
        <v>10</v>
      </c>
      <c r="B3912" s="94">
        <v>13</v>
      </c>
      <c r="C3912" s="94" t="s">
        <v>301</v>
      </c>
      <c r="D3912" s="94">
        <v>101.420891291701</v>
      </c>
    </row>
    <row r="3913" spans="1:4">
      <c r="A3913" s="94">
        <v>10</v>
      </c>
      <c r="B3913" s="94">
        <v>13</v>
      </c>
      <c r="C3913" s="94" t="s">
        <v>302</v>
      </c>
      <c r="D3913" s="94">
        <v>2432.7910573132199</v>
      </c>
    </row>
    <row r="3914" spans="1:4">
      <c r="A3914" s="94">
        <v>10</v>
      </c>
      <c r="B3914" s="94">
        <v>13</v>
      </c>
      <c r="C3914" s="94" t="s">
        <v>303</v>
      </c>
      <c r="D3914" s="94">
        <v>1664.02005649786</v>
      </c>
    </row>
    <row r="3915" spans="1:4">
      <c r="A3915" s="94">
        <v>10</v>
      </c>
      <c r="B3915" s="94">
        <v>13</v>
      </c>
      <c r="C3915" s="94" t="s">
        <v>304</v>
      </c>
      <c r="D3915" s="94">
        <v>0</v>
      </c>
    </row>
    <row r="3916" spans="1:4">
      <c r="A3916" s="94">
        <v>10</v>
      </c>
      <c r="B3916" s="94">
        <v>13</v>
      </c>
      <c r="C3916" s="94" t="s">
        <v>305</v>
      </c>
      <c r="D3916" s="94">
        <v>0</v>
      </c>
    </row>
    <row r="3917" spans="1:4">
      <c r="A3917" s="94">
        <v>10</v>
      </c>
      <c r="B3917" s="94">
        <v>13</v>
      </c>
      <c r="C3917" s="94" t="s">
        <v>306</v>
      </c>
      <c r="D3917" s="94">
        <v>0</v>
      </c>
    </row>
    <row r="3918" spans="1:4">
      <c r="A3918" s="94">
        <v>11</v>
      </c>
      <c r="B3918" s="94">
        <v>13</v>
      </c>
      <c r="C3918" s="94" t="s">
        <v>285</v>
      </c>
      <c r="D3918" s="94">
        <v>0</v>
      </c>
    </row>
    <row r="3919" spans="1:4">
      <c r="A3919" s="94">
        <v>11</v>
      </c>
      <c r="B3919" s="94">
        <v>13</v>
      </c>
      <c r="C3919" s="94" t="s">
        <v>286</v>
      </c>
      <c r="D3919" s="94">
        <v>0</v>
      </c>
    </row>
    <row r="3920" spans="1:4">
      <c r="A3920" s="94">
        <v>11</v>
      </c>
      <c r="B3920" s="94">
        <v>13</v>
      </c>
      <c r="C3920" s="94" t="s">
        <v>287</v>
      </c>
      <c r="D3920" s="94">
        <v>0</v>
      </c>
    </row>
    <row r="3921" spans="1:4">
      <c r="A3921" s="94">
        <v>11</v>
      </c>
      <c r="B3921" s="94">
        <v>13</v>
      </c>
      <c r="C3921" s="94" t="s">
        <v>288</v>
      </c>
      <c r="D3921" s="94">
        <v>90.542461690604597</v>
      </c>
    </row>
    <row r="3922" spans="1:4">
      <c r="A3922" s="94">
        <v>11</v>
      </c>
      <c r="B3922" s="94">
        <v>13</v>
      </c>
      <c r="C3922" s="94" t="s">
        <v>289</v>
      </c>
      <c r="D3922" s="94">
        <v>0</v>
      </c>
    </row>
    <row r="3923" spans="1:4">
      <c r="A3923" s="94">
        <v>11</v>
      </c>
      <c r="B3923" s="94">
        <v>13</v>
      </c>
      <c r="C3923" s="94" t="s">
        <v>290</v>
      </c>
      <c r="D3923" s="94">
        <v>6809.7539856274798</v>
      </c>
    </row>
    <row r="3924" spans="1:4">
      <c r="A3924" s="94">
        <v>11</v>
      </c>
      <c r="B3924" s="94">
        <v>13</v>
      </c>
      <c r="C3924" s="94" t="s">
        <v>291</v>
      </c>
      <c r="D3924" s="94">
        <v>0</v>
      </c>
    </row>
    <row r="3925" spans="1:4">
      <c r="A3925" s="94">
        <v>11</v>
      </c>
      <c r="B3925" s="94">
        <v>13</v>
      </c>
      <c r="C3925" s="94" t="s">
        <v>292</v>
      </c>
      <c r="D3925" s="94">
        <v>29.956851297340702</v>
      </c>
    </row>
    <row r="3926" spans="1:4">
      <c r="A3926" s="94">
        <v>11</v>
      </c>
      <c r="B3926" s="94">
        <v>13</v>
      </c>
      <c r="C3926" s="94" t="s">
        <v>293</v>
      </c>
      <c r="D3926" s="94">
        <v>1137.2518545237699</v>
      </c>
    </row>
    <row r="3927" spans="1:4">
      <c r="A3927" s="94">
        <v>11</v>
      </c>
      <c r="B3927" s="94">
        <v>13</v>
      </c>
      <c r="C3927" s="94" t="s">
        <v>294</v>
      </c>
      <c r="D3927" s="94">
        <v>0</v>
      </c>
    </row>
    <row r="3928" spans="1:4">
      <c r="A3928" s="94">
        <v>11</v>
      </c>
      <c r="B3928" s="94">
        <v>13</v>
      </c>
      <c r="C3928" s="94" t="s">
        <v>295</v>
      </c>
      <c r="D3928" s="94">
        <v>0</v>
      </c>
    </row>
    <row r="3929" spans="1:4">
      <c r="A3929" s="94">
        <v>11</v>
      </c>
      <c r="B3929" s="94">
        <v>13</v>
      </c>
      <c r="C3929" s="94" t="s">
        <v>296</v>
      </c>
      <c r="D3929" s="94">
        <v>814.12850865587302</v>
      </c>
    </row>
    <row r="3930" spans="1:4">
      <c r="A3930" s="94">
        <v>11</v>
      </c>
      <c r="B3930" s="94">
        <v>13</v>
      </c>
      <c r="C3930" s="94" t="s">
        <v>297</v>
      </c>
      <c r="D3930" s="94">
        <v>0</v>
      </c>
    </row>
    <row r="3931" spans="1:4">
      <c r="A3931" s="94">
        <v>11</v>
      </c>
      <c r="B3931" s="94">
        <v>13</v>
      </c>
      <c r="C3931" s="94" t="s">
        <v>298</v>
      </c>
      <c r="D3931" s="94">
        <v>0</v>
      </c>
    </row>
    <row r="3932" spans="1:4">
      <c r="A3932" s="94">
        <v>11</v>
      </c>
      <c r="B3932" s="94">
        <v>13</v>
      </c>
      <c r="C3932" s="94" t="s">
        <v>299</v>
      </c>
      <c r="D3932" s="94">
        <v>278.99398964921397</v>
      </c>
    </row>
    <row r="3933" spans="1:4">
      <c r="A3933" s="94">
        <v>11</v>
      </c>
      <c r="B3933" s="94">
        <v>13</v>
      </c>
      <c r="C3933" s="94" t="s">
        <v>300</v>
      </c>
      <c r="D3933" s="94">
        <v>0</v>
      </c>
    </row>
    <row r="3934" spans="1:4">
      <c r="A3934" s="94">
        <v>11</v>
      </c>
      <c r="B3934" s="94">
        <v>13</v>
      </c>
      <c r="C3934" s="94" t="s">
        <v>301</v>
      </c>
      <c r="D3934" s="94">
        <v>189.77814737579499</v>
      </c>
    </row>
    <row r="3935" spans="1:4">
      <c r="A3935" s="94">
        <v>11</v>
      </c>
      <c r="B3935" s="94">
        <v>13</v>
      </c>
      <c r="C3935" s="94" t="s">
        <v>302</v>
      </c>
      <c r="D3935" s="94">
        <v>4560.7699442661396</v>
      </c>
    </row>
    <row r="3936" spans="1:4">
      <c r="A3936" s="94">
        <v>11</v>
      </c>
      <c r="B3936" s="94">
        <v>13</v>
      </c>
      <c r="C3936" s="94" t="s">
        <v>303</v>
      </c>
      <c r="D3936" s="94">
        <v>943.98930329505401</v>
      </c>
    </row>
    <row r="3937" spans="1:4">
      <c r="A3937" s="94">
        <v>11</v>
      </c>
      <c r="B3937" s="94">
        <v>13</v>
      </c>
      <c r="C3937" s="94" t="s">
        <v>304</v>
      </c>
      <c r="D3937" s="94">
        <v>0</v>
      </c>
    </row>
    <row r="3938" spans="1:4">
      <c r="A3938" s="94">
        <v>11</v>
      </c>
      <c r="B3938" s="94">
        <v>13</v>
      </c>
      <c r="C3938" s="94" t="s">
        <v>305</v>
      </c>
      <c r="D3938" s="94">
        <v>85.484001758366006</v>
      </c>
    </row>
    <row r="3939" spans="1:4">
      <c r="A3939" s="94">
        <v>11</v>
      </c>
      <c r="B3939" s="94">
        <v>13</v>
      </c>
      <c r="C3939" s="94" t="s">
        <v>306</v>
      </c>
      <c r="D3939" s="94">
        <v>0</v>
      </c>
    </row>
    <row r="3940" spans="1:4">
      <c r="A3940" s="94">
        <v>12</v>
      </c>
      <c r="B3940" s="94">
        <v>13</v>
      </c>
      <c r="C3940" s="94" t="s">
        <v>285</v>
      </c>
      <c r="D3940" s="94">
        <v>0</v>
      </c>
    </row>
    <row r="3941" spans="1:4">
      <c r="A3941" s="94">
        <v>12</v>
      </c>
      <c r="B3941" s="94">
        <v>13</v>
      </c>
      <c r="C3941" s="94" t="s">
        <v>286</v>
      </c>
      <c r="D3941" s="94">
        <v>0</v>
      </c>
    </row>
    <row r="3942" spans="1:4">
      <c r="A3942" s="94">
        <v>12</v>
      </c>
      <c r="B3942" s="94">
        <v>13</v>
      </c>
      <c r="C3942" s="94" t="s">
        <v>287</v>
      </c>
      <c r="D3942" s="94">
        <v>0</v>
      </c>
    </row>
    <row r="3943" spans="1:4">
      <c r="A3943" s="94">
        <v>12</v>
      </c>
      <c r="B3943" s="94">
        <v>13</v>
      </c>
      <c r="C3943" s="94" t="s">
        <v>288</v>
      </c>
      <c r="D3943" s="94">
        <v>100.491768784033</v>
      </c>
    </row>
    <row r="3944" spans="1:4">
      <c r="A3944" s="94">
        <v>12</v>
      </c>
      <c r="B3944" s="94">
        <v>13</v>
      </c>
      <c r="C3944" s="94" t="s">
        <v>289</v>
      </c>
      <c r="D3944" s="94">
        <v>150.96667808798</v>
      </c>
    </row>
    <row r="3945" spans="1:4">
      <c r="A3945" s="94">
        <v>12</v>
      </c>
      <c r="B3945" s="94">
        <v>13</v>
      </c>
      <c r="C3945" s="94" t="s">
        <v>290</v>
      </c>
      <c r="D3945" s="94">
        <v>7486.5512591602301</v>
      </c>
    </row>
    <row r="3946" spans="1:4">
      <c r="A3946" s="94">
        <v>12</v>
      </c>
      <c r="B3946" s="94">
        <v>13</v>
      </c>
      <c r="C3946" s="94" t="s">
        <v>291</v>
      </c>
      <c r="D3946" s="94">
        <v>16.4973387352887</v>
      </c>
    </row>
    <row r="3947" spans="1:4">
      <c r="A3947" s="94">
        <v>12</v>
      </c>
      <c r="B3947" s="94">
        <v>13</v>
      </c>
      <c r="C3947" s="94" t="s">
        <v>292</v>
      </c>
      <c r="D3947" s="94">
        <v>0</v>
      </c>
    </row>
    <row r="3948" spans="1:4">
      <c r="A3948" s="94">
        <v>12</v>
      </c>
      <c r="B3948" s="94">
        <v>13</v>
      </c>
      <c r="C3948" s="94" t="s">
        <v>293</v>
      </c>
      <c r="D3948" s="94">
        <v>1510.80004385078</v>
      </c>
    </row>
    <row r="3949" spans="1:4">
      <c r="A3949" s="94">
        <v>12</v>
      </c>
      <c r="B3949" s="94">
        <v>13</v>
      </c>
      <c r="C3949" s="94" t="s">
        <v>294</v>
      </c>
      <c r="D3949" s="94">
        <v>0</v>
      </c>
    </row>
    <row r="3950" spans="1:4">
      <c r="A3950" s="94">
        <v>12</v>
      </c>
      <c r="B3950" s="94">
        <v>13</v>
      </c>
      <c r="C3950" s="94" t="s">
        <v>295</v>
      </c>
      <c r="D3950" s="94">
        <v>0</v>
      </c>
    </row>
    <row r="3951" spans="1:4">
      <c r="A3951" s="94">
        <v>12</v>
      </c>
      <c r="B3951" s="94">
        <v>13</v>
      </c>
      <c r="C3951" s="94" t="s">
        <v>296</v>
      </c>
      <c r="D3951" s="94">
        <v>705.28640769576702</v>
      </c>
    </row>
    <row r="3952" spans="1:4">
      <c r="A3952" s="94">
        <v>12</v>
      </c>
      <c r="B3952" s="94">
        <v>13</v>
      </c>
      <c r="C3952" s="94" t="s">
        <v>297</v>
      </c>
      <c r="D3952" s="94">
        <v>0</v>
      </c>
    </row>
    <row r="3953" spans="1:4">
      <c r="A3953" s="94">
        <v>12</v>
      </c>
      <c r="B3953" s="94">
        <v>13</v>
      </c>
      <c r="C3953" s="94" t="s">
        <v>298</v>
      </c>
      <c r="D3953" s="94">
        <v>0</v>
      </c>
    </row>
    <row r="3954" spans="1:4">
      <c r="A3954" s="94">
        <v>12</v>
      </c>
      <c r="B3954" s="94">
        <v>13</v>
      </c>
      <c r="C3954" s="94" t="s">
        <v>299</v>
      </c>
      <c r="D3954" s="94">
        <v>528.31972426976995</v>
      </c>
    </row>
    <row r="3955" spans="1:4">
      <c r="A3955" s="94">
        <v>12</v>
      </c>
      <c r="B3955" s="94">
        <v>13</v>
      </c>
      <c r="C3955" s="94" t="s">
        <v>300</v>
      </c>
      <c r="D3955" s="94">
        <v>0</v>
      </c>
    </row>
    <row r="3956" spans="1:4">
      <c r="A3956" s="94">
        <v>12</v>
      </c>
      <c r="B3956" s="94">
        <v>13</v>
      </c>
      <c r="C3956" s="94" t="s">
        <v>301</v>
      </c>
      <c r="D3956" s="94">
        <v>194.72426324774199</v>
      </c>
    </row>
    <row r="3957" spans="1:4">
      <c r="A3957" s="94">
        <v>12</v>
      </c>
      <c r="B3957" s="94">
        <v>13</v>
      </c>
      <c r="C3957" s="94" t="s">
        <v>302</v>
      </c>
      <c r="D3957" s="94">
        <v>4989.1708129066201</v>
      </c>
    </row>
    <row r="3958" spans="1:4">
      <c r="A3958" s="94">
        <v>12</v>
      </c>
      <c r="B3958" s="94">
        <v>13</v>
      </c>
      <c r="C3958" s="94" t="s">
        <v>303</v>
      </c>
      <c r="D3958" s="94">
        <v>574.14457749554697</v>
      </c>
    </row>
    <row r="3959" spans="1:4">
      <c r="A3959" s="94">
        <v>12</v>
      </c>
      <c r="B3959" s="94">
        <v>13</v>
      </c>
      <c r="C3959" s="94" t="s">
        <v>304</v>
      </c>
      <c r="D3959" s="94">
        <v>0</v>
      </c>
    </row>
    <row r="3960" spans="1:4">
      <c r="A3960" s="94">
        <v>12</v>
      </c>
      <c r="B3960" s="94">
        <v>13</v>
      </c>
      <c r="C3960" s="94" t="s">
        <v>305</v>
      </c>
      <c r="D3960" s="94">
        <v>0</v>
      </c>
    </row>
    <row r="3961" spans="1:4">
      <c r="A3961" s="94">
        <v>12</v>
      </c>
      <c r="B3961" s="94">
        <v>13</v>
      </c>
      <c r="C3961" s="94" t="s">
        <v>306</v>
      </c>
      <c r="D3961" s="94">
        <v>0</v>
      </c>
    </row>
    <row r="3962" spans="1:4">
      <c r="A3962" s="94" t="s">
        <v>307</v>
      </c>
      <c r="B3962" s="94">
        <v>14</v>
      </c>
      <c r="C3962" s="94" t="s">
        <v>285</v>
      </c>
      <c r="D3962" s="94">
        <v>0</v>
      </c>
    </row>
    <row r="3963" spans="1:4">
      <c r="A3963" s="94" t="s">
        <v>307</v>
      </c>
      <c r="B3963" s="94">
        <v>14</v>
      </c>
      <c r="C3963" s="94" t="s">
        <v>286</v>
      </c>
      <c r="D3963" s="94">
        <v>0</v>
      </c>
    </row>
    <row r="3964" spans="1:4">
      <c r="A3964" s="94" t="s">
        <v>307</v>
      </c>
      <c r="B3964" s="94">
        <v>14</v>
      </c>
      <c r="C3964" s="94" t="s">
        <v>287</v>
      </c>
      <c r="D3964" s="94">
        <v>0</v>
      </c>
    </row>
    <row r="3965" spans="1:4">
      <c r="A3965" s="94" t="s">
        <v>307</v>
      </c>
      <c r="B3965" s="94">
        <v>14</v>
      </c>
      <c r="C3965" s="94" t="s">
        <v>288</v>
      </c>
      <c r="D3965" s="94">
        <v>0</v>
      </c>
    </row>
    <row r="3966" spans="1:4">
      <c r="A3966" s="94" t="s">
        <v>307</v>
      </c>
      <c r="B3966" s="94">
        <v>14</v>
      </c>
      <c r="C3966" s="94" t="s">
        <v>289</v>
      </c>
      <c r="D3966" s="94">
        <v>0</v>
      </c>
    </row>
    <row r="3967" spans="1:4">
      <c r="A3967" s="94" t="s">
        <v>307</v>
      </c>
      <c r="B3967" s="94">
        <v>14</v>
      </c>
      <c r="C3967" s="94" t="s">
        <v>290</v>
      </c>
      <c r="D3967" s="94">
        <v>0</v>
      </c>
    </row>
    <row r="3968" spans="1:4">
      <c r="A3968" s="94" t="s">
        <v>307</v>
      </c>
      <c r="B3968" s="94">
        <v>14</v>
      </c>
      <c r="C3968" s="94" t="s">
        <v>291</v>
      </c>
      <c r="D3968" s="94">
        <v>162.04413200509299</v>
      </c>
    </row>
    <row r="3969" spans="1:4">
      <c r="A3969" s="94" t="s">
        <v>307</v>
      </c>
      <c r="B3969" s="94">
        <v>14</v>
      </c>
      <c r="C3969" s="94" t="s">
        <v>292</v>
      </c>
      <c r="D3969" s="94">
        <v>2.2405022065157301</v>
      </c>
    </row>
    <row r="3970" spans="1:4">
      <c r="A3970" s="94" t="s">
        <v>307</v>
      </c>
      <c r="B3970" s="94">
        <v>14</v>
      </c>
      <c r="C3970" s="94" t="s">
        <v>293</v>
      </c>
      <c r="D3970" s="94">
        <v>41.758823472159797</v>
      </c>
    </row>
    <row r="3971" spans="1:4">
      <c r="A3971" s="94" t="s">
        <v>307</v>
      </c>
      <c r="B3971" s="94">
        <v>14</v>
      </c>
      <c r="C3971" s="94" t="s">
        <v>294</v>
      </c>
      <c r="D3971" s="94">
        <v>0</v>
      </c>
    </row>
    <row r="3972" spans="1:4">
      <c r="A3972" s="94" t="s">
        <v>307</v>
      </c>
      <c r="B3972" s="94">
        <v>14</v>
      </c>
      <c r="C3972" s="94" t="s">
        <v>295</v>
      </c>
      <c r="D3972" s="94">
        <v>0</v>
      </c>
    </row>
    <row r="3973" spans="1:4">
      <c r="A3973" s="94" t="s">
        <v>307</v>
      </c>
      <c r="B3973" s="94">
        <v>14</v>
      </c>
      <c r="C3973" s="94" t="s">
        <v>296</v>
      </c>
      <c r="D3973" s="94">
        <v>2.3217447085254999</v>
      </c>
    </row>
    <row r="3974" spans="1:4">
      <c r="A3974" s="94" t="s">
        <v>307</v>
      </c>
      <c r="B3974" s="94">
        <v>14</v>
      </c>
      <c r="C3974" s="94" t="s">
        <v>297</v>
      </c>
      <c r="D3974" s="94">
        <v>0</v>
      </c>
    </row>
    <row r="3975" spans="1:4">
      <c r="A3975" s="94" t="s">
        <v>307</v>
      </c>
      <c r="B3975" s="94">
        <v>14</v>
      </c>
      <c r="C3975" s="94" t="s">
        <v>298</v>
      </c>
      <c r="D3975" s="94">
        <v>0</v>
      </c>
    </row>
    <row r="3976" spans="1:4">
      <c r="A3976" s="94" t="s">
        <v>307</v>
      </c>
      <c r="B3976" s="94">
        <v>14</v>
      </c>
      <c r="C3976" s="94" t="s">
        <v>299</v>
      </c>
      <c r="D3976" s="94">
        <v>0</v>
      </c>
    </row>
    <row r="3977" spans="1:4">
      <c r="A3977" s="94" t="s">
        <v>307</v>
      </c>
      <c r="B3977" s="94">
        <v>14</v>
      </c>
      <c r="C3977" s="94" t="s">
        <v>300</v>
      </c>
      <c r="D3977" s="94">
        <v>0</v>
      </c>
    </row>
    <row r="3978" spans="1:4">
      <c r="A3978" s="94" t="s">
        <v>307</v>
      </c>
      <c r="B3978" s="94">
        <v>14</v>
      </c>
      <c r="C3978" s="94" t="s">
        <v>301</v>
      </c>
      <c r="D3978" s="94">
        <v>0</v>
      </c>
    </row>
    <row r="3979" spans="1:4">
      <c r="A3979" s="94" t="s">
        <v>307</v>
      </c>
      <c r="B3979" s="94">
        <v>14</v>
      </c>
      <c r="C3979" s="94" t="s">
        <v>302</v>
      </c>
      <c r="D3979" s="94">
        <v>0</v>
      </c>
    </row>
    <row r="3980" spans="1:4">
      <c r="A3980" s="94" t="s">
        <v>307</v>
      </c>
      <c r="B3980" s="94">
        <v>14</v>
      </c>
      <c r="C3980" s="94" t="s">
        <v>303</v>
      </c>
      <c r="D3980" s="94">
        <v>90.578419996452993</v>
      </c>
    </row>
    <row r="3981" spans="1:4">
      <c r="A3981" s="94" t="s">
        <v>307</v>
      </c>
      <c r="B3981" s="94">
        <v>14</v>
      </c>
      <c r="C3981" s="94" t="s">
        <v>304</v>
      </c>
      <c r="D3981" s="94">
        <v>0</v>
      </c>
    </row>
    <row r="3982" spans="1:4">
      <c r="A3982" s="94" t="s">
        <v>307</v>
      </c>
      <c r="B3982" s="94">
        <v>14</v>
      </c>
      <c r="C3982" s="94" t="s">
        <v>305</v>
      </c>
      <c r="D3982" s="94">
        <v>0</v>
      </c>
    </row>
    <row r="3983" spans="1:4">
      <c r="A3983" s="94" t="s">
        <v>307</v>
      </c>
      <c r="B3983" s="94">
        <v>14</v>
      </c>
      <c r="C3983" s="94" t="s">
        <v>306</v>
      </c>
      <c r="D3983" s="94">
        <v>0</v>
      </c>
    </row>
    <row r="3984" spans="1:4">
      <c r="A3984" s="94">
        <v>1</v>
      </c>
      <c r="B3984" s="94">
        <v>14</v>
      </c>
      <c r="C3984" s="94" t="s">
        <v>285</v>
      </c>
      <c r="D3984" s="94">
        <v>1.44829011633406</v>
      </c>
    </row>
    <row r="3985" spans="1:4">
      <c r="A3985" s="94">
        <v>1</v>
      </c>
      <c r="B3985" s="94">
        <v>14</v>
      </c>
      <c r="C3985" s="94" t="s">
        <v>286</v>
      </c>
      <c r="D3985" s="94">
        <v>0</v>
      </c>
    </row>
    <row r="3986" spans="1:4">
      <c r="A3986" s="94">
        <v>1</v>
      </c>
      <c r="B3986" s="94">
        <v>14</v>
      </c>
      <c r="C3986" s="94" t="s">
        <v>287</v>
      </c>
      <c r="D3986" s="94">
        <v>0</v>
      </c>
    </row>
    <row r="3987" spans="1:4">
      <c r="A3987" s="94">
        <v>1</v>
      </c>
      <c r="B3987" s="94">
        <v>14</v>
      </c>
      <c r="C3987" s="94" t="s">
        <v>288</v>
      </c>
      <c r="D3987" s="94">
        <v>387.66801513316801</v>
      </c>
    </row>
    <row r="3988" spans="1:4">
      <c r="A3988" s="94">
        <v>1</v>
      </c>
      <c r="B3988" s="94">
        <v>14</v>
      </c>
      <c r="C3988" s="94" t="s">
        <v>289</v>
      </c>
      <c r="D3988" s="94">
        <v>861.98253226434701</v>
      </c>
    </row>
    <row r="3989" spans="1:4">
      <c r="A3989" s="94">
        <v>1</v>
      </c>
      <c r="B3989" s="94">
        <v>14</v>
      </c>
      <c r="C3989" s="94" t="s">
        <v>290</v>
      </c>
      <c r="D3989" s="94">
        <v>4275.6535621474704</v>
      </c>
    </row>
    <row r="3990" spans="1:4">
      <c r="A3990" s="94">
        <v>1</v>
      </c>
      <c r="B3990" s="94">
        <v>14</v>
      </c>
      <c r="C3990" s="94" t="s">
        <v>291</v>
      </c>
      <c r="D3990" s="94">
        <v>258.631141543333</v>
      </c>
    </row>
    <row r="3991" spans="1:4">
      <c r="A3991" s="94">
        <v>1</v>
      </c>
      <c r="B3991" s="94">
        <v>14</v>
      </c>
      <c r="C3991" s="94" t="s">
        <v>292</v>
      </c>
      <c r="D3991" s="94">
        <v>0</v>
      </c>
    </row>
    <row r="3992" spans="1:4">
      <c r="A3992" s="94">
        <v>1</v>
      </c>
      <c r="B3992" s="94">
        <v>14</v>
      </c>
      <c r="C3992" s="94" t="s">
        <v>293</v>
      </c>
      <c r="D3992" s="94">
        <v>1216.0167372375099</v>
      </c>
    </row>
    <row r="3993" spans="1:4">
      <c r="A3993" s="94">
        <v>1</v>
      </c>
      <c r="B3993" s="94">
        <v>14</v>
      </c>
      <c r="C3993" s="94" t="s">
        <v>294</v>
      </c>
      <c r="D3993" s="94">
        <v>0</v>
      </c>
    </row>
    <row r="3994" spans="1:4">
      <c r="A3994" s="94">
        <v>1</v>
      </c>
      <c r="B3994" s="94">
        <v>14</v>
      </c>
      <c r="C3994" s="94" t="s">
        <v>295</v>
      </c>
      <c r="D3994" s="94">
        <v>0</v>
      </c>
    </row>
    <row r="3995" spans="1:4">
      <c r="A3995" s="94">
        <v>1</v>
      </c>
      <c r="B3995" s="94">
        <v>14</v>
      </c>
      <c r="C3995" s="94" t="s">
        <v>296</v>
      </c>
      <c r="D3995" s="94">
        <v>892.74374007148595</v>
      </c>
    </row>
    <row r="3996" spans="1:4">
      <c r="A3996" s="94">
        <v>1</v>
      </c>
      <c r="B3996" s="94">
        <v>14</v>
      </c>
      <c r="C3996" s="94" t="s">
        <v>297</v>
      </c>
      <c r="D3996" s="94">
        <v>0</v>
      </c>
    </row>
    <row r="3997" spans="1:4">
      <c r="A3997" s="94">
        <v>1</v>
      </c>
      <c r="B3997" s="94">
        <v>14</v>
      </c>
      <c r="C3997" s="94" t="s">
        <v>298</v>
      </c>
      <c r="D3997" s="94">
        <v>30.814899504649699</v>
      </c>
    </row>
    <row r="3998" spans="1:4">
      <c r="A3998" s="94">
        <v>1</v>
      </c>
      <c r="B3998" s="94">
        <v>14</v>
      </c>
      <c r="C3998" s="94" t="s">
        <v>299</v>
      </c>
      <c r="D3998" s="94">
        <v>47.257747654493301</v>
      </c>
    </row>
    <row r="3999" spans="1:4">
      <c r="A3999" s="94">
        <v>1</v>
      </c>
      <c r="B3999" s="94">
        <v>14</v>
      </c>
      <c r="C3999" s="94" t="s">
        <v>300</v>
      </c>
      <c r="D3999" s="94">
        <v>0</v>
      </c>
    </row>
    <row r="4000" spans="1:4">
      <c r="A4000" s="94">
        <v>1</v>
      </c>
      <c r="B4000" s="94">
        <v>14</v>
      </c>
      <c r="C4000" s="94" t="s">
        <v>301</v>
      </c>
      <c r="D4000" s="94">
        <v>0</v>
      </c>
    </row>
    <row r="4001" spans="1:4">
      <c r="A4001" s="94">
        <v>1</v>
      </c>
      <c r="B4001" s="94">
        <v>14</v>
      </c>
      <c r="C4001" s="94" t="s">
        <v>302</v>
      </c>
      <c r="D4001" s="94">
        <v>3259.8038303195599</v>
      </c>
    </row>
    <row r="4002" spans="1:4">
      <c r="A4002" s="94">
        <v>1</v>
      </c>
      <c r="B4002" s="94">
        <v>14</v>
      </c>
      <c r="C4002" s="94" t="s">
        <v>303</v>
      </c>
      <c r="D4002" s="94">
        <v>1185.94841380721</v>
      </c>
    </row>
    <row r="4003" spans="1:4">
      <c r="A4003" s="94">
        <v>1</v>
      </c>
      <c r="B4003" s="94">
        <v>14</v>
      </c>
      <c r="C4003" s="94" t="s">
        <v>304</v>
      </c>
      <c r="D4003" s="94">
        <v>0</v>
      </c>
    </row>
    <row r="4004" spans="1:4">
      <c r="A4004" s="94">
        <v>1</v>
      </c>
      <c r="B4004" s="94">
        <v>14</v>
      </c>
      <c r="C4004" s="94" t="s">
        <v>305</v>
      </c>
      <c r="D4004" s="94">
        <v>0</v>
      </c>
    </row>
    <row r="4005" spans="1:4">
      <c r="A4005" s="94">
        <v>1</v>
      </c>
      <c r="B4005" s="94">
        <v>14</v>
      </c>
      <c r="C4005" s="94" t="s">
        <v>306</v>
      </c>
      <c r="D4005" s="94">
        <v>0</v>
      </c>
    </row>
    <row r="4006" spans="1:4">
      <c r="A4006" s="94">
        <v>2</v>
      </c>
      <c r="B4006" s="94">
        <v>14</v>
      </c>
      <c r="C4006" s="94" t="s">
        <v>285</v>
      </c>
      <c r="D4006" s="94">
        <v>183.602067768827</v>
      </c>
    </row>
    <row r="4007" spans="1:4">
      <c r="A4007" s="94">
        <v>2</v>
      </c>
      <c r="B4007" s="94">
        <v>14</v>
      </c>
      <c r="C4007" s="94" t="s">
        <v>286</v>
      </c>
      <c r="D4007" s="94">
        <v>0</v>
      </c>
    </row>
    <row r="4008" spans="1:4">
      <c r="A4008" s="94">
        <v>2</v>
      </c>
      <c r="B4008" s="94">
        <v>14</v>
      </c>
      <c r="C4008" s="94" t="s">
        <v>287</v>
      </c>
      <c r="D4008" s="94">
        <v>0</v>
      </c>
    </row>
    <row r="4009" spans="1:4">
      <c r="A4009" s="94">
        <v>2</v>
      </c>
      <c r="B4009" s="94">
        <v>14</v>
      </c>
      <c r="C4009" s="94" t="s">
        <v>288</v>
      </c>
      <c r="D4009" s="94">
        <v>111.89554252002399</v>
      </c>
    </row>
    <row r="4010" spans="1:4">
      <c r="A4010" s="94">
        <v>2</v>
      </c>
      <c r="B4010" s="94">
        <v>14</v>
      </c>
      <c r="C4010" s="94" t="s">
        <v>289</v>
      </c>
      <c r="D4010" s="94">
        <v>805.38252514655403</v>
      </c>
    </row>
    <row r="4011" spans="1:4">
      <c r="A4011" s="94">
        <v>2</v>
      </c>
      <c r="B4011" s="94">
        <v>14</v>
      </c>
      <c r="C4011" s="94" t="s">
        <v>290</v>
      </c>
      <c r="D4011" s="94">
        <v>3299.1084238462499</v>
      </c>
    </row>
    <row r="4012" spans="1:4">
      <c r="A4012" s="94">
        <v>2</v>
      </c>
      <c r="B4012" s="94">
        <v>14</v>
      </c>
      <c r="C4012" s="94" t="s">
        <v>291</v>
      </c>
      <c r="D4012" s="94">
        <v>88.930714546681202</v>
      </c>
    </row>
    <row r="4013" spans="1:4">
      <c r="A4013" s="94">
        <v>2</v>
      </c>
      <c r="B4013" s="94">
        <v>14</v>
      </c>
      <c r="C4013" s="94" t="s">
        <v>292</v>
      </c>
      <c r="D4013" s="94">
        <v>0</v>
      </c>
    </row>
    <row r="4014" spans="1:4">
      <c r="A4014" s="94">
        <v>2</v>
      </c>
      <c r="B4014" s="94">
        <v>14</v>
      </c>
      <c r="C4014" s="94" t="s">
        <v>293</v>
      </c>
      <c r="D4014" s="94">
        <v>554.78779481938898</v>
      </c>
    </row>
    <row r="4015" spans="1:4">
      <c r="A4015" s="94">
        <v>2</v>
      </c>
      <c r="B4015" s="94">
        <v>14</v>
      </c>
      <c r="C4015" s="94" t="s">
        <v>294</v>
      </c>
      <c r="D4015" s="94">
        <v>82.159960945305102</v>
      </c>
    </row>
    <row r="4016" spans="1:4">
      <c r="A4016" s="94">
        <v>2</v>
      </c>
      <c r="B4016" s="94">
        <v>14</v>
      </c>
      <c r="C4016" s="94" t="s">
        <v>295</v>
      </c>
      <c r="D4016" s="94">
        <v>0</v>
      </c>
    </row>
    <row r="4017" spans="1:4">
      <c r="A4017" s="94">
        <v>2</v>
      </c>
      <c r="B4017" s="94">
        <v>14</v>
      </c>
      <c r="C4017" s="94" t="s">
        <v>296</v>
      </c>
      <c r="D4017" s="94">
        <v>410.824704622978</v>
      </c>
    </row>
    <row r="4018" spans="1:4">
      <c r="A4018" s="94">
        <v>2</v>
      </c>
      <c r="B4018" s="94">
        <v>14</v>
      </c>
      <c r="C4018" s="94" t="s">
        <v>297</v>
      </c>
      <c r="D4018" s="94">
        <v>0</v>
      </c>
    </row>
    <row r="4019" spans="1:4">
      <c r="A4019" s="94">
        <v>2</v>
      </c>
      <c r="B4019" s="94">
        <v>14</v>
      </c>
      <c r="C4019" s="94" t="s">
        <v>298</v>
      </c>
      <c r="D4019" s="94">
        <v>71.520873090020402</v>
      </c>
    </row>
    <row r="4020" spans="1:4">
      <c r="A4020" s="94">
        <v>2</v>
      </c>
      <c r="B4020" s="94">
        <v>14</v>
      </c>
      <c r="C4020" s="94" t="s">
        <v>299</v>
      </c>
      <c r="D4020" s="94">
        <v>650.51630339723499</v>
      </c>
    </row>
    <row r="4021" spans="1:4">
      <c r="A4021" s="94">
        <v>2</v>
      </c>
      <c r="B4021" s="94">
        <v>14</v>
      </c>
      <c r="C4021" s="94" t="s">
        <v>300</v>
      </c>
      <c r="D4021" s="94">
        <v>65.945751707158195</v>
      </c>
    </row>
    <row r="4022" spans="1:4">
      <c r="A4022" s="94">
        <v>2</v>
      </c>
      <c r="B4022" s="94">
        <v>14</v>
      </c>
      <c r="C4022" s="94" t="s">
        <v>301</v>
      </c>
      <c r="D4022" s="94">
        <v>99.446027122386099</v>
      </c>
    </row>
    <row r="4023" spans="1:4">
      <c r="A4023" s="94">
        <v>2</v>
      </c>
      <c r="B4023" s="94">
        <v>14</v>
      </c>
      <c r="C4023" s="94" t="s">
        <v>302</v>
      </c>
      <c r="D4023" s="94">
        <v>1443.92046050568</v>
      </c>
    </row>
    <row r="4024" spans="1:4">
      <c r="A4024" s="94">
        <v>2</v>
      </c>
      <c r="B4024" s="94">
        <v>14</v>
      </c>
      <c r="C4024" s="94" t="s">
        <v>303</v>
      </c>
      <c r="D4024" s="94">
        <v>733.17190313947503</v>
      </c>
    </row>
    <row r="4025" spans="1:4">
      <c r="A4025" s="94">
        <v>2</v>
      </c>
      <c r="B4025" s="94">
        <v>14</v>
      </c>
      <c r="C4025" s="94" t="s">
        <v>304</v>
      </c>
      <c r="D4025" s="94">
        <v>0</v>
      </c>
    </row>
    <row r="4026" spans="1:4">
      <c r="A4026" s="94">
        <v>2</v>
      </c>
      <c r="B4026" s="94">
        <v>14</v>
      </c>
      <c r="C4026" s="94" t="s">
        <v>305</v>
      </c>
      <c r="D4026" s="94">
        <v>55.3584416694925</v>
      </c>
    </row>
    <row r="4027" spans="1:4">
      <c r="A4027" s="94">
        <v>2</v>
      </c>
      <c r="B4027" s="94">
        <v>14</v>
      </c>
      <c r="C4027" s="94" t="s">
        <v>306</v>
      </c>
      <c r="D4027" s="94">
        <v>0</v>
      </c>
    </row>
    <row r="4028" spans="1:4">
      <c r="A4028" s="94">
        <v>3</v>
      </c>
      <c r="B4028" s="94">
        <v>14</v>
      </c>
      <c r="C4028" s="94" t="s">
        <v>285</v>
      </c>
      <c r="D4028" s="94">
        <v>0</v>
      </c>
    </row>
    <row r="4029" spans="1:4">
      <c r="A4029" s="94">
        <v>3</v>
      </c>
      <c r="B4029" s="94">
        <v>14</v>
      </c>
      <c r="C4029" s="94" t="s">
        <v>286</v>
      </c>
      <c r="D4029" s="94">
        <v>0</v>
      </c>
    </row>
    <row r="4030" spans="1:4">
      <c r="A4030" s="94">
        <v>3</v>
      </c>
      <c r="B4030" s="94">
        <v>14</v>
      </c>
      <c r="C4030" s="94" t="s">
        <v>287</v>
      </c>
      <c r="D4030" s="94">
        <v>0</v>
      </c>
    </row>
    <row r="4031" spans="1:4">
      <c r="A4031" s="94">
        <v>3</v>
      </c>
      <c r="B4031" s="94">
        <v>14</v>
      </c>
      <c r="C4031" s="94" t="s">
        <v>288</v>
      </c>
      <c r="D4031" s="94">
        <v>0</v>
      </c>
    </row>
    <row r="4032" spans="1:4">
      <c r="A4032" s="94">
        <v>3</v>
      </c>
      <c r="B4032" s="94">
        <v>14</v>
      </c>
      <c r="C4032" s="94" t="s">
        <v>289</v>
      </c>
      <c r="D4032" s="94">
        <v>0</v>
      </c>
    </row>
    <row r="4033" spans="1:4">
      <c r="A4033" s="94">
        <v>3</v>
      </c>
      <c r="B4033" s="94">
        <v>14</v>
      </c>
      <c r="C4033" s="94" t="s">
        <v>290</v>
      </c>
      <c r="D4033" s="94">
        <v>8245.1560990679809</v>
      </c>
    </row>
    <row r="4034" spans="1:4">
      <c r="A4034" s="94">
        <v>3</v>
      </c>
      <c r="B4034" s="94">
        <v>14</v>
      </c>
      <c r="C4034" s="94" t="s">
        <v>291</v>
      </c>
      <c r="D4034" s="94">
        <v>0</v>
      </c>
    </row>
    <row r="4035" spans="1:4">
      <c r="A4035" s="94">
        <v>3</v>
      </c>
      <c r="B4035" s="94">
        <v>14</v>
      </c>
      <c r="C4035" s="94" t="s">
        <v>292</v>
      </c>
      <c r="D4035" s="94">
        <v>0</v>
      </c>
    </row>
    <row r="4036" spans="1:4">
      <c r="A4036" s="94">
        <v>3</v>
      </c>
      <c r="B4036" s="94">
        <v>14</v>
      </c>
      <c r="C4036" s="94" t="s">
        <v>293</v>
      </c>
      <c r="D4036" s="94">
        <v>1618.2957841397599</v>
      </c>
    </row>
    <row r="4037" spans="1:4">
      <c r="A4037" s="94">
        <v>3</v>
      </c>
      <c r="B4037" s="94">
        <v>14</v>
      </c>
      <c r="C4037" s="94" t="s">
        <v>294</v>
      </c>
      <c r="D4037" s="94">
        <v>0</v>
      </c>
    </row>
    <row r="4038" spans="1:4">
      <c r="A4038" s="94">
        <v>3</v>
      </c>
      <c r="B4038" s="94">
        <v>14</v>
      </c>
      <c r="C4038" s="94" t="s">
        <v>295</v>
      </c>
      <c r="D4038" s="94">
        <v>111.004647185631</v>
      </c>
    </row>
    <row r="4039" spans="1:4">
      <c r="A4039" s="94">
        <v>3</v>
      </c>
      <c r="B4039" s="94">
        <v>14</v>
      </c>
      <c r="C4039" s="94" t="s">
        <v>296</v>
      </c>
      <c r="D4039" s="94">
        <v>123.250563791091</v>
      </c>
    </row>
    <row r="4040" spans="1:4">
      <c r="A4040" s="94">
        <v>3</v>
      </c>
      <c r="B4040" s="94">
        <v>14</v>
      </c>
      <c r="C4040" s="94" t="s">
        <v>297</v>
      </c>
      <c r="D4040" s="94">
        <v>0</v>
      </c>
    </row>
    <row r="4041" spans="1:4">
      <c r="A4041" s="94">
        <v>3</v>
      </c>
      <c r="B4041" s="94">
        <v>14</v>
      </c>
      <c r="C4041" s="94" t="s">
        <v>298</v>
      </c>
      <c r="D4041" s="94">
        <v>0</v>
      </c>
    </row>
    <row r="4042" spans="1:4">
      <c r="A4042" s="94">
        <v>3</v>
      </c>
      <c r="B4042" s="94">
        <v>14</v>
      </c>
      <c r="C4042" s="94" t="s">
        <v>299</v>
      </c>
      <c r="D4042" s="94">
        <v>0</v>
      </c>
    </row>
    <row r="4043" spans="1:4">
      <c r="A4043" s="94">
        <v>3</v>
      </c>
      <c r="B4043" s="94">
        <v>14</v>
      </c>
      <c r="C4043" s="94" t="s">
        <v>300</v>
      </c>
      <c r="D4043" s="94">
        <v>0</v>
      </c>
    </row>
    <row r="4044" spans="1:4">
      <c r="A4044" s="94">
        <v>3</v>
      </c>
      <c r="B4044" s="94">
        <v>14</v>
      </c>
      <c r="C4044" s="94" t="s">
        <v>301</v>
      </c>
      <c r="D4044" s="94">
        <v>308.03746484205499</v>
      </c>
    </row>
    <row r="4045" spans="1:4">
      <c r="A4045" s="94">
        <v>3</v>
      </c>
      <c r="B4045" s="94">
        <v>14</v>
      </c>
      <c r="C4045" s="94" t="s">
        <v>302</v>
      </c>
      <c r="D4045" s="94">
        <v>5763.39315654653</v>
      </c>
    </row>
    <row r="4046" spans="1:4">
      <c r="A4046" s="94">
        <v>3</v>
      </c>
      <c r="B4046" s="94">
        <v>14</v>
      </c>
      <c r="C4046" s="94" t="s">
        <v>303</v>
      </c>
      <c r="D4046" s="94">
        <v>39.912141671709797</v>
      </c>
    </row>
    <row r="4047" spans="1:4">
      <c r="A4047" s="94">
        <v>3</v>
      </c>
      <c r="B4047" s="94">
        <v>14</v>
      </c>
      <c r="C4047" s="94" t="s">
        <v>304</v>
      </c>
      <c r="D4047" s="94">
        <v>0</v>
      </c>
    </row>
    <row r="4048" spans="1:4">
      <c r="A4048" s="94">
        <v>3</v>
      </c>
      <c r="B4048" s="94">
        <v>14</v>
      </c>
      <c r="C4048" s="94" t="s">
        <v>305</v>
      </c>
      <c r="D4048" s="94">
        <v>263.54412511576601</v>
      </c>
    </row>
    <row r="4049" spans="1:4">
      <c r="A4049" s="94">
        <v>3</v>
      </c>
      <c r="B4049" s="94">
        <v>14</v>
      </c>
      <c r="C4049" s="94" t="s">
        <v>306</v>
      </c>
      <c r="D4049" s="94">
        <v>0</v>
      </c>
    </row>
    <row r="4050" spans="1:4">
      <c r="A4050" s="94">
        <v>4</v>
      </c>
      <c r="B4050" s="94">
        <v>14</v>
      </c>
      <c r="C4050" s="94" t="s">
        <v>285</v>
      </c>
      <c r="D4050" s="94">
        <v>0.90594380900104499</v>
      </c>
    </row>
    <row r="4051" spans="1:4">
      <c r="A4051" s="94">
        <v>4</v>
      </c>
      <c r="B4051" s="94">
        <v>14</v>
      </c>
      <c r="C4051" s="94" t="s">
        <v>286</v>
      </c>
      <c r="D4051" s="94">
        <v>0</v>
      </c>
    </row>
    <row r="4052" spans="1:4">
      <c r="A4052" s="94">
        <v>4</v>
      </c>
      <c r="B4052" s="94">
        <v>14</v>
      </c>
      <c r="C4052" s="94" t="s">
        <v>287</v>
      </c>
      <c r="D4052" s="94">
        <v>0</v>
      </c>
    </row>
    <row r="4053" spans="1:4">
      <c r="A4053" s="94">
        <v>4</v>
      </c>
      <c r="B4053" s="94">
        <v>14</v>
      </c>
      <c r="C4053" s="94" t="s">
        <v>288</v>
      </c>
      <c r="D4053" s="94">
        <v>45.414244515897401</v>
      </c>
    </row>
    <row r="4054" spans="1:4">
      <c r="A4054" s="94">
        <v>4</v>
      </c>
      <c r="B4054" s="94">
        <v>14</v>
      </c>
      <c r="C4054" s="94" t="s">
        <v>289</v>
      </c>
      <c r="D4054" s="94">
        <v>993.64528803657197</v>
      </c>
    </row>
    <row r="4055" spans="1:4">
      <c r="A4055" s="94">
        <v>4</v>
      </c>
      <c r="B4055" s="94">
        <v>14</v>
      </c>
      <c r="C4055" s="94" t="s">
        <v>290</v>
      </c>
      <c r="D4055" s="94">
        <v>4680.5605025494997</v>
      </c>
    </row>
    <row r="4056" spans="1:4">
      <c r="A4056" s="94">
        <v>4</v>
      </c>
      <c r="B4056" s="94">
        <v>14</v>
      </c>
      <c r="C4056" s="94" t="s">
        <v>291</v>
      </c>
      <c r="D4056" s="94">
        <v>41.649638839225297</v>
      </c>
    </row>
    <row r="4057" spans="1:4">
      <c r="A4057" s="94">
        <v>4</v>
      </c>
      <c r="B4057" s="94">
        <v>14</v>
      </c>
      <c r="C4057" s="94" t="s">
        <v>292</v>
      </c>
      <c r="D4057" s="94">
        <v>0</v>
      </c>
    </row>
    <row r="4058" spans="1:4">
      <c r="A4058" s="94">
        <v>4</v>
      </c>
      <c r="B4058" s="94">
        <v>14</v>
      </c>
      <c r="C4058" s="94" t="s">
        <v>293</v>
      </c>
      <c r="D4058" s="94">
        <v>848.49278697141199</v>
      </c>
    </row>
    <row r="4059" spans="1:4">
      <c r="A4059" s="94">
        <v>4</v>
      </c>
      <c r="B4059" s="94">
        <v>14</v>
      </c>
      <c r="C4059" s="94" t="s">
        <v>294</v>
      </c>
      <c r="D4059" s="94">
        <v>0</v>
      </c>
    </row>
    <row r="4060" spans="1:4">
      <c r="A4060" s="94">
        <v>4</v>
      </c>
      <c r="B4060" s="94">
        <v>14</v>
      </c>
      <c r="C4060" s="94" t="s">
        <v>295</v>
      </c>
      <c r="D4060" s="94">
        <v>0</v>
      </c>
    </row>
    <row r="4061" spans="1:4">
      <c r="A4061" s="94">
        <v>4</v>
      </c>
      <c r="B4061" s="94">
        <v>14</v>
      </c>
      <c r="C4061" s="94" t="s">
        <v>296</v>
      </c>
      <c r="D4061" s="94">
        <v>550.27432170427699</v>
      </c>
    </row>
    <row r="4062" spans="1:4">
      <c r="A4062" s="94">
        <v>4</v>
      </c>
      <c r="B4062" s="94">
        <v>14</v>
      </c>
      <c r="C4062" s="94" t="s">
        <v>297</v>
      </c>
      <c r="D4062" s="94">
        <v>0</v>
      </c>
    </row>
    <row r="4063" spans="1:4">
      <c r="A4063" s="94">
        <v>4</v>
      </c>
      <c r="B4063" s="94">
        <v>14</v>
      </c>
      <c r="C4063" s="94" t="s">
        <v>298</v>
      </c>
      <c r="D4063" s="94">
        <v>0</v>
      </c>
    </row>
    <row r="4064" spans="1:4">
      <c r="A4064" s="94">
        <v>4</v>
      </c>
      <c r="B4064" s="94">
        <v>14</v>
      </c>
      <c r="C4064" s="94" t="s">
        <v>299</v>
      </c>
      <c r="D4064" s="94">
        <v>1781.77226959322</v>
      </c>
    </row>
    <row r="4065" spans="1:4">
      <c r="A4065" s="94">
        <v>4</v>
      </c>
      <c r="B4065" s="94">
        <v>14</v>
      </c>
      <c r="C4065" s="94" t="s">
        <v>300</v>
      </c>
      <c r="D4065" s="94">
        <v>0</v>
      </c>
    </row>
    <row r="4066" spans="1:4">
      <c r="A4066" s="94">
        <v>4</v>
      </c>
      <c r="B4066" s="94">
        <v>14</v>
      </c>
      <c r="C4066" s="94" t="s">
        <v>301</v>
      </c>
      <c r="D4066" s="94">
        <v>112.58381798784799</v>
      </c>
    </row>
    <row r="4067" spans="1:4">
      <c r="A4067" s="94">
        <v>4</v>
      </c>
      <c r="B4067" s="94">
        <v>14</v>
      </c>
      <c r="C4067" s="94" t="s">
        <v>302</v>
      </c>
      <c r="D4067" s="94">
        <v>2167.04215605735</v>
      </c>
    </row>
    <row r="4068" spans="1:4">
      <c r="A4068" s="94">
        <v>4</v>
      </c>
      <c r="B4068" s="94">
        <v>14</v>
      </c>
      <c r="C4068" s="94" t="s">
        <v>303</v>
      </c>
      <c r="D4068" s="94">
        <v>813.52582776570898</v>
      </c>
    </row>
    <row r="4069" spans="1:4">
      <c r="A4069" s="94">
        <v>4</v>
      </c>
      <c r="B4069" s="94">
        <v>14</v>
      </c>
      <c r="C4069" s="94" t="s">
        <v>304</v>
      </c>
      <c r="D4069" s="94">
        <v>0</v>
      </c>
    </row>
    <row r="4070" spans="1:4">
      <c r="A4070" s="94">
        <v>4</v>
      </c>
      <c r="B4070" s="94">
        <v>14</v>
      </c>
      <c r="C4070" s="94" t="s">
        <v>305</v>
      </c>
      <c r="D4070" s="94">
        <v>0</v>
      </c>
    </row>
    <row r="4071" spans="1:4">
      <c r="A4071" s="94">
        <v>4</v>
      </c>
      <c r="B4071" s="94">
        <v>14</v>
      </c>
      <c r="C4071" s="94" t="s">
        <v>306</v>
      </c>
      <c r="D4071" s="94">
        <v>0</v>
      </c>
    </row>
    <row r="4072" spans="1:4">
      <c r="A4072" s="94">
        <v>5</v>
      </c>
      <c r="B4072" s="94">
        <v>14</v>
      </c>
      <c r="C4072" s="94" t="s">
        <v>285</v>
      </c>
      <c r="D4072" s="94">
        <v>0</v>
      </c>
    </row>
    <row r="4073" spans="1:4">
      <c r="A4073" s="94">
        <v>5</v>
      </c>
      <c r="B4073" s="94">
        <v>14</v>
      </c>
      <c r="C4073" s="94" t="s">
        <v>286</v>
      </c>
      <c r="D4073" s="94">
        <v>0</v>
      </c>
    </row>
    <row r="4074" spans="1:4">
      <c r="A4074" s="94">
        <v>5</v>
      </c>
      <c r="B4074" s="94">
        <v>14</v>
      </c>
      <c r="C4074" s="94" t="s">
        <v>287</v>
      </c>
      <c r="D4074" s="94">
        <v>0</v>
      </c>
    </row>
    <row r="4075" spans="1:4">
      <c r="A4075" s="94">
        <v>5</v>
      </c>
      <c r="B4075" s="94">
        <v>14</v>
      </c>
      <c r="C4075" s="94" t="s">
        <v>288</v>
      </c>
      <c r="D4075" s="94">
        <v>0</v>
      </c>
    </row>
    <row r="4076" spans="1:4">
      <c r="A4076" s="94">
        <v>5</v>
      </c>
      <c r="B4076" s="94">
        <v>14</v>
      </c>
      <c r="C4076" s="94" t="s">
        <v>289</v>
      </c>
      <c r="D4076" s="94">
        <v>525.28028397688297</v>
      </c>
    </row>
    <row r="4077" spans="1:4">
      <c r="A4077" s="94">
        <v>5</v>
      </c>
      <c r="B4077" s="94">
        <v>14</v>
      </c>
      <c r="C4077" s="94" t="s">
        <v>290</v>
      </c>
      <c r="D4077" s="94">
        <v>7970.8042354849604</v>
      </c>
    </row>
    <row r="4078" spans="1:4">
      <c r="A4078" s="94">
        <v>5</v>
      </c>
      <c r="B4078" s="94">
        <v>14</v>
      </c>
      <c r="C4078" s="94" t="s">
        <v>291</v>
      </c>
      <c r="D4078" s="94">
        <v>24.679402462112002</v>
      </c>
    </row>
    <row r="4079" spans="1:4">
      <c r="A4079" s="94">
        <v>5</v>
      </c>
      <c r="B4079" s="94">
        <v>14</v>
      </c>
      <c r="C4079" s="94" t="s">
        <v>292</v>
      </c>
      <c r="D4079" s="94">
        <v>0</v>
      </c>
    </row>
    <row r="4080" spans="1:4">
      <c r="A4080" s="94">
        <v>5</v>
      </c>
      <c r="B4080" s="94">
        <v>14</v>
      </c>
      <c r="C4080" s="94" t="s">
        <v>293</v>
      </c>
      <c r="D4080" s="94">
        <v>1456.16850000921</v>
      </c>
    </row>
    <row r="4081" spans="1:4">
      <c r="A4081" s="94">
        <v>5</v>
      </c>
      <c r="B4081" s="94">
        <v>14</v>
      </c>
      <c r="C4081" s="94" t="s">
        <v>294</v>
      </c>
      <c r="D4081" s="94">
        <v>0</v>
      </c>
    </row>
    <row r="4082" spans="1:4">
      <c r="A4082" s="94">
        <v>5</v>
      </c>
      <c r="B4082" s="94">
        <v>14</v>
      </c>
      <c r="C4082" s="94" t="s">
        <v>295</v>
      </c>
      <c r="D4082" s="94">
        <v>0</v>
      </c>
    </row>
    <row r="4083" spans="1:4">
      <c r="A4083" s="94">
        <v>5</v>
      </c>
      <c r="B4083" s="94">
        <v>14</v>
      </c>
      <c r="C4083" s="94" t="s">
        <v>296</v>
      </c>
      <c r="D4083" s="94">
        <v>208.517570701549</v>
      </c>
    </row>
    <row r="4084" spans="1:4">
      <c r="A4084" s="94">
        <v>5</v>
      </c>
      <c r="B4084" s="94">
        <v>14</v>
      </c>
      <c r="C4084" s="94" t="s">
        <v>297</v>
      </c>
      <c r="D4084" s="94">
        <v>0</v>
      </c>
    </row>
    <row r="4085" spans="1:4">
      <c r="A4085" s="94">
        <v>5</v>
      </c>
      <c r="B4085" s="94">
        <v>14</v>
      </c>
      <c r="C4085" s="94" t="s">
        <v>298</v>
      </c>
      <c r="D4085" s="94">
        <v>0</v>
      </c>
    </row>
    <row r="4086" spans="1:4">
      <c r="A4086" s="94">
        <v>5</v>
      </c>
      <c r="B4086" s="94">
        <v>14</v>
      </c>
      <c r="C4086" s="94" t="s">
        <v>299</v>
      </c>
      <c r="D4086" s="94">
        <v>2782.6747725472801</v>
      </c>
    </row>
    <row r="4087" spans="1:4">
      <c r="A4087" s="94">
        <v>5</v>
      </c>
      <c r="B4087" s="94">
        <v>14</v>
      </c>
      <c r="C4087" s="94" t="s">
        <v>300</v>
      </c>
      <c r="D4087" s="94">
        <v>0</v>
      </c>
    </row>
    <row r="4088" spans="1:4">
      <c r="A4088" s="94">
        <v>5</v>
      </c>
      <c r="B4088" s="94">
        <v>14</v>
      </c>
      <c r="C4088" s="94" t="s">
        <v>301</v>
      </c>
      <c r="D4088" s="94">
        <v>211.29581684711999</v>
      </c>
    </row>
    <row r="4089" spans="1:4">
      <c r="A4089" s="94">
        <v>5</v>
      </c>
      <c r="B4089" s="94">
        <v>14</v>
      </c>
      <c r="C4089" s="94" t="s">
        <v>302</v>
      </c>
      <c r="D4089" s="94">
        <v>3916.4658266403098</v>
      </c>
    </row>
    <row r="4090" spans="1:4">
      <c r="A4090" s="94">
        <v>5</v>
      </c>
      <c r="B4090" s="94">
        <v>14</v>
      </c>
      <c r="C4090" s="94" t="s">
        <v>303</v>
      </c>
      <c r="D4090" s="94">
        <v>951.44531057047197</v>
      </c>
    </row>
    <row r="4091" spans="1:4">
      <c r="A4091" s="94">
        <v>5</v>
      </c>
      <c r="B4091" s="94">
        <v>14</v>
      </c>
      <c r="C4091" s="94" t="s">
        <v>304</v>
      </c>
      <c r="D4091" s="94">
        <v>0</v>
      </c>
    </row>
    <row r="4092" spans="1:4">
      <c r="A4092" s="94">
        <v>5</v>
      </c>
      <c r="B4092" s="94">
        <v>14</v>
      </c>
      <c r="C4092" s="94" t="s">
        <v>305</v>
      </c>
      <c r="D4092" s="94">
        <v>0</v>
      </c>
    </row>
    <row r="4093" spans="1:4">
      <c r="A4093" s="94">
        <v>5</v>
      </c>
      <c r="B4093" s="94">
        <v>14</v>
      </c>
      <c r="C4093" s="94" t="s">
        <v>306</v>
      </c>
      <c r="D4093" s="94">
        <v>0</v>
      </c>
    </row>
    <row r="4094" spans="1:4">
      <c r="A4094" s="94">
        <v>6</v>
      </c>
      <c r="B4094" s="94">
        <v>14</v>
      </c>
      <c r="C4094" s="94" t="s">
        <v>285</v>
      </c>
      <c r="D4094" s="94">
        <v>0</v>
      </c>
    </row>
    <row r="4095" spans="1:4">
      <c r="A4095" s="94">
        <v>6</v>
      </c>
      <c r="B4095" s="94">
        <v>14</v>
      </c>
      <c r="C4095" s="94" t="s">
        <v>286</v>
      </c>
      <c r="D4095" s="94">
        <v>107.481899475654</v>
      </c>
    </row>
    <row r="4096" spans="1:4">
      <c r="A4096" s="94">
        <v>6</v>
      </c>
      <c r="B4096" s="94">
        <v>14</v>
      </c>
      <c r="C4096" s="94" t="s">
        <v>287</v>
      </c>
      <c r="D4096" s="94">
        <v>0</v>
      </c>
    </row>
    <row r="4097" spans="1:4">
      <c r="A4097" s="94">
        <v>6</v>
      </c>
      <c r="B4097" s="94">
        <v>14</v>
      </c>
      <c r="C4097" s="94" t="s">
        <v>288</v>
      </c>
      <c r="D4097" s="94">
        <v>89.176898374280597</v>
      </c>
    </row>
    <row r="4098" spans="1:4">
      <c r="A4098" s="94">
        <v>6</v>
      </c>
      <c r="B4098" s="94">
        <v>14</v>
      </c>
      <c r="C4098" s="94" t="s">
        <v>289</v>
      </c>
      <c r="D4098" s="94">
        <v>462.92587294378802</v>
      </c>
    </row>
    <row r="4099" spans="1:4">
      <c r="A4099" s="94">
        <v>6</v>
      </c>
      <c r="B4099" s="94">
        <v>14</v>
      </c>
      <c r="C4099" s="94" t="s">
        <v>290</v>
      </c>
      <c r="D4099" s="94">
        <v>4609.4962739109696</v>
      </c>
    </row>
    <row r="4100" spans="1:4">
      <c r="A4100" s="94">
        <v>6</v>
      </c>
      <c r="B4100" s="94">
        <v>14</v>
      </c>
      <c r="C4100" s="94" t="s">
        <v>291</v>
      </c>
      <c r="D4100" s="94">
        <v>0</v>
      </c>
    </row>
    <row r="4101" spans="1:4">
      <c r="A4101" s="94">
        <v>6</v>
      </c>
      <c r="B4101" s="94">
        <v>14</v>
      </c>
      <c r="C4101" s="94" t="s">
        <v>292</v>
      </c>
      <c r="D4101" s="94">
        <v>0</v>
      </c>
    </row>
    <row r="4102" spans="1:4">
      <c r="A4102" s="94">
        <v>6</v>
      </c>
      <c r="B4102" s="94">
        <v>14</v>
      </c>
      <c r="C4102" s="94" t="s">
        <v>293</v>
      </c>
      <c r="D4102" s="94">
        <v>710.60229174764902</v>
      </c>
    </row>
    <row r="4103" spans="1:4">
      <c r="A4103" s="94">
        <v>6</v>
      </c>
      <c r="B4103" s="94">
        <v>14</v>
      </c>
      <c r="C4103" s="94" t="s">
        <v>294</v>
      </c>
      <c r="D4103" s="94">
        <v>0</v>
      </c>
    </row>
    <row r="4104" spans="1:4">
      <c r="A4104" s="94">
        <v>6</v>
      </c>
      <c r="B4104" s="94">
        <v>14</v>
      </c>
      <c r="C4104" s="94" t="s">
        <v>295</v>
      </c>
      <c r="D4104" s="94">
        <v>0</v>
      </c>
    </row>
    <row r="4105" spans="1:4">
      <c r="A4105" s="94">
        <v>6</v>
      </c>
      <c r="B4105" s="94">
        <v>14</v>
      </c>
      <c r="C4105" s="94" t="s">
        <v>296</v>
      </c>
      <c r="D4105" s="94">
        <v>494.57955048723301</v>
      </c>
    </row>
    <row r="4106" spans="1:4">
      <c r="A4106" s="94">
        <v>6</v>
      </c>
      <c r="B4106" s="94">
        <v>14</v>
      </c>
      <c r="C4106" s="94" t="s">
        <v>297</v>
      </c>
      <c r="D4106" s="94">
        <v>0</v>
      </c>
    </row>
    <row r="4107" spans="1:4">
      <c r="A4107" s="94">
        <v>6</v>
      </c>
      <c r="B4107" s="94">
        <v>14</v>
      </c>
      <c r="C4107" s="94" t="s">
        <v>298</v>
      </c>
      <c r="D4107" s="94">
        <v>0</v>
      </c>
    </row>
    <row r="4108" spans="1:4">
      <c r="A4108" s="94">
        <v>6</v>
      </c>
      <c r="B4108" s="94">
        <v>14</v>
      </c>
      <c r="C4108" s="94" t="s">
        <v>299</v>
      </c>
      <c r="D4108" s="94">
        <v>431.36820543703402</v>
      </c>
    </row>
    <row r="4109" spans="1:4">
      <c r="A4109" s="94">
        <v>6</v>
      </c>
      <c r="B4109" s="94">
        <v>14</v>
      </c>
      <c r="C4109" s="94" t="s">
        <v>300</v>
      </c>
      <c r="D4109" s="94">
        <v>0</v>
      </c>
    </row>
    <row r="4110" spans="1:4">
      <c r="A4110" s="94">
        <v>6</v>
      </c>
      <c r="B4110" s="94">
        <v>14</v>
      </c>
      <c r="C4110" s="94" t="s">
        <v>301</v>
      </c>
      <c r="D4110" s="94">
        <v>140.94358753828499</v>
      </c>
    </row>
    <row r="4111" spans="1:4">
      <c r="A4111" s="94">
        <v>6</v>
      </c>
      <c r="B4111" s="94">
        <v>14</v>
      </c>
      <c r="C4111" s="94" t="s">
        <v>302</v>
      </c>
      <c r="D4111" s="94">
        <v>3314.9355666052802</v>
      </c>
    </row>
    <row r="4112" spans="1:4">
      <c r="A4112" s="94">
        <v>6</v>
      </c>
      <c r="B4112" s="94">
        <v>14</v>
      </c>
      <c r="C4112" s="94" t="s">
        <v>303</v>
      </c>
      <c r="D4112" s="94">
        <v>603.23903693882096</v>
      </c>
    </row>
    <row r="4113" spans="1:4">
      <c r="A4113" s="94">
        <v>6</v>
      </c>
      <c r="B4113" s="94">
        <v>14</v>
      </c>
      <c r="C4113" s="94" t="s">
        <v>304</v>
      </c>
      <c r="D4113" s="94">
        <v>0</v>
      </c>
    </row>
    <row r="4114" spans="1:4">
      <c r="A4114" s="94">
        <v>6</v>
      </c>
      <c r="B4114" s="94">
        <v>14</v>
      </c>
      <c r="C4114" s="94" t="s">
        <v>305</v>
      </c>
      <c r="D4114" s="94">
        <v>67.667721470898499</v>
      </c>
    </row>
    <row r="4115" spans="1:4">
      <c r="A4115" s="94">
        <v>6</v>
      </c>
      <c r="B4115" s="94">
        <v>14</v>
      </c>
      <c r="C4115" s="94" t="s">
        <v>306</v>
      </c>
      <c r="D4115" s="94">
        <v>0</v>
      </c>
    </row>
    <row r="4116" spans="1:4">
      <c r="A4116" s="94">
        <v>7</v>
      </c>
      <c r="B4116" s="94">
        <v>14</v>
      </c>
      <c r="C4116" s="94" t="s">
        <v>285</v>
      </c>
      <c r="D4116" s="94">
        <v>71.924719732957001</v>
      </c>
    </row>
    <row r="4117" spans="1:4">
      <c r="A4117" s="94">
        <v>7</v>
      </c>
      <c r="B4117" s="94">
        <v>14</v>
      </c>
      <c r="C4117" s="94" t="s">
        <v>286</v>
      </c>
      <c r="D4117" s="94">
        <v>0</v>
      </c>
    </row>
    <row r="4118" spans="1:4">
      <c r="A4118" s="94">
        <v>7</v>
      </c>
      <c r="B4118" s="94">
        <v>14</v>
      </c>
      <c r="C4118" s="94" t="s">
        <v>287</v>
      </c>
      <c r="D4118" s="94">
        <v>0</v>
      </c>
    </row>
    <row r="4119" spans="1:4">
      <c r="A4119" s="94">
        <v>7</v>
      </c>
      <c r="B4119" s="94">
        <v>14</v>
      </c>
      <c r="C4119" s="94" t="s">
        <v>288</v>
      </c>
      <c r="D4119" s="94">
        <v>130.03357388633</v>
      </c>
    </row>
    <row r="4120" spans="1:4">
      <c r="A4120" s="94">
        <v>7</v>
      </c>
      <c r="B4120" s="94">
        <v>14</v>
      </c>
      <c r="C4120" s="94" t="s">
        <v>289</v>
      </c>
      <c r="D4120" s="94">
        <v>768.50700285930702</v>
      </c>
    </row>
    <row r="4121" spans="1:4">
      <c r="A4121" s="94">
        <v>7</v>
      </c>
      <c r="B4121" s="94">
        <v>14</v>
      </c>
      <c r="C4121" s="94" t="s">
        <v>290</v>
      </c>
      <c r="D4121" s="94">
        <v>2950.12648552068</v>
      </c>
    </row>
    <row r="4122" spans="1:4">
      <c r="A4122" s="94">
        <v>7</v>
      </c>
      <c r="B4122" s="94">
        <v>14</v>
      </c>
      <c r="C4122" s="94" t="s">
        <v>291</v>
      </c>
      <c r="D4122" s="94">
        <v>301.53600701436102</v>
      </c>
    </row>
    <row r="4123" spans="1:4">
      <c r="A4123" s="94">
        <v>7</v>
      </c>
      <c r="B4123" s="94">
        <v>14</v>
      </c>
      <c r="C4123" s="94" t="s">
        <v>292</v>
      </c>
      <c r="D4123" s="94">
        <v>0</v>
      </c>
    </row>
    <row r="4124" spans="1:4">
      <c r="A4124" s="94">
        <v>7</v>
      </c>
      <c r="B4124" s="94">
        <v>14</v>
      </c>
      <c r="C4124" s="94" t="s">
        <v>293</v>
      </c>
      <c r="D4124" s="94">
        <v>501.20168282787301</v>
      </c>
    </row>
    <row r="4125" spans="1:4">
      <c r="A4125" s="94">
        <v>7</v>
      </c>
      <c r="B4125" s="94">
        <v>14</v>
      </c>
      <c r="C4125" s="94" t="s">
        <v>294</v>
      </c>
      <c r="D4125" s="94">
        <v>81.287556539533099</v>
      </c>
    </row>
    <row r="4126" spans="1:4">
      <c r="A4126" s="94">
        <v>7</v>
      </c>
      <c r="B4126" s="94">
        <v>14</v>
      </c>
      <c r="C4126" s="94" t="s">
        <v>295</v>
      </c>
      <c r="D4126" s="94">
        <v>0</v>
      </c>
    </row>
    <row r="4127" spans="1:4">
      <c r="A4127" s="94">
        <v>7</v>
      </c>
      <c r="B4127" s="94">
        <v>14</v>
      </c>
      <c r="C4127" s="94" t="s">
        <v>296</v>
      </c>
      <c r="D4127" s="94">
        <v>546.23308756267602</v>
      </c>
    </row>
    <row r="4128" spans="1:4">
      <c r="A4128" s="94">
        <v>7</v>
      </c>
      <c r="B4128" s="94">
        <v>14</v>
      </c>
      <c r="C4128" s="94" t="s">
        <v>297</v>
      </c>
      <c r="D4128" s="94">
        <v>106.639597672512</v>
      </c>
    </row>
    <row r="4129" spans="1:4">
      <c r="A4129" s="94">
        <v>7</v>
      </c>
      <c r="B4129" s="94">
        <v>14</v>
      </c>
      <c r="C4129" s="94" t="s">
        <v>298</v>
      </c>
      <c r="D4129" s="94">
        <v>189.67850204582501</v>
      </c>
    </row>
    <row r="4130" spans="1:4">
      <c r="A4130" s="94">
        <v>7</v>
      </c>
      <c r="B4130" s="94">
        <v>14</v>
      </c>
      <c r="C4130" s="94" t="s">
        <v>299</v>
      </c>
      <c r="D4130" s="94">
        <v>561.59984892321199</v>
      </c>
    </row>
    <row r="4131" spans="1:4">
      <c r="A4131" s="94">
        <v>7</v>
      </c>
      <c r="B4131" s="94">
        <v>14</v>
      </c>
      <c r="C4131" s="94" t="s">
        <v>300</v>
      </c>
      <c r="D4131" s="94">
        <v>0</v>
      </c>
    </row>
    <row r="4132" spans="1:4">
      <c r="A4132" s="94">
        <v>7</v>
      </c>
      <c r="B4132" s="94">
        <v>14</v>
      </c>
      <c r="C4132" s="94" t="s">
        <v>301</v>
      </c>
      <c r="D4132" s="94">
        <v>0</v>
      </c>
    </row>
    <row r="4133" spans="1:4">
      <c r="A4133" s="94">
        <v>7</v>
      </c>
      <c r="B4133" s="94">
        <v>14</v>
      </c>
      <c r="C4133" s="94" t="s">
        <v>302</v>
      </c>
      <c r="D4133" s="94">
        <v>1575.7860595473601</v>
      </c>
    </row>
    <row r="4134" spans="1:4">
      <c r="A4134" s="94">
        <v>7</v>
      </c>
      <c r="B4134" s="94">
        <v>14</v>
      </c>
      <c r="C4134" s="94" t="s">
        <v>303</v>
      </c>
      <c r="D4134" s="94">
        <v>796.65490755749704</v>
      </c>
    </row>
    <row r="4135" spans="1:4">
      <c r="A4135" s="94">
        <v>7</v>
      </c>
      <c r="B4135" s="94">
        <v>14</v>
      </c>
      <c r="C4135" s="94" t="s">
        <v>304</v>
      </c>
      <c r="D4135" s="94">
        <v>0</v>
      </c>
    </row>
    <row r="4136" spans="1:4">
      <c r="A4136" s="94">
        <v>7</v>
      </c>
      <c r="B4136" s="94">
        <v>14</v>
      </c>
      <c r="C4136" s="94" t="s">
        <v>305</v>
      </c>
      <c r="D4136" s="94">
        <v>0</v>
      </c>
    </row>
    <row r="4137" spans="1:4">
      <c r="A4137" s="94">
        <v>7</v>
      </c>
      <c r="B4137" s="94">
        <v>14</v>
      </c>
      <c r="C4137" s="94" t="s">
        <v>306</v>
      </c>
      <c r="D4137" s="94">
        <v>0</v>
      </c>
    </row>
    <row r="4138" spans="1:4">
      <c r="A4138" s="94">
        <v>8</v>
      </c>
      <c r="B4138" s="94">
        <v>14</v>
      </c>
      <c r="C4138" s="94" t="s">
        <v>285</v>
      </c>
      <c r="D4138" s="94">
        <v>162.235793352711</v>
      </c>
    </row>
    <row r="4139" spans="1:4">
      <c r="A4139" s="94">
        <v>8</v>
      </c>
      <c r="B4139" s="94">
        <v>14</v>
      </c>
      <c r="C4139" s="94" t="s">
        <v>286</v>
      </c>
      <c r="D4139" s="94">
        <v>0</v>
      </c>
    </row>
    <row r="4140" spans="1:4">
      <c r="A4140" s="94">
        <v>8</v>
      </c>
      <c r="B4140" s="94">
        <v>14</v>
      </c>
      <c r="C4140" s="94" t="s">
        <v>287</v>
      </c>
      <c r="D4140" s="94">
        <v>0</v>
      </c>
    </row>
    <row r="4141" spans="1:4">
      <c r="A4141" s="94">
        <v>8</v>
      </c>
      <c r="B4141" s="94">
        <v>14</v>
      </c>
      <c r="C4141" s="94" t="s">
        <v>288</v>
      </c>
      <c r="D4141" s="94">
        <v>247.09496798883001</v>
      </c>
    </row>
    <row r="4142" spans="1:4">
      <c r="A4142" s="94">
        <v>8</v>
      </c>
      <c r="B4142" s="94">
        <v>14</v>
      </c>
      <c r="C4142" s="94" t="s">
        <v>289</v>
      </c>
      <c r="D4142" s="94">
        <v>773.33626002270398</v>
      </c>
    </row>
    <row r="4143" spans="1:4">
      <c r="A4143" s="94">
        <v>8</v>
      </c>
      <c r="B4143" s="94">
        <v>14</v>
      </c>
      <c r="C4143" s="94" t="s">
        <v>290</v>
      </c>
      <c r="D4143" s="94">
        <v>3310.9182678902798</v>
      </c>
    </row>
    <row r="4144" spans="1:4">
      <c r="A4144" s="94">
        <v>8</v>
      </c>
      <c r="B4144" s="94">
        <v>14</v>
      </c>
      <c r="C4144" s="94" t="s">
        <v>291</v>
      </c>
      <c r="D4144" s="94">
        <v>431.39920655620199</v>
      </c>
    </row>
    <row r="4145" spans="1:4">
      <c r="A4145" s="94">
        <v>8</v>
      </c>
      <c r="B4145" s="94">
        <v>14</v>
      </c>
      <c r="C4145" s="94" t="s">
        <v>292</v>
      </c>
      <c r="D4145" s="94">
        <v>0</v>
      </c>
    </row>
    <row r="4146" spans="1:4">
      <c r="A4146" s="94">
        <v>8</v>
      </c>
      <c r="B4146" s="94">
        <v>14</v>
      </c>
      <c r="C4146" s="94" t="s">
        <v>293</v>
      </c>
      <c r="D4146" s="94">
        <v>592.36198061540097</v>
      </c>
    </row>
    <row r="4147" spans="1:4">
      <c r="A4147" s="94">
        <v>8</v>
      </c>
      <c r="B4147" s="94">
        <v>14</v>
      </c>
      <c r="C4147" s="94" t="s">
        <v>294</v>
      </c>
      <c r="D4147" s="94">
        <v>0</v>
      </c>
    </row>
    <row r="4148" spans="1:4">
      <c r="A4148" s="94">
        <v>8</v>
      </c>
      <c r="B4148" s="94">
        <v>14</v>
      </c>
      <c r="C4148" s="94" t="s">
        <v>295</v>
      </c>
      <c r="D4148" s="94">
        <v>0</v>
      </c>
    </row>
    <row r="4149" spans="1:4">
      <c r="A4149" s="94">
        <v>8</v>
      </c>
      <c r="B4149" s="94">
        <v>14</v>
      </c>
      <c r="C4149" s="94" t="s">
        <v>296</v>
      </c>
      <c r="D4149" s="94">
        <v>530.71149459837102</v>
      </c>
    </row>
    <row r="4150" spans="1:4">
      <c r="A4150" s="94">
        <v>8</v>
      </c>
      <c r="B4150" s="94">
        <v>14</v>
      </c>
      <c r="C4150" s="94" t="s">
        <v>297</v>
      </c>
      <c r="D4150" s="94">
        <v>16.688614424451799</v>
      </c>
    </row>
    <row r="4151" spans="1:4">
      <c r="A4151" s="94">
        <v>8</v>
      </c>
      <c r="B4151" s="94">
        <v>14</v>
      </c>
      <c r="C4151" s="94" t="s">
        <v>298</v>
      </c>
      <c r="D4151" s="94">
        <v>113.57646602812601</v>
      </c>
    </row>
    <row r="4152" spans="1:4">
      <c r="A4152" s="94">
        <v>8</v>
      </c>
      <c r="B4152" s="94">
        <v>14</v>
      </c>
      <c r="C4152" s="94" t="s">
        <v>299</v>
      </c>
      <c r="D4152" s="94">
        <v>473.856208622059</v>
      </c>
    </row>
    <row r="4153" spans="1:4">
      <c r="A4153" s="94">
        <v>8</v>
      </c>
      <c r="B4153" s="94">
        <v>14</v>
      </c>
      <c r="C4153" s="94" t="s">
        <v>300</v>
      </c>
      <c r="D4153" s="94">
        <v>0</v>
      </c>
    </row>
    <row r="4154" spans="1:4">
      <c r="A4154" s="94">
        <v>8</v>
      </c>
      <c r="B4154" s="94">
        <v>14</v>
      </c>
      <c r="C4154" s="94" t="s">
        <v>301</v>
      </c>
      <c r="D4154" s="94">
        <v>88.793985195408496</v>
      </c>
    </row>
    <row r="4155" spans="1:4">
      <c r="A4155" s="94">
        <v>8</v>
      </c>
      <c r="B4155" s="94">
        <v>14</v>
      </c>
      <c r="C4155" s="94" t="s">
        <v>302</v>
      </c>
      <c r="D4155" s="94">
        <v>2001.0689514220901</v>
      </c>
    </row>
    <row r="4156" spans="1:4">
      <c r="A4156" s="94">
        <v>8</v>
      </c>
      <c r="B4156" s="94">
        <v>14</v>
      </c>
      <c r="C4156" s="94" t="s">
        <v>303</v>
      </c>
      <c r="D4156" s="94">
        <v>906.36398909741001</v>
      </c>
    </row>
    <row r="4157" spans="1:4">
      <c r="A4157" s="94">
        <v>8</v>
      </c>
      <c r="B4157" s="94">
        <v>14</v>
      </c>
      <c r="C4157" s="94" t="s">
        <v>304</v>
      </c>
      <c r="D4157" s="94">
        <v>0</v>
      </c>
    </row>
    <row r="4158" spans="1:4">
      <c r="A4158" s="94">
        <v>8</v>
      </c>
      <c r="B4158" s="94">
        <v>14</v>
      </c>
      <c r="C4158" s="94" t="s">
        <v>305</v>
      </c>
      <c r="D4158" s="94">
        <v>0</v>
      </c>
    </row>
    <row r="4159" spans="1:4">
      <c r="A4159" s="94">
        <v>8</v>
      </c>
      <c r="B4159" s="94">
        <v>14</v>
      </c>
      <c r="C4159" s="94" t="s">
        <v>306</v>
      </c>
      <c r="D4159" s="94">
        <v>0</v>
      </c>
    </row>
    <row r="4160" spans="1:4">
      <c r="A4160" s="94">
        <v>9</v>
      </c>
      <c r="B4160" s="94">
        <v>14</v>
      </c>
      <c r="C4160" s="94" t="s">
        <v>285</v>
      </c>
      <c r="D4160" s="94">
        <v>0</v>
      </c>
    </row>
    <row r="4161" spans="1:4">
      <c r="A4161" s="94">
        <v>9</v>
      </c>
      <c r="B4161" s="94">
        <v>14</v>
      </c>
      <c r="C4161" s="94" t="s">
        <v>286</v>
      </c>
      <c r="D4161" s="94">
        <v>0</v>
      </c>
    </row>
    <row r="4162" spans="1:4">
      <c r="A4162" s="94">
        <v>9</v>
      </c>
      <c r="B4162" s="94">
        <v>14</v>
      </c>
      <c r="C4162" s="94" t="s">
        <v>287</v>
      </c>
      <c r="D4162" s="94">
        <v>0</v>
      </c>
    </row>
    <row r="4163" spans="1:4">
      <c r="A4163" s="94">
        <v>9</v>
      </c>
      <c r="B4163" s="94">
        <v>14</v>
      </c>
      <c r="C4163" s="94" t="s">
        <v>288</v>
      </c>
      <c r="D4163" s="94">
        <v>283.22203692533498</v>
      </c>
    </row>
    <row r="4164" spans="1:4">
      <c r="A4164" s="94">
        <v>9</v>
      </c>
      <c r="B4164" s="94">
        <v>14</v>
      </c>
      <c r="C4164" s="94" t="s">
        <v>289</v>
      </c>
      <c r="D4164" s="94">
        <v>504.74160713403103</v>
      </c>
    </row>
    <row r="4165" spans="1:4">
      <c r="A4165" s="94">
        <v>9</v>
      </c>
      <c r="B4165" s="94">
        <v>14</v>
      </c>
      <c r="C4165" s="94" t="s">
        <v>290</v>
      </c>
      <c r="D4165" s="94">
        <v>4029.0533729788999</v>
      </c>
    </row>
    <row r="4166" spans="1:4">
      <c r="A4166" s="94">
        <v>9</v>
      </c>
      <c r="B4166" s="94">
        <v>14</v>
      </c>
      <c r="C4166" s="94" t="s">
        <v>291</v>
      </c>
      <c r="D4166" s="94">
        <v>34.562506504888802</v>
      </c>
    </row>
    <row r="4167" spans="1:4">
      <c r="A4167" s="94">
        <v>9</v>
      </c>
      <c r="B4167" s="94">
        <v>14</v>
      </c>
      <c r="C4167" s="94" t="s">
        <v>292</v>
      </c>
      <c r="D4167" s="94">
        <v>0</v>
      </c>
    </row>
    <row r="4168" spans="1:4">
      <c r="A4168" s="94">
        <v>9</v>
      </c>
      <c r="B4168" s="94">
        <v>14</v>
      </c>
      <c r="C4168" s="94" t="s">
        <v>293</v>
      </c>
      <c r="D4168" s="94">
        <v>608.704267110106</v>
      </c>
    </row>
    <row r="4169" spans="1:4">
      <c r="A4169" s="94">
        <v>9</v>
      </c>
      <c r="B4169" s="94">
        <v>14</v>
      </c>
      <c r="C4169" s="94" t="s">
        <v>294</v>
      </c>
      <c r="D4169" s="94">
        <v>0</v>
      </c>
    </row>
    <row r="4170" spans="1:4">
      <c r="A4170" s="94">
        <v>9</v>
      </c>
      <c r="B4170" s="94">
        <v>14</v>
      </c>
      <c r="C4170" s="94" t="s">
        <v>295</v>
      </c>
      <c r="D4170" s="94">
        <v>72.389241200596501</v>
      </c>
    </row>
    <row r="4171" spans="1:4">
      <c r="A4171" s="94">
        <v>9</v>
      </c>
      <c r="B4171" s="94">
        <v>14</v>
      </c>
      <c r="C4171" s="94" t="s">
        <v>296</v>
      </c>
      <c r="D4171" s="94">
        <v>304.17070753029299</v>
      </c>
    </row>
    <row r="4172" spans="1:4">
      <c r="A4172" s="94">
        <v>9</v>
      </c>
      <c r="B4172" s="94">
        <v>14</v>
      </c>
      <c r="C4172" s="94" t="s">
        <v>297</v>
      </c>
      <c r="D4172" s="94">
        <v>0</v>
      </c>
    </row>
    <row r="4173" spans="1:4">
      <c r="A4173" s="94">
        <v>9</v>
      </c>
      <c r="B4173" s="94">
        <v>14</v>
      </c>
      <c r="C4173" s="94" t="s">
        <v>298</v>
      </c>
      <c r="D4173" s="94">
        <v>191.377134062778</v>
      </c>
    </row>
    <row r="4174" spans="1:4">
      <c r="A4174" s="94">
        <v>9</v>
      </c>
      <c r="B4174" s="94">
        <v>14</v>
      </c>
      <c r="C4174" s="94" t="s">
        <v>299</v>
      </c>
      <c r="D4174" s="94">
        <v>707.48052963840905</v>
      </c>
    </row>
    <row r="4175" spans="1:4">
      <c r="A4175" s="94">
        <v>9</v>
      </c>
      <c r="B4175" s="94">
        <v>14</v>
      </c>
      <c r="C4175" s="94" t="s">
        <v>300</v>
      </c>
      <c r="D4175" s="94">
        <v>0</v>
      </c>
    </row>
    <row r="4176" spans="1:4">
      <c r="A4176" s="94">
        <v>9</v>
      </c>
      <c r="B4176" s="94">
        <v>14</v>
      </c>
      <c r="C4176" s="94" t="s">
        <v>301</v>
      </c>
      <c r="D4176" s="94">
        <v>116.99939149703199</v>
      </c>
    </row>
    <row r="4177" spans="1:4">
      <c r="A4177" s="94">
        <v>9</v>
      </c>
      <c r="B4177" s="94">
        <v>14</v>
      </c>
      <c r="C4177" s="94" t="s">
        <v>302</v>
      </c>
      <c r="D4177" s="94">
        <v>1323.7384972782299</v>
      </c>
    </row>
    <row r="4178" spans="1:4">
      <c r="A4178" s="94">
        <v>9</v>
      </c>
      <c r="B4178" s="94">
        <v>14</v>
      </c>
      <c r="C4178" s="94" t="s">
        <v>303</v>
      </c>
      <c r="D4178" s="94">
        <v>463.36511401669998</v>
      </c>
    </row>
    <row r="4179" spans="1:4">
      <c r="A4179" s="94">
        <v>9</v>
      </c>
      <c r="B4179" s="94">
        <v>14</v>
      </c>
      <c r="C4179" s="94" t="s">
        <v>304</v>
      </c>
      <c r="D4179" s="94">
        <v>0</v>
      </c>
    </row>
    <row r="4180" spans="1:4">
      <c r="A4180" s="94">
        <v>9</v>
      </c>
      <c r="B4180" s="94">
        <v>14</v>
      </c>
      <c r="C4180" s="94" t="s">
        <v>305</v>
      </c>
      <c r="D4180" s="94">
        <v>29.026876051365299</v>
      </c>
    </row>
    <row r="4181" spans="1:4">
      <c r="A4181" s="94">
        <v>9</v>
      </c>
      <c r="B4181" s="94">
        <v>14</v>
      </c>
      <c r="C4181" s="94" t="s">
        <v>306</v>
      </c>
      <c r="D4181" s="94">
        <v>428.119370061307</v>
      </c>
    </row>
    <row r="4182" spans="1:4">
      <c r="A4182" s="94">
        <v>10</v>
      </c>
      <c r="B4182" s="94">
        <v>14</v>
      </c>
      <c r="C4182" s="94" t="s">
        <v>285</v>
      </c>
      <c r="D4182" s="94">
        <v>56.886568799181802</v>
      </c>
    </row>
    <row r="4183" spans="1:4">
      <c r="A4183" s="94">
        <v>10</v>
      </c>
      <c r="B4183" s="94">
        <v>14</v>
      </c>
      <c r="C4183" s="94" t="s">
        <v>286</v>
      </c>
      <c r="D4183" s="94">
        <v>0</v>
      </c>
    </row>
    <row r="4184" spans="1:4">
      <c r="A4184" s="94">
        <v>10</v>
      </c>
      <c r="B4184" s="94">
        <v>14</v>
      </c>
      <c r="C4184" s="94" t="s">
        <v>287</v>
      </c>
      <c r="D4184" s="94">
        <v>0</v>
      </c>
    </row>
    <row r="4185" spans="1:4">
      <c r="A4185" s="94">
        <v>10</v>
      </c>
      <c r="B4185" s="94">
        <v>14</v>
      </c>
      <c r="C4185" s="94" t="s">
        <v>288</v>
      </c>
      <c r="D4185" s="94">
        <v>0</v>
      </c>
    </row>
    <row r="4186" spans="1:4">
      <c r="A4186" s="94">
        <v>10</v>
      </c>
      <c r="B4186" s="94">
        <v>14</v>
      </c>
      <c r="C4186" s="94" t="s">
        <v>289</v>
      </c>
      <c r="D4186" s="94">
        <v>820.95905899169702</v>
      </c>
    </row>
    <row r="4187" spans="1:4">
      <c r="A4187" s="94">
        <v>10</v>
      </c>
      <c r="B4187" s="94">
        <v>14</v>
      </c>
      <c r="C4187" s="94" t="s">
        <v>290</v>
      </c>
      <c r="D4187" s="94">
        <v>2901.9074738208801</v>
      </c>
    </row>
    <row r="4188" spans="1:4">
      <c r="A4188" s="94">
        <v>10</v>
      </c>
      <c r="B4188" s="94">
        <v>14</v>
      </c>
      <c r="C4188" s="94" t="s">
        <v>291</v>
      </c>
      <c r="D4188" s="94">
        <v>95.627640097406996</v>
      </c>
    </row>
    <row r="4189" spans="1:4">
      <c r="A4189" s="94">
        <v>10</v>
      </c>
      <c r="B4189" s="94">
        <v>14</v>
      </c>
      <c r="C4189" s="94" t="s">
        <v>292</v>
      </c>
      <c r="D4189" s="94">
        <v>0</v>
      </c>
    </row>
    <row r="4190" spans="1:4">
      <c r="A4190" s="94">
        <v>10</v>
      </c>
      <c r="B4190" s="94">
        <v>14</v>
      </c>
      <c r="C4190" s="94" t="s">
        <v>293</v>
      </c>
      <c r="D4190" s="94">
        <v>402.07212578040497</v>
      </c>
    </row>
    <row r="4191" spans="1:4">
      <c r="A4191" s="94">
        <v>10</v>
      </c>
      <c r="B4191" s="94">
        <v>14</v>
      </c>
      <c r="C4191" s="94" t="s">
        <v>294</v>
      </c>
      <c r="D4191" s="94">
        <v>0</v>
      </c>
    </row>
    <row r="4192" spans="1:4">
      <c r="A4192" s="94">
        <v>10</v>
      </c>
      <c r="B4192" s="94">
        <v>14</v>
      </c>
      <c r="C4192" s="94" t="s">
        <v>295</v>
      </c>
      <c r="D4192" s="94">
        <v>0</v>
      </c>
    </row>
    <row r="4193" spans="1:4">
      <c r="A4193" s="94">
        <v>10</v>
      </c>
      <c r="B4193" s="94">
        <v>14</v>
      </c>
      <c r="C4193" s="94" t="s">
        <v>296</v>
      </c>
      <c r="D4193" s="94">
        <v>217.85824626999801</v>
      </c>
    </row>
    <row r="4194" spans="1:4">
      <c r="A4194" s="94">
        <v>10</v>
      </c>
      <c r="B4194" s="94">
        <v>14</v>
      </c>
      <c r="C4194" s="94" t="s">
        <v>297</v>
      </c>
      <c r="D4194" s="94">
        <v>0</v>
      </c>
    </row>
    <row r="4195" spans="1:4">
      <c r="A4195" s="94">
        <v>10</v>
      </c>
      <c r="B4195" s="94">
        <v>14</v>
      </c>
      <c r="C4195" s="94" t="s">
        <v>298</v>
      </c>
      <c r="D4195" s="94">
        <v>616.79676864939995</v>
      </c>
    </row>
    <row r="4196" spans="1:4">
      <c r="A4196" s="94">
        <v>10</v>
      </c>
      <c r="B4196" s="94">
        <v>14</v>
      </c>
      <c r="C4196" s="94" t="s">
        <v>299</v>
      </c>
      <c r="D4196" s="94">
        <v>1336.2212405046</v>
      </c>
    </row>
    <row r="4197" spans="1:4">
      <c r="A4197" s="94">
        <v>10</v>
      </c>
      <c r="B4197" s="94">
        <v>14</v>
      </c>
      <c r="C4197" s="94" t="s">
        <v>300</v>
      </c>
      <c r="D4197" s="94">
        <v>0</v>
      </c>
    </row>
    <row r="4198" spans="1:4">
      <c r="A4198" s="94">
        <v>10</v>
      </c>
      <c r="B4198" s="94">
        <v>14</v>
      </c>
      <c r="C4198" s="94" t="s">
        <v>301</v>
      </c>
      <c r="D4198" s="94">
        <v>41.0041466262252</v>
      </c>
    </row>
    <row r="4199" spans="1:4">
      <c r="A4199" s="94">
        <v>10</v>
      </c>
      <c r="B4199" s="94">
        <v>14</v>
      </c>
      <c r="C4199" s="94" t="s">
        <v>302</v>
      </c>
      <c r="D4199" s="94">
        <v>477.02813761191499</v>
      </c>
    </row>
    <row r="4200" spans="1:4">
      <c r="A4200" s="94">
        <v>10</v>
      </c>
      <c r="B4200" s="94">
        <v>14</v>
      </c>
      <c r="C4200" s="94" t="s">
        <v>303</v>
      </c>
      <c r="D4200" s="94">
        <v>1356.0995599092901</v>
      </c>
    </row>
    <row r="4201" spans="1:4">
      <c r="A4201" s="94">
        <v>10</v>
      </c>
      <c r="B4201" s="94">
        <v>14</v>
      </c>
      <c r="C4201" s="94" t="s">
        <v>304</v>
      </c>
      <c r="D4201" s="94">
        <v>0</v>
      </c>
    </row>
    <row r="4202" spans="1:4">
      <c r="A4202" s="94">
        <v>10</v>
      </c>
      <c r="B4202" s="94">
        <v>14</v>
      </c>
      <c r="C4202" s="94" t="s">
        <v>305</v>
      </c>
      <c r="D4202" s="94">
        <v>0</v>
      </c>
    </row>
    <row r="4203" spans="1:4">
      <c r="A4203" s="94">
        <v>10</v>
      </c>
      <c r="B4203" s="94">
        <v>14</v>
      </c>
      <c r="C4203" s="94" t="s">
        <v>306</v>
      </c>
      <c r="D4203" s="94">
        <v>7.1168714819228498</v>
      </c>
    </row>
    <row r="4204" spans="1:4">
      <c r="A4204" s="94">
        <v>11</v>
      </c>
      <c r="B4204" s="94">
        <v>14</v>
      </c>
      <c r="C4204" s="94" t="s">
        <v>285</v>
      </c>
      <c r="D4204" s="94">
        <v>0</v>
      </c>
    </row>
    <row r="4205" spans="1:4">
      <c r="A4205" s="94">
        <v>11</v>
      </c>
      <c r="B4205" s="94">
        <v>14</v>
      </c>
      <c r="C4205" s="94" t="s">
        <v>286</v>
      </c>
      <c r="D4205" s="94">
        <v>0</v>
      </c>
    </row>
    <row r="4206" spans="1:4">
      <c r="A4206" s="94">
        <v>11</v>
      </c>
      <c r="B4206" s="94">
        <v>14</v>
      </c>
      <c r="C4206" s="94" t="s">
        <v>287</v>
      </c>
      <c r="D4206" s="94">
        <v>0</v>
      </c>
    </row>
    <row r="4207" spans="1:4">
      <c r="A4207" s="94">
        <v>11</v>
      </c>
      <c r="B4207" s="94">
        <v>14</v>
      </c>
      <c r="C4207" s="94" t="s">
        <v>288</v>
      </c>
      <c r="D4207" s="94">
        <v>78.729054773665695</v>
      </c>
    </row>
    <row r="4208" spans="1:4">
      <c r="A4208" s="94">
        <v>11</v>
      </c>
      <c r="B4208" s="94">
        <v>14</v>
      </c>
      <c r="C4208" s="94" t="s">
        <v>289</v>
      </c>
      <c r="D4208" s="94">
        <v>142.890298822642</v>
      </c>
    </row>
    <row r="4209" spans="1:4">
      <c r="A4209" s="94">
        <v>11</v>
      </c>
      <c r="B4209" s="94">
        <v>14</v>
      </c>
      <c r="C4209" s="94" t="s">
        <v>290</v>
      </c>
      <c r="D4209" s="94">
        <v>7094.4216942705598</v>
      </c>
    </row>
    <row r="4210" spans="1:4">
      <c r="A4210" s="94">
        <v>11</v>
      </c>
      <c r="B4210" s="94">
        <v>14</v>
      </c>
      <c r="C4210" s="94" t="s">
        <v>291</v>
      </c>
      <c r="D4210" s="94">
        <v>105.566376766491</v>
      </c>
    </row>
    <row r="4211" spans="1:4">
      <c r="A4211" s="94">
        <v>11</v>
      </c>
      <c r="B4211" s="94">
        <v>14</v>
      </c>
      <c r="C4211" s="94" t="s">
        <v>292</v>
      </c>
      <c r="D4211" s="94">
        <v>0</v>
      </c>
    </row>
    <row r="4212" spans="1:4">
      <c r="A4212" s="94">
        <v>11</v>
      </c>
      <c r="B4212" s="94">
        <v>14</v>
      </c>
      <c r="C4212" s="94" t="s">
        <v>293</v>
      </c>
      <c r="D4212" s="94">
        <v>1436.3312497864499</v>
      </c>
    </row>
    <row r="4213" spans="1:4">
      <c r="A4213" s="94">
        <v>11</v>
      </c>
      <c r="B4213" s="94">
        <v>14</v>
      </c>
      <c r="C4213" s="94" t="s">
        <v>294</v>
      </c>
      <c r="D4213" s="94">
        <v>0</v>
      </c>
    </row>
    <row r="4214" spans="1:4">
      <c r="A4214" s="94">
        <v>11</v>
      </c>
      <c r="B4214" s="94">
        <v>14</v>
      </c>
      <c r="C4214" s="94" t="s">
        <v>295</v>
      </c>
      <c r="D4214" s="94">
        <v>0</v>
      </c>
    </row>
    <row r="4215" spans="1:4">
      <c r="A4215" s="94">
        <v>11</v>
      </c>
      <c r="B4215" s="94">
        <v>14</v>
      </c>
      <c r="C4215" s="94" t="s">
        <v>296</v>
      </c>
      <c r="D4215" s="94">
        <v>283.48163085677601</v>
      </c>
    </row>
    <row r="4216" spans="1:4">
      <c r="A4216" s="94">
        <v>11</v>
      </c>
      <c r="B4216" s="94">
        <v>14</v>
      </c>
      <c r="C4216" s="94" t="s">
        <v>297</v>
      </c>
      <c r="D4216" s="94">
        <v>0</v>
      </c>
    </row>
    <row r="4217" spans="1:4">
      <c r="A4217" s="94">
        <v>11</v>
      </c>
      <c r="B4217" s="94">
        <v>14</v>
      </c>
      <c r="C4217" s="94" t="s">
        <v>298</v>
      </c>
      <c r="D4217" s="94">
        <v>0</v>
      </c>
    </row>
    <row r="4218" spans="1:4">
      <c r="A4218" s="94">
        <v>11</v>
      </c>
      <c r="B4218" s="94">
        <v>14</v>
      </c>
      <c r="C4218" s="94" t="s">
        <v>299</v>
      </c>
      <c r="D4218" s="94">
        <v>1928.6603244463399</v>
      </c>
    </row>
    <row r="4219" spans="1:4">
      <c r="A4219" s="94">
        <v>11</v>
      </c>
      <c r="B4219" s="94">
        <v>14</v>
      </c>
      <c r="C4219" s="94" t="s">
        <v>300</v>
      </c>
      <c r="D4219" s="94">
        <v>0</v>
      </c>
    </row>
    <row r="4220" spans="1:4">
      <c r="A4220" s="94">
        <v>11</v>
      </c>
      <c r="B4220" s="94">
        <v>14</v>
      </c>
      <c r="C4220" s="94" t="s">
        <v>301</v>
      </c>
      <c r="D4220" s="94">
        <v>357.41781386122</v>
      </c>
    </row>
    <row r="4221" spans="1:4">
      <c r="A4221" s="94">
        <v>11</v>
      </c>
      <c r="B4221" s="94">
        <v>14</v>
      </c>
      <c r="C4221" s="94" t="s">
        <v>302</v>
      </c>
      <c r="D4221" s="94">
        <v>4408.2502996878502</v>
      </c>
    </row>
    <row r="4222" spans="1:4">
      <c r="A4222" s="94">
        <v>11</v>
      </c>
      <c r="B4222" s="94">
        <v>14</v>
      </c>
      <c r="C4222" s="94" t="s">
        <v>303</v>
      </c>
      <c r="D4222" s="94">
        <v>1250.2245390573501</v>
      </c>
    </row>
    <row r="4223" spans="1:4">
      <c r="A4223" s="94">
        <v>11</v>
      </c>
      <c r="B4223" s="94">
        <v>14</v>
      </c>
      <c r="C4223" s="94" t="s">
        <v>304</v>
      </c>
      <c r="D4223" s="94">
        <v>0</v>
      </c>
    </row>
    <row r="4224" spans="1:4">
      <c r="A4224" s="94">
        <v>11</v>
      </c>
      <c r="B4224" s="94">
        <v>14</v>
      </c>
      <c r="C4224" s="94" t="s">
        <v>305</v>
      </c>
      <c r="D4224" s="94">
        <v>0</v>
      </c>
    </row>
    <row r="4225" spans="1:4">
      <c r="A4225" s="94">
        <v>11</v>
      </c>
      <c r="B4225" s="94">
        <v>14</v>
      </c>
      <c r="C4225" s="94" t="s">
        <v>306</v>
      </c>
      <c r="D4225" s="94">
        <v>0</v>
      </c>
    </row>
    <row r="4226" spans="1:4">
      <c r="A4226" s="94">
        <v>12</v>
      </c>
      <c r="B4226" s="94">
        <v>14</v>
      </c>
      <c r="C4226" s="94" t="s">
        <v>285</v>
      </c>
      <c r="D4226" s="94">
        <v>0</v>
      </c>
    </row>
    <row r="4227" spans="1:4">
      <c r="A4227" s="94">
        <v>12</v>
      </c>
      <c r="B4227" s="94">
        <v>14</v>
      </c>
      <c r="C4227" s="94" t="s">
        <v>286</v>
      </c>
      <c r="D4227" s="94">
        <v>0</v>
      </c>
    </row>
    <row r="4228" spans="1:4">
      <c r="A4228" s="94">
        <v>12</v>
      </c>
      <c r="B4228" s="94">
        <v>14</v>
      </c>
      <c r="C4228" s="94" t="s">
        <v>287</v>
      </c>
      <c r="D4228" s="94">
        <v>0</v>
      </c>
    </row>
    <row r="4229" spans="1:4">
      <c r="A4229" s="94">
        <v>12</v>
      </c>
      <c r="B4229" s="94">
        <v>14</v>
      </c>
      <c r="C4229" s="94" t="s">
        <v>288</v>
      </c>
      <c r="D4229" s="94">
        <v>114.599805605322</v>
      </c>
    </row>
    <row r="4230" spans="1:4">
      <c r="A4230" s="94">
        <v>12</v>
      </c>
      <c r="B4230" s="94">
        <v>14</v>
      </c>
      <c r="C4230" s="94" t="s">
        <v>289</v>
      </c>
      <c r="D4230" s="94">
        <v>0</v>
      </c>
    </row>
    <row r="4231" spans="1:4">
      <c r="A4231" s="94">
        <v>12</v>
      </c>
      <c r="B4231" s="94">
        <v>14</v>
      </c>
      <c r="C4231" s="94" t="s">
        <v>290</v>
      </c>
      <c r="D4231" s="94">
        <v>7654.5472129596901</v>
      </c>
    </row>
    <row r="4232" spans="1:4">
      <c r="A4232" s="94">
        <v>12</v>
      </c>
      <c r="B4232" s="94">
        <v>14</v>
      </c>
      <c r="C4232" s="94" t="s">
        <v>291</v>
      </c>
      <c r="D4232" s="94">
        <v>0</v>
      </c>
    </row>
    <row r="4233" spans="1:4">
      <c r="A4233" s="94">
        <v>12</v>
      </c>
      <c r="B4233" s="94">
        <v>14</v>
      </c>
      <c r="C4233" s="94" t="s">
        <v>292</v>
      </c>
      <c r="D4233" s="94">
        <v>0</v>
      </c>
    </row>
    <row r="4234" spans="1:4">
      <c r="A4234" s="94">
        <v>12</v>
      </c>
      <c r="B4234" s="94">
        <v>14</v>
      </c>
      <c r="C4234" s="94" t="s">
        <v>293</v>
      </c>
      <c r="D4234" s="94">
        <v>1492.0423602645201</v>
      </c>
    </row>
    <row r="4235" spans="1:4">
      <c r="A4235" s="94">
        <v>12</v>
      </c>
      <c r="B4235" s="94">
        <v>14</v>
      </c>
      <c r="C4235" s="94" t="s">
        <v>294</v>
      </c>
      <c r="D4235" s="94">
        <v>0</v>
      </c>
    </row>
    <row r="4236" spans="1:4">
      <c r="A4236" s="94">
        <v>12</v>
      </c>
      <c r="B4236" s="94">
        <v>14</v>
      </c>
      <c r="C4236" s="94" t="s">
        <v>295</v>
      </c>
      <c r="D4236" s="94">
        <v>0</v>
      </c>
    </row>
    <row r="4237" spans="1:4">
      <c r="A4237" s="94">
        <v>12</v>
      </c>
      <c r="B4237" s="94">
        <v>14</v>
      </c>
      <c r="C4237" s="94" t="s">
        <v>296</v>
      </c>
      <c r="D4237" s="94">
        <v>594.78120447293702</v>
      </c>
    </row>
    <row r="4238" spans="1:4">
      <c r="A4238" s="94">
        <v>12</v>
      </c>
      <c r="B4238" s="94">
        <v>14</v>
      </c>
      <c r="C4238" s="94" t="s">
        <v>297</v>
      </c>
      <c r="D4238" s="94">
        <v>125.439686481235</v>
      </c>
    </row>
    <row r="4239" spans="1:4">
      <c r="A4239" s="94">
        <v>12</v>
      </c>
      <c r="B4239" s="94">
        <v>14</v>
      </c>
      <c r="C4239" s="94" t="s">
        <v>298</v>
      </c>
      <c r="D4239" s="94">
        <v>0</v>
      </c>
    </row>
    <row r="4240" spans="1:4">
      <c r="A4240" s="94">
        <v>12</v>
      </c>
      <c r="B4240" s="94">
        <v>14</v>
      </c>
      <c r="C4240" s="94" t="s">
        <v>299</v>
      </c>
      <c r="D4240" s="94">
        <v>595.72130927817</v>
      </c>
    </row>
    <row r="4241" spans="1:4">
      <c r="A4241" s="94">
        <v>12</v>
      </c>
      <c r="B4241" s="94">
        <v>14</v>
      </c>
      <c r="C4241" s="94" t="s">
        <v>300</v>
      </c>
      <c r="D4241" s="94">
        <v>0</v>
      </c>
    </row>
    <row r="4242" spans="1:4">
      <c r="A4242" s="94">
        <v>12</v>
      </c>
      <c r="B4242" s="94">
        <v>14</v>
      </c>
      <c r="C4242" s="94" t="s">
        <v>301</v>
      </c>
      <c r="D4242" s="94">
        <v>259.265669933607</v>
      </c>
    </row>
    <row r="4243" spans="1:4">
      <c r="A4243" s="94">
        <v>12</v>
      </c>
      <c r="B4243" s="94">
        <v>14</v>
      </c>
      <c r="C4243" s="94" t="s">
        <v>302</v>
      </c>
      <c r="D4243" s="94">
        <v>5348.7271640379104</v>
      </c>
    </row>
    <row r="4244" spans="1:4">
      <c r="A4244" s="94">
        <v>12</v>
      </c>
      <c r="B4244" s="94">
        <v>14</v>
      </c>
      <c r="C4244" s="94" t="s">
        <v>303</v>
      </c>
      <c r="D4244" s="94">
        <v>469.30077668059101</v>
      </c>
    </row>
    <row r="4245" spans="1:4">
      <c r="A4245" s="94">
        <v>12</v>
      </c>
      <c r="B4245" s="94">
        <v>14</v>
      </c>
      <c r="C4245" s="94" t="s">
        <v>304</v>
      </c>
      <c r="D4245" s="94">
        <v>0</v>
      </c>
    </row>
    <row r="4246" spans="1:4">
      <c r="A4246" s="94">
        <v>12</v>
      </c>
      <c r="B4246" s="94">
        <v>14</v>
      </c>
      <c r="C4246" s="94" t="s">
        <v>305</v>
      </c>
      <c r="D4246" s="94">
        <v>92.361629082997993</v>
      </c>
    </row>
    <row r="4247" spans="1:4">
      <c r="A4247" s="94">
        <v>12</v>
      </c>
      <c r="B4247" s="94">
        <v>14</v>
      </c>
      <c r="C4247" s="94" t="s">
        <v>306</v>
      </c>
      <c r="D4247" s="94">
        <v>0</v>
      </c>
    </row>
    <row r="4248" spans="1:4">
      <c r="A4248" s="94" t="s">
        <v>307</v>
      </c>
      <c r="B4248" s="94">
        <v>15</v>
      </c>
      <c r="C4248" s="94" t="s">
        <v>285</v>
      </c>
      <c r="D4248" s="94">
        <v>0</v>
      </c>
    </row>
    <row r="4249" spans="1:4">
      <c r="A4249" s="94" t="s">
        <v>307</v>
      </c>
      <c r="B4249" s="94">
        <v>15</v>
      </c>
      <c r="C4249" s="94" t="s">
        <v>286</v>
      </c>
      <c r="D4249" s="94">
        <v>0</v>
      </c>
    </row>
    <row r="4250" spans="1:4">
      <c r="A4250" s="94" t="s">
        <v>307</v>
      </c>
      <c r="B4250" s="94">
        <v>15</v>
      </c>
      <c r="C4250" s="94" t="s">
        <v>287</v>
      </c>
      <c r="D4250" s="94">
        <v>0</v>
      </c>
    </row>
    <row r="4251" spans="1:4">
      <c r="A4251" s="94" t="s">
        <v>307</v>
      </c>
      <c r="B4251" s="94">
        <v>15</v>
      </c>
      <c r="C4251" s="94" t="s">
        <v>288</v>
      </c>
      <c r="D4251" s="94">
        <v>0</v>
      </c>
    </row>
    <row r="4252" spans="1:4">
      <c r="A4252" s="94" t="s">
        <v>307</v>
      </c>
      <c r="B4252" s="94">
        <v>15</v>
      </c>
      <c r="C4252" s="94" t="s">
        <v>289</v>
      </c>
      <c r="D4252" s="94">
        <v>0</v>
      </c>
    </row>
    <row r="4253" spans="1:4">
      <c r="A4253" s="94" t="s">
        <v>307</v>
      </c>
      <c r="B4253" s="94">
        <v>15</v>
      </c>
      <c r="C4253" s="94" t="s">
        <v>290</v>
      </c>
      <c r="D4253" s="94">
        <v>3.8776957425158902</v>
      </c>
    </row>
    <row r="4254" spans="1:4">
      <c r="A4254" s="94" t="s">
        <v>307</v>
      </c>
      <c r="B4254" s="94">
        <v>15</v>
      </c>
      <c r="C4254" s="94" t="s">
        <v>291</v>
      </c>
      <c r="D4254" s="94">
        <v>35.084517246843198</v>
      </c>
    </row>
    <row r="4255" spans="1:4">
      <c r="A4255" s="94" t="s">
        <v>307</v>
      </c>
      <c r="B4255" s="94">
        <v>15</v>
      </c>
      <c r="C4255" s="94" t="s">
        <v>292</v>
      </c>
      <c r="D4255" s="94">
        <v>13.858284471984399</v>
      </c>
    </row>
    <row r="4256" spans="1:4">
      <c r="A4256" s="94" t="s">
        <v>307</v>
      </c>
      <c r="B4256" s="94">
        <v>15</v>
      </c>
      <c r="C4256" s="94" t="s">
        <v>293</v>
      </c>
      <c r="D4256" s="94">
        <v>13.8435663695694</v>
      </c>
    </row>
    <row r="4257" spans="1:4">
      <c r="A4257" s="94" t="s">
        <v>307</v>
      </c>
      <c r="B4257" s="94">
        <v>15</v>
      </c>
      <c r="C4257" s="94" t="s">
        <v>294</v>
      </c>
      <c r="D4257" s="94">
        <v>0</v>
      </c>
    </row>
    <row r="4258" spans="1:4">
      <c r="A4258" s="94" t="s">
        <v>307</v>
      </c>
      <c r="B4258" s="94">
        <v>15</v>
      </c>
      <c r="C4258" s="94" t="s">
        <v>295</v>
      </c>
      <c r="D4258" s="94">
        <v>0</v>
      </c>
    </row>
    <row r="4259" spans="1:4">
      <c r="A4259" s="94" t="s">
        <v>307</v>
      </c>
      <c r="B4259" s="94">
        <v>15</v>
      </c>
      <c r="C4259" s="94" t="s">
        <v>296</v>
      </c>
      <c r="D4259" s="94">
        <v>0</v>
      </c>
    </row>
    <row r="4260" spans="1:4">
      <c r="A4260" s="94" t="s">
        <v>307</v>
      </c>
      <c r="B4260" s="94">
        <v>15</v>
      </c>
      <c r="C4260" s="94" t="s">
        <v>297</v>
      </c>
      <c r="D4260" s="94">
        <v>0</v>
      </c>
    </row>
    <row r="4261" spans="1:4">
      <c r="A4261" s="94" t="s">
        <v>307</v>
      </c>
      <c r="B4261" s="94">
        <v>15</v>
      </c>
      <c r="C4261" s="94" t="s">
        <v>298</v>
      </c>
      <c r="D4261" s="94">
        <v>0</v>
      </c>
    </row>
    <row r="4262" spans="1:4">
      <c r="A4262" s="94" t="s">
        <v>307</v>
      </c>
      <c r="B4262" s="94">
        <v>15</v>
      </c>
      <c r="C4262" s="94" t="s">
        <v>299</v>
      </c>
      <c r="D4262" s="94">
        <v>0</v>
      </c>
    </row>
    <row r="4263" spans="1:4">
      <c r="A4263" s="94" t="s">
        <v>307</v>
      </c>
      <c r="B4263" s="94">
        <v>15</v>
      </c>
      <c r="C4263" s="94" t="s">
        <v>300</v>
      </c>
      <c r="D4263" s="94">
        <v>0</v>
      </c>
    </row>
    <row r="4264" spans="1:4">
      <c r="A4264" s="94" t="s">
        <v>307</v>
      </c>
      <c r="B4264" s="94">
        <v>15</v>
      </c>
      <c r="C4264" s="94" t="s">
        <v>301</v>
      </c>
      <c r="D4264" s="94">
        <v>0</v>
      </c>
    </row>
    <row r="4265" spans="1:4">
      <c r="A4265" s="94" t="s">
        <v>307</v>
      </c>
      <c r="B4265" s="94">
        <v>15</v>
      </c>
      <c r="C4265" s="94" t="s">
        <v>302</v>
      </c>
      <c r="D4265" s="94">
        <v>0</v>
      </c>
    </row>
    <row r="4266" spans="1:4">
      <c r="A4266" s="94" t="s">
        <v>307</v>
      </c>
      <c r="B4266" s="94">
        <v>15</v>
      </c>
      <c r="C4266" s="94" t="s">
        <v>303</v>
      </c>
      <c r="D4266" s="94">
        <v>94.092378105702693</v>
      </c>
    </row>
    <row r="4267" spans="1:4">
      <c r="A4267" s="94" t="s">
        <v>307</v>
      </c>
      <c r="B4267" s="94">
        <v>15</v>
      </c>
      <c r="C4267" s="94" t="s">
        <v>304</v>
      </c>
      <c r="D4267" s="94">
        <v>0</v>
      </c>
    </row>
    <row r="4268" spans="1:4">
      <c r="A4268" s="94" t="s">
        <v>307</v>
      </c>
      <c r="B4268" s="94">
        <v>15</v>
      </c>
      <c r="C4268" s="94" t="s">
        <v>305</v>
      </c>
      <c r="D4268" s="94">
        <v>0</v>
      </c>
    </row>
    <row r="4269" spans="1:4">
      <c r="A4269" s="94" t="s">
        <v>307</v>
      </c>
      <c r="B4269" s="94">
        <v>15</v>
      </c>
      <c r="C4269" s="94" t="s">
        <v>306</v>
      </c>
      <c r="D4269" s="94">
        <v>0</v>
      </c>
    </row>
    <row r="4270" spans="1:4">
      <c r="A4270" s="94">
        <v>1</v>
      </c>
      <c r="B4270" s="94">
        <v>15</v>
      </c>
      <c r="C4270" s="94" t="s">
        <v>285</v>
      </c>
      <c r="D4270" s="94">
        <v>0</v>
      </c>
    </row>
    <row r="4271" spans="1:4">
      <c r="A4271" s="94">
        <v>1</v>
      </c>
      <c r="B4271" s="94">
        <v>15</v>
      </c>
      <c r="C4271" s="94" t="s">
        <v>286</v>
      </c>
      <c r="D4271" s="94">
        <v>0</v>
      </c>
    </row>
    <row r="4272" spans="1:4">
      <c r="A4272" s="94">
        <v>1</v>
      </c>
      <c r="B4272" s="94">
        <v>15</v>
      </c>
      <c r="C4272" s="94" t="s">
        <v>287</v>
      </c>
      <c r="D4272" s="94">
        <v>0</v>
      </c>
    </row>
    <row r="4273" spans="1:4">
      <c r="A4273" s="94">
        <v>1</v>
      </c>
      <c r="B4273" s="94">
        <v>15</v>
      </c>
      <c r="C4273" s="94" t="s">
        <v>288</v>
      </c>
      <c r="D4273" s="94">
        <v>116.845657608227</v>
      </c>
    </row>
    <row r="4274" spans="1:4">
      <c r="A4274" s="94">
        <v>1</v>
      </c>
      <c r="B4274" s="94">
        <v>15</v>
      </c>
      <c r="C4274" s="94" t="s">
        <v>289</v>
      </c>
      <c r="D4274" s="94">
        <v>500.36680636219597</v>
      </c>
    </row>
    <row r="4275" spans="1:4">
      <c r="A4275" s="94">
        <v>1</v>
      </c>
      <c r="B4275" s="94">
        <v>15</v>
      </c>
      <c r="C4275" s="94" t="s">
        <v>290</v>
      </c>
      <c r="D4275" s="94">
        <v>3262.4305866115001</v>
      </c>
    </row>
    <row r="4276" spans="1:4">
      <c r="A4276" s="94">
        <v>1</v>
      </c>
      <c r="B4276" s="94">
        <v>15</v>
      </c>
      <c r="C4276" s="94" t="s">
        <v>291</v>
      </c>
      <c r="D4276" s="94">
        <v>82.096926777706997</v>
      </c>
    </row>
    <row r="4277" spans="1:4">
      <c r="A4277" s="94">
        <v>1</v>
      </c>
      <c r="B4277" s="94">
        <v>15</v>
      </c>
      <c r="C4277" s="94" t="s">
        <v>292</v>
      </c>
      <c r="D4277" s="94">
        <v>0</v>
      </c>
    </row>
    <row r="4278" spans="1:4">
      <c r="A4278" s="94">
        <v>1</v>
      </c>
      <c r="B4278" s="94">
        <v>15</v>
      </c>
      <c r="C4278" s="94" t="s">
        <v>293</v>
      </c>
      <c r="D4278" s="94">
        <v>606.75031593664403</v>
      </c>
    </row>
    <row r="4279" spans="1:4">
      <c r="A4279" s="94">
        <v>1</v>
      </c>
      <c r="B4279" s="94">
        <v>15</v>
      </c>
      <c r="C4279" s="94" t="s">
        <v>294</v>
      </c>
      <c r="D4279" s="94">
        <v>0</v>
      </c>
    </row>
    <row r="4280" spans="1:4">
      <c r="A4280" s="94">
        <v>1</v>
      </c>
      <c r="B4280" s="94">
        <v>15</v>
      </c>
      <c r="C4280" s="94" t="s">
        <v>295</v>
      </c>
      <c r="D4280" s="94">
        <v>0</v>
      </c>
    </row>
    <row r="4281" spans="1:4">
      <c r="A4281" s="94">
        <v>1</v>
      </c>
      <c r="B4281" s="94">
        <v>15</v>
      </c>
      <c r="C4281" s="94" t="s">
        <v>296</v>
      </c>
      <c r="D4281" s="94">
        <v>435.640142155582</v>
      </c>
    </row>
    <row r="4282" spans="1:4">
      <c r="A4282" s="94">
        <v>1</v>
      </c>
      <c r="B4282" s="94">
        <v>15</v>
      </c>
      <c r="C4282" s="94" t="s">
        <v>297</v>
      </c>
      <c r="D4282" s="94">
        <v>60.851837794278701</v>
      </c>
    </row>
    <row r="4283" spans="1:4">
      <c r="A4283" s="94">
        <v>1</v>
      </c>
      <c r="B4283" s="94">
        <v>15</v>
      </c>
      <c r="C4283" s="94" t="s">
        <v>298</v>
      </c>
      <c r="D4283" s="94">
        <v>150.88275131840601</v>
      </c>
    </row>
    <row r="4284" spans="1:4">
      <c r="A4284" s="94">
        <v>1</v>
      </c>
      <c r="B4284" s="94">
        <v>15</v>
      </c>
      <c r="C4284" s="94" t="s">
        <v>299</v>
      </c>
      <c r="D4284" s="94">
        <v>677.40558491361799</v>
      </c>
    </row>
    <row r="4285" spans="1:4">
      <c r="A4285" s="94">
        <v>1</v>
      </c>
      <c r="B4285" s="94">
        <v>15</v>
      </c>
      <c r="C4285" s="94" t="s">
        <v>300</v>
      </c>
      <c r="D4285" s="94">
        <v>0</v>
      </c>
    </row>
    <row r="4286" spans="1:4">
      <c r="A4286" s="94">
        <v>1</v>
      </c>
      <c r="B4286" s="94">
        <v>15</v>
      </c>
      <c r="C4286" s="94" t="s">
        <v>301</v>
      </c>
      <c r="D4286" s="94">
        <v>376.08504043074498</v>
      </c>
    </row>
    <row r="4287" spans="1:4">
      <c r="A4287" s="94">
        <v>1</v>
      </c>
      <c r="B4287" s="94">
        <v>15</v>
      </c>
      <c r="C4287" s="94" t="s">
        <v>302</v>
      </c>
      <c r="D4287" s="94">
        <v>2358.6890381247899</v>
      </c>
    </row>
    <row r="4288" spans="1:4">
      <c r="A4288" s="94">
        <v>1</v>
      </c>
      <c r="B4288" s="94">
        <v>15</v>
      </c>
      <c r="C4288" s="94" t="s">
        <v>303</v>
      </c>
      <c r="D4288" s="94">
        <v>766.43453111537406</v>
      </c>
    </row>
    <row r="4289" spans="1:4">
      <c r="A4289" s="94">
        <v>1</v>
      </c>
      <c r="B4289" s="94">
        <v>15</v>
      </c>
      <c r="C4289" s="94" t="s">
        <v>304</v>
      </c>
      <c r="D4289" s="94">
        <v>0</v>
      </c>
    </row>
    <row r="4290" spans="1:4">
      <c r="A4290" s="94">
        <v>1</v>
      </c>
      <c r="B4290" s="94">
        <v>15</v>
      </c>
      <c r="C4290" s="94" t="s">
        <v>305</v>
      </c>
      <c r="D4290" s="94">
        <v>19.961124259378899</v>
      </c>
    </row>
    <row r="4291" spans="1:4">
      <c r="A4291" s="94">
        <v>1</v>
      </c>
      <c r="B4291" s="94">
        <v>15</v>
      </c>
      <c r="C4291" s="94" t="s">
        <v>306</v>
      </c>
      <c r="D4291" s="94">
        <v>0</v>
      </c>
    </row>
    <row r="4292" spans="1:4">
      <c r="A4292" s="94">
        <v>2</v>
      </c>
      <c r="B4292" s="94">
        <v>15</v>
      </c>
      <c r="C4292" s="94" t="s">
        <v>285</v>
      </c>
      <c r="D4292" s="94">
        <v>33.319338387746697</v>
      </c>
    </row>
    <row r="4293" spans="1:4">
      <c r="A4293" s="94">
        <v>2</v>
      </c>
      <c r="B4293" s="94">
        <v>15</v>
      </c>
      <c r="C4293" s="94" t="s">
        <v>286</v>
      </c>
      <c r="D4293" s="94">
        <v>105.757841116279</v>
      </c>
    </row>
    <row r="4294" spans="1:4">
      <c r="A4294" s="94">
        <v>2</v>
      </c>
      <c r="B4294" s="94">
        <v>15</v>
      </c>
      <c r="C4294" s="94" t="s">
        <v>287</v>
      </c>
      <c r="D4294" s="94">
        <v>0</v>
      </c>
    </row>
    <row r="4295" spans="1:4">
      <c r="A4295" s="94">
        <v>2</v>
      </c>
      <c r="B4295" s="94">
        <v>15</v>
      </c>
      <c r="C4295" s="94" t="s">
        <v>288</v>
      </c>
      <c r="D4295" s="94">
        <v>187.68290182507801</v>
      </c>
    </row>
    <row r="4296" spans="1:4">
      <c r="A4296" s="94">
        <v>2</v>
      </c>
      <c r="B4296" s="94">
        <v>15</v>
      </c>
      <c r="C4296" s="94" t="s">
        <v>289</v>
      </c>
      <c r="D4296" s="94">
        <v>950.79845353803898</v>
      </c>
    </row>
    <row r="4297" spans="1:4">
      <c r="A4297" s="94">
        <v>2</v>
      </c>
      <c r="B4297" s="94">
        <v>15</v>
      </c>
      <c r="C4297" s="94" t="s">
        <v>290</v>
      </c>
      <c r="D4297" s="94">
        <v>3928.92289882876</v>
      </c>
    </row>
    <row r="4298" spans="1:4">
      <c r="A4298" s="94">
        <v>2</v>
      </c>
      <c r="B4298" s="94">
        <v>15</v>
      </c>
      <c r="C4298" s="94" t="s">
        <v>291</v>
      </c>
      <c r="D4298" s="94">
        <v>344.87814238554301</v>
      </c>
    </row>
    <row r="4299" spans="1:4">
      <c r="A4299" s="94">
        <v>2</v>
      </c>
      <c r="B4299" s="94">
        <v>15</v>
      </c>
      <c r="C4299" s="94" t="s">
        <v>292</v>
      </c>
      <c r="D4299" s="94">
        <v>62.9478121837167</v>
      </c>
    </row>
    <row r="4300" spans="1:4">
      <c r="A4300" s="94">
        <v>2</v>
      </c>
      <c r="B4300" s="94">
        <v>15</v>
      </c>
      <c r="C4300" s="94" t="s">
        <v>293</v>
      </c>
      <c r="D4300" s="94">
        <v>665.25316343471604</v>
      </c>
    </row>
    <row r="4301" spans="1:4">
      <c r="A4301" s="94">
        <v>2</v>
      </c>
      <c r="B4301" s="94">
        <v>15</v>
      </c>
      <c r="C4301" s="94" t="s">
        <v>294</v>
      </c>
      <c r="D4301" s="94">
        <v>0</v>
      </c>
    </row>
    <row r="4302" spans="1:4">
      <c r="A4302" s="94">
        <v>2</v>
      </c>
      <c r="B4302" s="94">
        <v>15</v>
      </c>
      <c r="C4302" s="94" t="s">
        <v>295</v>
      </c>
      <c r="D4302" s="94">
        <v>0</v>
      </c>
    </row>
    <row r="4303" spans="1:4">
      <c r="A4303" s="94">
        <v>2</v>
      </c>
      <c r="B4303" s="94">
        <v>15</v>
      </c>
      <c r="C4303" s="94" t="s">
        <v>296</v>
      </c>
      <c r="D4303" s="94">
        <v>785.49583424071102</v>
      </c>
    </row>
    <row r="4304" spans="1:4">
      <c r="A4304" s="94">
        <v>2</v>
      </c>
      <c r="B4304" s="94">
        <v>15</v>
      </c>
      <c r="C4304" s="94" t="s">
        <v>297</v>
      </c>
      <c r="D4304" s="94">
        <v>0</v>
      </c>
    </row>
    <row r="4305" spans="1:4">
      <c r="A4305" s="94">
        <v>2</v>
      </c>
      <c r="B4305" s="94">
        <v>15</v>
      </c>
      <c r="C4305" s="94" t="s">
        <v>298</v>
      </c>
      <c r="D4305" s="94">
        <v>169.44844641534601</v>
      </c>
    </row>
    <row r="4306" spans="1:4">
      <c r="A4306" s="94">
        <v>2</v>
      </c>
      <c r="B4306" s="94">
        <v>15</v>
      </c>
      <c r="C4306" s="94" t="s">
        <v>299</v>
      </c>
      <c r="D4306" s="94">
        <v>0</v>
      </c>
    </row>
    <row r="4307" spans="1:4">
      <c r="A4307" s="94">
        <v>2</v>
      </c>
      <c r="B4307" s="94">
        <v>15</v>
      </c>
      <c r="C4307" s="94" t="s">
        <v>300</v>
      </c>
      <c r="D4307" s="94">
        <v>7.7800532745326096</v>
      </c>
    </row>
    <row r="4308" spans="1:4">
      <c r="A4308" s="94">
        <v>2</v>
      </c>
      <c r="B4308" s="94">
        <v>15</v>
      </c>
      <c r="C4308" s="94" t="s">
        <v>301</v>
      </c>
      <c r="D4308" s="94">
        <v>201.812458457064</v>
      </c>
    </row>
    <row r="4309" spans="1:4">
      <c r="A4309" s="94">
        <v>2</v>
      </c>
      <c r="B4309" s="94">
        <v>15</v>
      </c>
      <c r="C4309" s="94" t="s">
        <v>302</v>
      </c>
      <c r="D4309" s="94">
        <v>1563.84059727817</v>
      </c>
    </row>
    <row r="4310" spans="1:4">
      <c r="A4310" s="94">
        <v>2</v>
      </c>
      <c r="B4310" s="94">
        <v>15</v>
      </c>
      <c r="C4310" s="94" t="s">
        <v>303</v>
      </c>
      <c r="D4310" s="94">
        <v>654.23238364631698</v>
      </c>
    </row>
    <row r="4311" spans="1:4">
      <c r="A4311" s="94">
        <v>2</v>
      </c>
      <c r="B4311" s="94">
        <v>15</v>
      </c>
      <c r="C4311" s="94" t="s">
        <v>304</v>
      </c>
      <c r="D4311" s="94">
        <v>0</v>
      </c>
    </row>
    <row r="4312" spans="1:4">
      <c r="A4312" s="94">
        <v>2</v>
      </c>
      <c r="B4312" s="94">
        <v>15</v>
      </c>
      <c r="C4312" s="94" t="s">
        <v>305</v>
      </c>
      <c r="D4312" s="94">
        <v>0</v>
      </c>
    </row>
    <row r="4313" spans="1:4">
      <c r="A4313" s="94">
        <v>2</v>
      </c>
      <c r="B4313" s="94">
        <v>15</v>
      </c>
      <c r="C4313" s="94" t="s">
        <v>306</v>
      </c>
      <c r="D4313" s="94">
        <v>0</v>
      </c>
    </row>
    <row r="4314" spans="1:4">
      <c r="A4314" s="94">
        <v>3</v>
      </c>
      <c r="B4314" s="94">
        <v>15</v>
      </c>
      <c r="C4314" s="94" t="s">
        <v>285</v>
      </c>
      <c r="D4314" s="94">
        <v>0</v>
      </c>
    </row>
    <row r="4315" spans="1:4">
      <c r="A4315" s="94">
        <v>3</v>
      </c>
      <c r="B4315" s="94">
        <v>15</v>
      </c>
      <c r="C4315" s="94" t="s">
        <v>286</v>
      </c>
      <c r="D4315" s="94">
        <v>0</v>
      </c>
    </row>
    <row r="4316" spans="1:4">
      <c r="A4316" s="94">
        <v>3</v>
      </c>
      <c r="B4316" s="94">
        <v>15</v>
      </c>
      <c r="C4316" s="94" t="s">
        <v>287</v>
      </c>
      <c r="D4316" s="94">
        <v>0</v>
      </c>
    </row>
    <row r="4317" spans="1:4">
      <c r="A4317" s="94">
        <v>3</v>
      </c>
      <c r="B4317" s="94">
        <v>15</v>
      </c>
      <c r="C4317" s="94" t="s">
        <v>288</v>
      </c>
      <c r="D4317" s="94">
        <v>0</v>
      </c>
    </row>
    <row r="4318" spans="1:4">
      <c r="A4318" s="94">
        <v>3</v>
      </c>
      <c r="B4318" s="94">
        <v>15</v>
      </c>
      <c r="C4318" s="94" t="s">
        <v>289</v>
      </c>
      <c r="D4318" s="94">
        <v>0</v>
      </c>
    </row>
    <row r="4319" spans="1:4">
      <c r="A4319" s="94">
        <v>3</v>
      </c>
      <c r="B4319" s="94">
        <v>15</v>
      </c>
      <c r="C4319" s="94" t="s">
        <v>290</v>
      </c>
      <c r="D4319" s="94">
        <v>7273.1035650473796</v>
      </c>
    </row>
    <row r="4320" spans="1:4">
      <c r="A4320" s="94">
        <v>3</v>
      </c>
      <c r="B4320" s="94">
        <v>15</v>
      </c>
      <c r="C4320" s="94" t="s">
        <v>291</v>
      </c>
      <c r="D4320" s="94">
        <v>0</v>
      </c>
    </row>
    <row r="4321" spans="1:4">
      <c r="A4321" s="94">
        <v>3</v>
      </c>
      <c r="B4321" s="94">
        <v>15</v>
      </c>
      <c r="C4321" s="94" t="s">
        <v>292</v>
      </c>
      <c r="D4321" s="94">
        <v>486.44686964885</v>
      </c>
    </row>
    <row r="4322" spans="1:4">
      <c r="A4322" s="94">
        <v>3</v>
      </c>
      <c r="B4322" s="94">
        <v>15</v>
      </c>
      <c r="C4322" s="94" t="s">
        <v>293</v>
      </c>
      <c r="D4322" s="94">
        <v>857.23596414279302</v>
      </c>
    </row>
    <row r="4323" spans="1:4">
      <c r="A4323" s="94">
        <v>3</v>
      </c>
      <c r="B4323" s="94">
        <v>15</v>
      </c>
      <c r="C4323" s="94" t="s">
        <v>294</v>
      </c>
      <c r="D4323" s="94">
        <v>0</v>
      </c>
    </row>
    <row r="4324" spans="1:4">
      <c r="A4324" s="94">
        <v>3</v>
      </c>
      <c r="B4324" s="94">
        <v>15</v>
      </c>
      <c r="C4324" s="94" t="s">
        <v>295</v>
      </c>
      <c r="D4324" s="94">
        <v>0</v>
      </c>
    </row>
    <row r="4325" spans="1:4">
      <c r="A4325" s="94">
        <v>3</v>
      </c>
      <c r="B4325" s="94">
        <v>15</v>
      </c>
      <c r="C4325" s="94" t="s">
        <v>296</v>
      </c>
      <c r="D4325" s="94">
        <v>0</v>
      </c>
    </row>
    <row r="4326" spans="1:4">
      <c r="A4326" s="94">
        <v>3</v>
      </c>
      <c r="B4326" s="94">
        <v>15</v>
      </c>
      <c r="C4326" s="94" t="s">
        <v>297</v>
      </c>
      <c r="D4326" s="94">
        <v>0</v>
      </c>
    </row>
    <row r="4327" spans="1:4">
      <c r="A4327" s="94">
        <v>3</v>
      </c>
      <c r="B4327" s="94">
        <v>15</v>
      </c>
      <c r="C4327" s="94" t="s">
        <v>298</v>
      </c>
      <c r="D4327" s="94">
        <v>0</v>
      </c>
    </row>
    <row r="4328" spans="1:4">
      <c r="A4328" s="94">
        <v>3</v>
      </c>
      <c r="B4328" s="94">
        <v>15</v>
      </c>
      <c r="C4328" s="94" t="s">
        <v>299</v>
      </c>
      <c r="D4328" s="94">
        <v>0</v>
      </c>
    </row>
    <row r="4329" spans="1:4">
      <c r="A4329" s="94">
        <v>3</v>
      </c>
      <c r="B4329" s="94">
        <v>15</v>
      </c>
      <c r="C4329" s="94" t="s">
        <v>300</v>
      </c>
      <c r="D4329" s="94">
        <v>0</v>
      </c>
    </row>
    <row r="4330" spans="1:4">
      <c r="A4330" s="94">
        <v>3</v>
      </c>
      <c r="B4330" s="94">
        <v>15</v>
      </c>
      <c r="C4330" s="94" t="s">
        <v>301</v>
      </c>
      <c r="D4330" s="94">
        <v>257.949857538483</v>
      </c>
    </row>
    <row r="4331" spans="1:4">
      <c r="A4331" s="94">
        <v>3</v>
      </c>
      <c r="B4331" s="94">
        <v>15</v>
      </c>
      <c r="C4331" s="94" t="s">
        <v>302</v>
      </c>
      <c r="D4331" s="94">
        <v>5591.38070339357</v>
      </c>
    </row>
    <row r="4332" spans="1:4">
      <c r="A4332" s="94">
        <v>3</v>
      </c>
      <c r="B4332" s="94">
        <v>15</v>
      </c>
      <c r="C4332" s="94" t="s">
        <v>303</v>
      </c>
      <c r="D4332" s="94">
        <v>0</v>
      </c>
    </row>
    <row r="4333" spans="1:4">
      <c r="A4333" s="94">
        <v>3</v>
      </c>
      <c r="B4333" s="94">
        <v>15</v>
      </c>
      <c r="C4333" s="94" t="s">
        <v>304</v>
      </c>
      <c r="D4333" s="94">
        <v>118.6140153362</v>
      </c>
    </row>
    <row r="4334" spans="1:4">
      <c r="A4334" s="94">
        <v>3</v>
      </c>
      <c r="B4334" s="94">
        <v>15</v>
      </c>
      <c r="C4334" s="94" t="s">
        <v>305</v>
      </c>
      <c r="D4334" s="94">
        <v>328.09812181597403</v>
      </c>
    </row>
    <row r="4335" spans="1:4">
      <c r="A4335" s="94">
        <v>3</v>
      </c>
      <c r="B4335" s="94">
        <v>15</v>
      </c>
      <c r="C4335" s="94" t="s">
        <v>306</v>
      </c>
      <c r="D4335" s="94">
        <v>0</v>
      </c>
    </row>
    <row r="4336" spans="1:4">
      <c r="A4336" s="94">
        <v>4</v>
      </c>
      <c r="B4336" s="94">
        <v>15</v>
      </c>
      <c r="C4336" s="94" t="s">
        <v>285</v>
      </c>
      <c r="D4336" s="94">
        <v>105.660606630839</v>
      </c>
    </row>
    <row r="4337" spans="1:4">
      <c r="A4337" s="94">
        <v>4</v>
      </c>
      <c r="B4337" s="94">
        <v>15</v>
      </c>
      <c r="C4337" s="94" t="s">
        <v>286</v>
      </c>
      <c r="D4337" s="94">
        <v>247.82480775844999</v>
      </c>
    </row>
    <row r="4338" spans="1:4">
      <c r="A4338" s="94">
        <v>4</v>
      </c>
      <c r="B4338" s="94">
        <v>15</v>
      </c>
      <c r="C4338" s="94" t="s">
        <v>287</v>
      </c>
      <c r="D4338" s="94">
        <v>56.404056789738597</v>
      </c>
    </row>
    <row r="4339" spans="1:4">
      <c r="A4339" s="94">
        <v>4</v>
      </c>
      <c r="B4339" s="94">
        <v>15</v>
      </c>
      <c r="C4339" s="94" t="s">
        <v>288</v>
      </c>
      <c r="D4339" s="94">
        <v>67.782124791286094</v>
      </c>
    </row>
    <row r="4340" spans="1:4">
      <c r="A4340" s="94">
        <v>4</v>
      </c>
      <c r="B4340" s="94">
        <v>15</v>
      </c>
      <c r="C4340" s="94" t="s">
        <v>289</v>
      </c>
      <c r="D4340" s="94">
        <v>1447.5866708308099</v>
      </c>
    </row>
    <row r="4341" spans="1:4">
      <c r="A4341" s="94">
        <v>4</v>
      </c>
      <c r="B4341" s="94">
        <v>15</v>
      </c>
      <c r="C4341" s="94" t="s">
        <v>290</v>
      </c>
      <c r="D4341" s="94">
        <v>4323.7035695537397</v>
      </c>
    </row>
    <row r="4342" spans="1:4">
      <c r="A4342" s="94">
        <v>4</v>
      </c>
      <c r="B4342" s="94">
        <v>15</v>
      </c>
      <c r="C4342" s="94" t="s">
        <v>291</v>
      </c>
      <c r="D4342" s="94">
        <v>142.45208236354301</v>
      </c>
    </row>
    <row r="4343" spans="1:4">
      <c r="A4343" s="94">
        <v>4</v>
      </c>
      <c r="B4343" s="94">
        <v>15</v>
      </c>
      <c r="C4343" s="94" t="s">
        <v>292</v>
      </c>
      <c r="D4343" s="94">
        <v>32.423357894689602</v>
      </c>
    </row>
    <row r="4344" spans="1:4">
      <c r="A4344" s="94">
        <v>4</v>
      </c>
      <c r="B4344" s="94">
        <v>15</v>
      </c>
      <c r="C4344" s="94" t="s">
        <v>293</v>
      </c>
      <c r="D4344" s="94">
        <v>594.70943426638905</v>
      </c>
    </row>
    <row r="4345" spans="1:4">
      <c r="A4345" s="94">
        <v>4</v>
      </c>
      <c r="B4345" s="94">
        <v>15</v>
      </c>
      <c r="C4345" s="94" t="s">
        <v>294</v>
      </c>
      <c r="D4345" s="94">
        <v>69.948141513291503</v>
      </c>
    </row>
    <row r="4346" spans="1:4">
      <c r="A4346" s="94">
        <v>4</v>
      </c>
      <c r="B4346" s="94">
        <v>15</v>
      </c>
      <c r="C4346" s="94" t="s">
        <v>295</v>
      </c>
      <c r="D4346" s="94">
        <v>38.345921662335201</v>
      </c>
    </row>
    <row r="4347" spans="1:4">
      <c r="A4347" s="94">
        <v>4</v>
      </c>
      <c r="B4347" s="94">
        <v>15</v>
      </c>
      <c r="C4347" s="94" t="s">
        <v>296</v>
      </c>
      <c r="D4347" s="94">
        <v>616.43554511534103</v>
      </c>
    </row>
    <row r="4348" spans="1:4">
      <c r="A4348" s="94">
        <v>4</v>
      </c>
      <c r="B4348" s="94">
        <v>15</v>
      </c>
      <c r="C4348" s="94" t="s">
        <v>297</v>
      </c>
      <c r="D4348" s="94">
        <v>0</v>
      </c>
    </row>
    <row r="4349" spans="1:4">
      <c r="A4349" s="94">
        <v>4</v>
      </c>
      <c r="B4349" s="94">
        <v>15</v>
      </c>
      <c r="C4349" s="94" t="s">
        <v>298</v>
      </c>
      <c r="D4349" s="94">
        <v>120.624282343007</v>
      </c>
    </row>
    <row r="4350" spans="1:4">
      <c r="A4350" s="94">
        <v>4</v>
      </c>
      <c r="B4350" s="94">
        <v>15</v>
      </c>
      <c r="C4350" s="94" t="s">
        <v>299</v>
      </c>
      <c r="D4350" s="94">
        <v>667.29306973484802</v>
      </c>
    </row>
    <row r="4351" spans="1:4">
      <c r="A4351" s="94">
        <v>4</v>
      </c>
      <c r="B4351" s="94">
        <v>15</v>
      </c>
      <c r="C4351" s="94" t="s">
        <v>300</v>
      </c>
      <c r="D4351" s="94">
        <v>0</v>
      </c>
    </row>
    <row r="4352" spans="1:4">
      <c r="A4352" s="94">
        <v>4</v>
      </c>
      <c r="B4352" s="94">
        <v>15</v>
      </c>
      <c r="C4352" s="94" t="s">
        <v>301</v>
      </c>
      <c r="D4352" s="94">
        <v>0</v>
      </c>
    </row>
    <row r="4353" spans="1:4">
      <c r="A4353" s="94">
        <v>4</v>
      </c>
      <c r="B4353" s="94">
        <v>15</v>
      </c>
      <c r="C4353" s="94" t="s">
        <v>302</v>
      </c>
      <c r="D4353" s="94">
        <v>737.28298836730801</v>
      </c>
    </row>
    <row r="4354" spans="1:4">
      <c r="A4354" s="94">
        <v>4</v>
      </c>
      <c r="B4354" s="94">
        <v>15</v>
      </c>
      <c r="C4354" s="94" t="s">
        <v>303</v>
      </c>
      <c r="D4354" s="94">
        <v>552.98093585984395</v>
      </c>
    </row>
    <row r="4355" spans="1:4">
      <c r="A4355" s="94">
        <v>4</v>
      </c>
      <c r="B4355" s="94">
        <v>15</v>
      </c>
      <c r="C4355" s="94" t="s">
        <v>304</v>
      </c>
      <c r="D4355" s="94">
        <v>0</v>
      </c>
    </row>
    <row r="4356" spans="1:4">
      <c r="A4356" s="94">
        <v>4</v>
      </c>
      <c r="B4356" s="94">
        <v>15</v>
      </c>
      <c r="C4356" s="94" t="s">
        <v>305</v>
      </c>
      <c r="D4356" s="94">
        <v>19.715973524271199</v>
      </c>
    </row>
    <row r="4357" spans="1:4">
      <c r="A4357" s="94">
        <v>4</v>
      </c>
      <c r="B4357" s="94">
        <v>15</v>
      </c>
      <c r="C4357" s="94" t="s">
        <v>306</v>
      </c>
      <c r="D4357" s="94">
        <v>0</v>
      </c>
    </row>
    <row r="4358" spans="1:4">
      <c r="A4358" s="94">
        <v>5</v>
      </c>
      <c r="B4358" s="94">
        <v>15</v>
      </c>
      <c r="C4358" s="94" t="s">
        <v>285</v>
      </c>
      <c r="D4358" s="94">
        <v>0</v>
      </c>
    </row>
    <row r="4359" spans="1:4">
      <c r="A4359" s="94">
        <v>5</v>
      </c>
      <c r="B4359" s="94">
        <v>15</v>
      </c>
      <c r="C4359" s="94" t="s">
        <v>286</v>
      </c>
      <c r="D4359" s="94">
        <v>0</v>
      </c>
    </row>
    <row r="4360" spans="1:4">
      <c r="A4360" s="94">
        <v>5</v>
      </c>
      <c r="B4360" s="94">
        <v>15</v>
      </c>
      <c r="C4360" s="94" t="s">
        <v>287</v>
      </c>
      <c r="D4360" s="94">
        <v>0</v>
      </c>
    </row>
    <row r="4361" spans="1:4">
      <c r="A4361" s="94">
        <v>5</v>
      </c>
      <c r="B4361" s="94">
        <v>15</v>
      </c>
      <c r="C4361" s="94" t="s">
        <v>288</v>
      </c>
      <c r="D4361" s="94">
        <v>30.961135503532901</v>
      </c>
    </row>
    <row r="4362" spans="1:4">
      <c r="A4362" s="94">
        <v>5</v>
      </c>
      <c r="B4362" s="94">
        <v>15</v>
      </c>
      <c r="C4362" s="94" t="s">
        <v>289</v>
      </c>
      <c r="D4362" s="94">
        <v>607.51847418998602</v>
      </c>
    </row>
    <row r="4363" spans="1:4">
      <c r="A4363" s="94">
        <v>5</v>
      </c>
      <c r="B4363" s="94">
        <v>15</v>
      </c>
      <c r="C4363" s="94" t="s">
        <v>290</v>
      </c>
      <c r="D4363" s="94">
        <v>8342.4259277852998</v>
      </c>
    </row>
    <row r="4364" spans="1:4">
      <c r="A4364" s="94">
        <v>5</v>
      </c>
      <c r="B4364" s="94">
        <v>15</v>
      </c>
      <c r="C4364" s="94" t="s">
        <v>291</v>
      </c>
      <c r="D4364" s="94">
        <v>0</v>
      </c>
    </row>
    <row r="4365" spans="1:4">
      <c r="A4365" s="94">
        <v>5</v>
      </c>
      <c r="B4365" s="94">
        <v>15</v>
      </c>
      <c r="C4365" s="94" t="s">
        <v>292</v>
      </c>
      <c r="D4365" s="94">
        <v>144.81448514809301</v>
      </c>
    </row>
    <row r="4366" spans="1:4">
      <c r="A4366" s="94">
        <v>5</v>
      </c>
      <c r="B4366" s="94">
        <v>15</v>
      </c>
      <c r="C4366" s="94" t="s">
        <v>293</v>
      </c>
      <c r="D4366" s="94">
        <v>1408.0421814151</v>
      </c>
    </row>
    <row r="4367" spans="1:4">
      <c r="A4367" s="94">
        <v>5</v>
      </c>
      <c r="B4367" s="94">
        <v>15</v>
      </c>
      <c r="C4367" s="94" t="s">
        <v>294</v>
      </c>
      <c r="D4367" s="94">
        <v>0</v>
      </c>
    </row>
    <row r="4368" spans="1:4">
      <c r="A4368" s="94">
        <v>5</v>
      </c>
      <c r="B4368" s="94">
        <v>15</v>
      </c>
      <c r="C4368" s="94" t="s">
        <v>295</v>
      </c>
      <c r="D4368" s="94">
        <v>0</v>
      </c>
    </row>
    <row r="4369" spans="1:4">
      <c r="A4369" s="94">
        <v>5</v>
      </c>
      <c r="B4369" s="94">
        <v>15</v>
      </c>
      <c r="C4369" s="94" t="s">
        <v>296</v>
      </c>
      <c r="D4369" s="94">
        <v>391.99229881483001</v>
      </c>
    </row>
    <row r="4370" spans="1:4">
      <c r="A4370" s="94">
        <v>5</v>
      </c>
      <c r="B4370" s="94">
        <v>15</v>
      </c>
      <c r="C4370" s="94" t="s">
        <v>297</v>
      </c>
      <c r="D4370" s="94">
        <v>0</v>
      </c>
    </row>
    <row r="4371" spans="1:4">
      <c r="A4371" s="94">
        <v>5</v>
      </c>
      <c r="B4371" s="94">
        <v>15</v>
      </c>
      <c r="C4371" s="94" t="s">
        <v>298</v>
      </c>
      <c r="D4371" s="94">
        <v>0</v>
      </c>
    </row>
    <row r="4372" spans="1:4">
      <c r="A4372" s="94">
        <v>5</v>
      </c>
      <c r="B4372" s="94">
        <v>15</v>
      </c>
      <c r="C4372" s="94" t="s">
        <v>299</v>
      </c>
      <c r="D4372" s="94">
        <v>1382.4763164138501</v>
      </c>
    </row>
    <row r="4373" spans="1:4">
      <c r="A4373" s="94">
        <v>5</v>
      </c>
      <c r="B4373" s="94">
        <v>15</v>
      </c>
      <c r="C4373" s="94" t="s">
        <v>300</v>
      </c>
      <c r="D4373" s="94">
        <v>0</v>
      </c>
    </row>
    <row r="4374" spans="1:4">
      <c r="A4374" s="94">
        <v>5</v>
      </c>
      <c r="B4374" s="94">
        <v>15</v>
      </c>
      <c r="C4374" s="94" t="s">
        <v>301</v>
      </c>
      <c r="D4374" s="94">
        <v>106.58297082313899</v>
      </c>
    </row>
    <row r="4375" spans="1:4">
      <c r="A4375" s="94">
        <v>5</v>
      </c>
      <c r="B4375" s="94">
        <v>15</v>
      </c>
      <c r="C4375" s="94" t="s">
        <v>302</v>
      </c>
      <c r="D4375" s="94">
        <v>4133.3503192104299</v>
      </c>
    </row>
    <row r="4376" spans="1:4">
      <c r="A4376" s="94">
        <v>5</v>
      </c>
      <c r="B4376" s="94">
        <v>15</v>
      </c>
      <c r="C4376" s="94" t="s">
        <v>303</v>
      </c>
      <c r="D4376" s="94">
        <v>406.21715278967503</v>
      </c>
    </row>
    <row r="4377" spans="1:4">
      <c r="A4377" s="94">
        <v>5</v>
      </c>
      <c r="B4377" s="94">
        <v>15</v>
      </c>
      <c r="C4377" s="94" t="s">
        <v>304</v>
      </c>
      <c r="D4377" s="94">
        <v>0</v>
      </c>
    </row>
    <row r="4378" spans="1:4">
      <c r="A4378" s="94">
        <v>5</v>
      </c>
      <c r="B4378" s="94">
        <v>15</v>
      </c>
      <c r="C4378" s="94" t="s">
        <v>305</v>
      </c>
      <c r="D4378" s="94">
        <v>76.328970808012997</v>
      </c>
    </row>
    <row r="4379" spans="1:4">
      <c r="A4379" s="94">
        <v>5</v>
      </c>
      <c r="B4379" s="94">
        <v>15</v>
      </c>
      <c r="C4379" s="94" t="s">
        <v>306</v>
      </c>
      <c r="D4379" s="94">
        <v>0</v>
      </c>
    </row>
    <row r="4380" spans="1:4">
      <c r="A4380" s="94">
        <v>6</v>
      </c>
      <c r="B4380" s="94">
        <v>15</v>
      </c>
      <c r="C4380" s="94" t="s">
        <v>285</v>
      </c>
      <c r="D4380" s="94">
        <v>0</v>
      </c>
    </row>
    <row r="4381" spans="1:4">
      <c r="A4381" s="94">
        <v>6</v>
      </c>
      <c r="B4381" s="94">
        <v>15</v>
      </c>
      <c r="C4381" s="94" t="s">
        <v>286</v>
      </c>
      <c r="D4381" s="94">
        <v>132.13697469479101</v>
      </c>
    </row>
    <row r="4382" spans="1:4">
      <c r="A4382" s="94">
        <v>6</v>
      </c>
      <c r="B4382" s="94">
        <v>15</v>
      </c>
      <c r="C4382" s="94" t="s">
        <v>287</v>
      </c>
      <c r="D4382" s="94">
        <v>0</v>
      </c>
    </row>
    <row r="4383" spans="1:4">
      <c r="A4383" s="94">
        <v>6</v>
      </c>
      <c r="B4383" s="94">
        <v>15</v>
      </c>
      <c r="C4383" s="94" t="s">
        <v>288</v>
      </c>
      <c r="D4383" s="94">
        <v>131.64195714031899</v>
      </c>
    </row>
    <row r="4384" spans="1:4">
      <c r="A4384" s="94">
        <v>6</v>
      </c>
      <c r="B4384" s="94">
        <v>15</v>
      </c>
      <c r="C4384" s="94" t="s">
        <v>289</v>
      </c>
      <c r="D4384" s="94">
        <v>1707.4353385867</v>
      </c>
    </row>
    <row r="4385" spans="1:4">
      <c r="A4385" s="94">
        <v>6</v>
      </c>
      <c r="B4385" s="94">
        <v>15</v>
      </c>
      <c r="C4385" s="94" t="s">
        <v>290</v>
      </c>
      <c r="D4385" s="94">
        <v>4890.5899260733704</v>
      </c>
    </row>
    <row r="4386" spans="1:4">
      <c r="A4386" s="94">
        <v>6</v>
      </c>
      <c r="B4386" s="94">
        <v>15</v>
      </c>
      <c r="C4386" s="94" t="s">
        <v>291</v>
      </c>
      <c r="D4386" s="94">
        <v>2.3826967969337098</v>
      </c>
    </row>
    <row r="4387" spans="1:4">
      <c r="A4387" s="94">
        <v>6</v>
      </c>
      <c r="B4387" s="94">
        <v>15</v>
      </c>
      <c r="C4387" s="94" t="s">
        <v>292</v>
      </c>
      <c r="D4387" s="94">
        <v>2.1809952519824201</v>
      </c>
    </row>
    <row r="4388" spans="1:4">
      <c r="A4388" s="94">
        <v>6</v>
      </c>
      <c r="B4388" s="94">
        <v>15</v>
      </c>
      <c r="C4388" s="94" t="s">
        <v>293</v>
      </c>
      <c r="D4388" s="94">
        <v>729.23056286982501</v>
      </c>
    </row>
    <row r="4389" spans="1:4">
      <c r="A4389" s="94">
        <v>6</v>
      </c>
      <c r="B4389" s="94">
        <v>15</v>
      </c>
      <c r="C4389" s="94" t="s">
        <v>294</v>
      </c>
      <c r="D4389" s="94">
        <v>0</v>
      </c>
    </row>
    <row r="4390" spans="1:4">
      <c r="A4390" s="94">
        <v>6</v>
      </c>
      <c r="B4390" s="94">
        <v>15</v>
      </c>
      <c r="C4390" s="94" t="s">
        <v>295</v>
      </c>
      <c r="D4390" s="94">
        <v>0</v>
      </c>
    </row>
    <row r="4391" spans="1:4">
      <c r="A4391" s="94">
        <v>6</v>
      </c>
      <c r="B4391" s="94">
        <v>15</v>
      </c>
      <c r="C4391" s="94" t="s">
        <v>296</v>
      </c>
      <c r="D4391" s="94">
        <v>644.69029338607504</v>
      </c>
    </row>
    <row r="4392" spans="1:4">
      <c r="A4392" s="94">
        <v>6</v>
      </c>
      <c r="B4392" s="94">
        <v>15</v>
      </c>
      <c r="C4392" s="94" t="s">
        <v>297</v>
      </c>
      <c r="D4392" s="94">
        <v>0</v>
      </c>
    </row>
    <row r="4393" spans="1:4">
      <c r="A4393" s="94">
        <v>6</v>
      </c>
      <c r="B4393" s="94">
        <v>15</v>
      </c>
      <c r="C4393" s="94" t="s">
        <v>298</v>
      </c>
      <c r="D4393" s="94">
        <v>48.859423574148501</v>
      </c>
    </row>
    <row r="4394" spans="1:4">
      <c r="A4394" s="94">
        <v>6</v>
      </c>
      <c r="B4394" s="94">
        <v>15</v>
      </c>
      <c r="C4394" s="94" t="s">
        <v>299</v>
      </c>
      <c r="D4394" s="94">
        <v>392.51529039467601</v>
      </c>
    </row>
    <row r="4395" spans="1:4">
      <c r="A4395" s="94">
        <v>6</v>
      </c>
      <c r="B4395" s="94">
        <v>15</v>
      </c>
      <c r="C4395" s="94" t="s">
        <v>300</v>
      </c>
      <c r="D4395" s="94">
        <v>0</v>
      </c>
    </row>
    <row r="4396" spans="1:4">
      <c r="A4396" s="94">
        <v>6</v>
      </c>
      <c r="B4396" s="94">
        <v>15</v>
      </c>
      <c r="C4396" s="94" t="s">
        <v>301</v>
      </c>
      <c r="D4396" s="94">
        <v>26.109659797388002</v>
      </c>
    </row>
    <row r="4397" spans="1:4">
      <c r="A4397" s="94">
        <v>6</v>
      </c>
      <c r="B4397" s="94">
        <v>15</v>
      </c>
      <c r="C4397" s="94" t="s">
        <v>302</v>
      </c>
      <c r="D4397" s="94">
        <v>1432.2396360304799</v>
      </c>
    </row>
    <row r="4398" spans="1:4">
      <c r="A4398" s="94">
        <v>6</v>
      </c>
      <c r="B4398" s="94">
        <v>15</v>
      </c>
      <c r="C4398" s="94" t="s">
        <v>303</v>
      </c>
      <c r="D4398" s="94">
        <v>457.35453005374598</v>
      </c>
    </row>
    <row r="4399" spans="1:4">
      <c r="A4399" s="94">
        <v>6</v>
      </c>
      <c r="B4399" s="94">
        <v>15</v>
      </c>
      <c r="C4399" s="94" t="s">
        <v>304</v>
      </c>
      <c r="D4399" s="94">
        <v>0</v>
      </c>
    </row>
    <row r="4400" spans="1:4">
      <c r="A4400" s="94">
        <v>6</v>
      </c>
      <c r="B4400" s="94">
        <v>15</v>
      </c>
      <c r="C4400" s="94" t="s">
        <v>305</v>
      </c>
      <c r="D4400" s="94">
        <v>44.095380271740098</v>
      </c>
    </row>
    <row r="4401" spans="1:4">
      <c r="A4401" s="94">
        <v>6</v>
      </c>
      <c r="B4401" s="94">
        <v>15</v>
      </c>
      <c r="C4401" s="94" t="s">
        <v>306</v>
      </c>
      <c r="D4401" s="94">
        <v>0</v>
      </c>
    </row>
    <row r="4402" spans="1:4">
      <c r="A4402" s="94">
        <v>7</v>
      </c>
      <c r="B4402" s="94">
        <v>15</v>
      </c>
      <c r="C4402" s="94" t="s">
        <v>285</v>
      </c>
      <c r="D4402" s="94">
        <v>49.439308876759597</v>
      </c>
    </row>
    <row r="4403" spans="1:4">
      <c r="A4403" s="94">
        <v>7</v>
      </c>
      <c r="B4403" s="94">
        <v>15</v>
      </c>
      <c r="C4403" s="94" t="s">
        <v>286</v>
      </c>
      <c r="D4403" s="94">
        <v>0</v>
      </c>
    </row>
    <row r="4404" spans="1:4">
      <c r="A4404" s="94">
        <v>7</v>
      </c>
      <c r="B4404" s="94">
        <v>15</v>
      </c>
      <c r="C4404" s="94" t="s">
        <v>287</v>
      </c>
      <c r="D4404" s="94">
        <v>0</v>
      </c>
    </row>
    <row r="4405" spans="1:4">
      <c r="A4405" s="94">
        <v>7</v>
      </c>
      <c r="B4405" s="94">
        <v>15</v>
      </c>
      <c r="C4405" s="94" t="s">
        <v>288</v>
      </c>
      <c r="D4405" s="94">
        <v>233.57665551720601</v>
      </c>
    </row>
    <row r="4406" spans="1:4">
      <c r="A4406" s="94">
        <v>7</v>
      </c>
      <c r="B4406" s="94">
        <v>15</v>
      </c>
      <c r="C4406" s="94" t="s">
        <v>289</v>
      </c>
      <c r="D4406" s="94">
        <v>1135.90305759694</v>
      </c>
    </row>
    <row r="4407" spans="1:4">
      <c r="A4407" s="94">
        <v>7</v>
      </c>
      <c r="B4407" s="94">
        <v>15</v>
      </c>
      <c r="C4407" s="94" t="s">
        <v>290</v>
      </c>
      <c r="D4407" s="94">
        <v>3514.7444375046198</v>
      </c>
    </row>
    <row r="4408" spans="1:4">
      <c r="A4408" s="94">
        <v>7</v>
      </c>
      <c r="B4408" s="94">
        <v>15</v>
      </c>
      <c r="C4408" s="94" t="s">
        <v>291</v>
      </c>
      <c r="D4408" s="94">
        <v>726.78742817572595</v>
      </c>
    </row>
    <row r="4409" spans="1:4">
      <c r="A4409" s="94">
        <v>7</v>
      </c>
      <c r="B4409" s="94">
        <v>15</v>
      </c>
      <c r="C4409" s="94" t="s">
        <v>292</v>
      </c>
      <c r="D4409" s="94">
        <v>0</v>
      </c>
    </row>
    <row r="4410" spans="1:4">
      <c r="A4410" s="94">
        <v>7</v>
      </c>
      <c r="B4410" s="94">
        <v>15</v>
      </c>
      <c r="C4410" s="94" t="s">
        <v>293</v>
      </c>
      <c r="D4410" s="94">
        <v>559.85958877637904</v>
      </c>
    </row>
    <row r="4411" spans="1:4">
      <c r="A4411" s="94">
        <v>7</v>
      </c>
      <c r="B4411" s="94">
        <v>15</v>
      </c>
      <c r="C4411" s="94" t="s">
        <v>294</v>
      </c>
      <c r="D4411" s="94">
        <v>0</v>
      </c>
    </row>
    <row r="4412" spans="1:4">
      <c r="A4412" s="94">
        <v>7</v>
      </c>
      <c r="B4412" s="94">
        <v>15</v>
      </c>
      <c r="C4412" s="94" t="s">
        <v>295</v>
      </c>
      <c r="D4412" s="94">
        <v>0</v>
      </c>
    </row>
    <row r="4413" spans="1:4">
      <c r="A4413" s="94">
        <v>7</v>
      </c>
      <c r="B4413" s="94">
        <v>15</v>
      </c>
      <c r="C4413" s="94" t="s">
        <v>296</v>
      </c>
      <c r="D4413" s="94">
        <v>598.75793043616397</v>
      </c>
    </row>
    <row r="4414" spans="1:4">
      <c r="A4414" s="94">
        <v>7</v>
      </c>
      <c r="B4414" s="94">
        <v>15</v>
      </c>
      <c r="C4414" s="94" t="s">
        <v>297</v>
      </c>
      <c r="D4414" s="94">
        <v>5.63929177127324</v>
      </c>
    </row>
    <row r="4415" spans="1:4">
      <c r="A4415" s="94">
        <v>7</v>
      </c>
      <c r="B4415" s="94">
        <v>15</v>
      </c>
      <c r="C4415" s="94" t="s">
        <v>298</v>
      </c>
      <c r="D4415" s="94">
        <v>113.99535456397</v>
      </c>
    </row>
    <row r="4416" spans="1:4">
      <c r="A4416" s="94">
        <v>7</v>
      </c>
      <c r="B4416" s="94">
        <v>15</v>
      </c>
      <c r="C4416" s="94" t="s">
        <v>299</v>
      </c>
      <c r="D4416" s="94">
        <v>729.79809155428495</v>
      </c>
    </row>
    <row r="4417" spans="1:4">
      <c r="A4417" s="94">
        <v>7</v>
      </c>
      <c r="B4417" s="94">
        <v>15</v>
      </c>
      <c r="C4417" s="94" t="s">
        <v>300</v>
      </c>
      <c r="D4417" s="94">
        <v>0</v>
      </c>
    </row>
    <row r="4418" spans="1:4">
      <c r="A4418" s="94">
        <v>7</v>
      </c>
      <c r="B4418" s="94">
        <v>15</v>
      </c>
      <c r="C4418" s="94" t="s">
        <v>301</v>
      </c>
      <c r="D4418" s="94">
        <v>10.7248527558814</v>
      </c>
    </row>
    <row r="4419" spans="1:4">
      <c r="A4419" s="94">
        <v>7</v>
      </c>
      <c r="B4419" s="94">
        <v>15</v>
      </c>
      <c r="C4419" s="94" t="s">
        <v>302</v>
      </c>
      <c r="D4419" s="94">
        <v>1087.4238721217901</v>
      </c>
    </row>
    <row r="4420" spans="1:4">
      <c r="A4420" s="94">
        <v>7</v>
      </c>
      <c r="B4420" s="94">
        <v>15</v>
      </c>
      <c r="C4420" s="94" t="s">
        <v>303</v>
      </c>
      <c r="D4420" s="94">
        <v>741.36383729058798</v>
      </c>
    </row>
    <row r="4421" spans="1:4">
      <c r="A4421" s="94">
        <v>7</v>
      </c>
      <c r="B4421" s="94">
        <v>15</v>
      </c>
      <c r="C4421" s="94" t="s">
        <v>304</v>
      </c>
      <c r="D4421" s="94">
        <v>0</v>
      </c>
    </row>
    <row r="4422" spans="1:4">
      <c r="A4422" s="94">
        <v>7</v>
      </c>
      <c r="B4422" s="94">
        <v>15</v>
      </c>
      <c r="C4422" s="94" t="s">
        <v>305</v>
      </c>
      <c r="D4422" s="94">
        <v>0</v>
      </c>
    </row>
    <row r="4423" spans="1:4">
      <c r="A4423" s="94">
        <v>7</v>
      </c>
      <c r="B4423" s="94">
        <v>15</v>
      </c>
      <c r="C4423" s="94" t="s">
        <v>306</v>
      </c>
      <c r="D4423" s="94">
        <v>0</v>
      </c>
    </row>
    <row r="4424" spans="1:4">
      <c r="A4424" s="94">
        <v>8</v>
      </c>
      <c r="B4424" s="94">
        <v>15</v>
      </c>
      <c r="C4424" s="94" t="s">
        <v>285</v>
      </c>
      <c r="D4424" s="94">
        <v>183.70874316631199</v>
      </c>
    </row>
    <row r="4425" spans="1:4">
      <c r="A4425" s="94">
        <v>8</v>
      </c>
      <c r="B4425" s="94">
        <v>15</v>
      </c>
      <c r="C4425" s="94" t="s">
        <v>286</v>
      </c>
      <c r="D4425" s="94">
        <v>0</v>
      </c>
    </row>
    <row r="4426" spans="1:4">
      <c r="A4426" s="94">
        <v>8</v>
      </c>
      <c r="B4426" s="94">
        <v>15</v>
      </c>
      <c r="C4426" s="94" t="s">
        <v>287</v>
      </c>
      <c r="D4426" s="94">
        <v>0</v>
      </c>
    </row>
    <row r="4427" spans="1:4">
      <c r="A4427" s="94">
        <v>8</v>
      </c>
      <c r="B4427" s="94">
        <v>15</v>
      </c>
      <c r="C4427" s="94" t="s">
        <v>288</v>
      </c>
      <c r="D4427" s="94">
        <v>311.08816066560797</v>
      </c>
    </row>
    <row r="4428" spans="1:4">
      <c r="A4428" s="94">
        <v>8</v>
      </c>
      <c r="B4428" s="94">
        <v>15</v>
      </c>
      <c r="C4428" s="94" t="s">
        <v>289</v>
      </c>
      <c r="D4428" s="94">
        <v>849.18866288777701</v>
      </c>
    </row>
    <row r="4429" spans="1:4">
      <c r="A4429" s="94">
        <v>8</v>
      </c>
      <c r="B4429" s="94">
        <v>15</v>
      </c>
      <c r="C4429" s="94" t="s">
        <v>290</v>
      </c>
      <c r="D4429" s="94">
        <v>3897.59076611612</v>
      </c>
    </row>
    <row r="4430" spans="1:4">
      <c r="A4430" s="94">
        <v>8</v>
      </c>
      <c r="B4430" s="94">
        <v>15</v>
      </c>
      <c r="C4430" s="94" t="s">
        <v>291</v>
      </c>
      <c r="D4430" s="94">
        <v>1011.8068275138</v>
      </c>
    </row>
    <row r="4431" spans="1:4">
      <c r="A4431" s="94">
        <v>8</v>
      </c>
      <c r="B4431" s="94">
        <v>15</v>
      </c>
      <c r="C4431" s="94" t="s">
        <v>292</v>
      </c>
      <c r="D4431" s="94">
        <v>0</v>
      </c>
    </row>
    <row r="4432" spans="1:4">
      <c r="A4432" s="94">
        <v>8</v>
      </c>
      <c r="B4432" s="94">
        <v>15</v>
      </c>
      <c r="C4432" s="94" t="s">
        <v>293</v>
      </c>
      <c r="D4432" s="94">
        <v>753.58475312348901</v>
      </c>
    </row>
    <row r="4433" spans="1:4">
      <c r="A4433" s="94">
        <v>8</v>
      </c>
      <c r="B4433" s="94">
        <v>15</v>
      </c>
      <c r="C4433" s="94" t="s">
        <v>294</v>
      </c>
      <c r="D4433" s="94">
        <v>0</v>
      </c>
    </row>
    <row r="4434" spans="1:4">
      <c r="A4434" s="94">
        <v>8</v>
      </c>
      <c r="B4434" s="94">
        <v>15</v>
      </c>
      <c r="C4434" s="94" t="s">
        <v>295</v>
      </c>
      <c r="D4434" s="94">
        <v>0</v>
      </c>
    </row>
    <row r="4435" spans="1:4">
      <c r="A4435" s="94">
        <v>8</v>
      </c>
      <c r="B4435" s="94">
        <v>15</v>
      </c>
      <c r="C4435" s="94" t="s">
        <v>296</v>
      </c>
      <c r="D4435" s="94">
        <v>321.53557363166101</v>
      </c>
    </row>
    <row r="4436" spans="1:4">
      <c r="A4436" s="94">
        <v>8</v>
      </c>
      <c r="B4436" s="94">
        <v>15</v>
      </c>
      <c r="C4436" s="94" t="s">
        <v>297</v>
      </c>
      <c r="D4436" s="94">
        <v>0</v>
      </c>
    </row>
    <row r="4437" spans="1:4">
      <c r="A4437" s="94">
        <v>8</v>
      </c>
      <c r="B4437" s="94">
        <v>15</v>
      </c>
      <c r="C4437" s="94" t="s">
        <v>298</v>
      </c>
      <c r="D4437" s="94">
        <v>355.21892792794199</v>
      </c>
    </row>
    <row r="4438" spans="1:4">
      <c r="A4438" s="94">
        <v>8</v>
      </c>
      <c r="B4438" s="94">
        <v>15</v>
      </c>
      <c r="C4438" s="94" t="s">
        <v>299</v>
      </c>
      <c r="D4438" s="94">
        <v>1194.4491384161099</v>
      </c>
    </row>
    <row r="4439" spans="1:4">
      <c r="A4439" s="94">
        <v>8</v>
      </c>
      <c r="B4439" s="94">
        <v>15</v>
      </c>
      <c r="C4439" s="94" t="s">
        <v>300</v>
      </c>
      <c r="D4439" s="94">
        <v>0</v>
      </c>
    </row>
    <row r="4440" spans="1:4">
      <c r="A4440" s="94">
        <v>8</v>
      </c>
      <c r="B4440" s="94">
        <v>15</v>
      </c>
      <c r="C4440" s="94" t="s">
        <v>301</v>
      </c>
      <c r="D4440" s="94">
        <v>125.990595850191</v>
      </c>
    </row>
    <row r="4441" spans="1:4">
      <c r="A4441" s="94">
        <v>8</v>
      </c>
      <c r="B4441" s="94">
        <v>15</v>
      </c>
      <c r="C4441" s="94" t="s">
        <v>302</v>
      </c>
      <c r="D4441" s="94">
        <v>785.94393004871404</v>
      </c>
    </row>
    <row r="4442" spans="1:4">
      <c r="A4442" s="94">
        <v>8</v>
      </c>
      <c r="B4442" s="94">
        <v>15</v>
      </c>
      <c r="C4442" s="94" t="s">
        <v>303</v>
      </c>
      <c r="D4442" s="94">
        <v>761.73064206423305</v>
      </c>
    </row>
    <row r="4443" spans="1:4">
      <c r="A4443" s="94">
        <v>8</v>
      </c>
      <c r="B4443" s="94">
        <v>15</v>
      </c>
      <c r="C4443" s="94" t="s">
        <v>304</v>
      </c>
      <c r="D4443" s="94">
        <v>0</v>
      </c>
    </row>
    <row r="4444" spans="1:4">
      <c r="A4444" s="94">
        <v>8</v>
      </c>
      <c r="B4444" s="94">
        <v>15</v>
      </c>
      <c r="C4444" s="94" t="s">
        <v>305</v>
      </c>
      <c r="D4444" s="94">
        <v>0</v>
      </c>
    </row>
    <row r="4445" spans="1:4">
      <c r="A4445" s="94">
        <v>8</v>
      </c>
      <c r="B4445" s="94">
        <v>15</v>
      </c>
      <c r="C4445" s="94" t="s">
        <v>306</v>
      </c>
      <c r="D4445" s="94">
        <v>0</v>
      </c>
    </row>
    <row r="4446" spans="1:4">
      <c r="A4446" s="94">
        <v>9</v>
      </c>
      <c r="B4446" s="94">
        <v>15</v>
      </c>
      <c r="C4446" s="94" t="s">
        <v>285</v>
      </c>
      <c r="D4446" s="94">
        <v>55.359662167355999</v>
      </c>
    </row>
    <row r="4447" spans="1:4">
      <c r="A4447" s="94">
        <v>9</v>
      </c>
      <c r="B4447" s="94">
        <v>15</v>
      </c>
      <c r="C4447" s="94" t="s">
        <v>286</v>
      </c>
      <c r="D4447" s="94">
        <v>369.111714442861</v>
      </c>
    </row>
    <row r="4448" spans="1:4">
      <c r="A4448" s="94">
        <v>9</v>
      </c>
      <c r="B4448" s="94">
        <v>15</v>
      </c>
      <c r="C4448" s="94" t="s">
        <v>287</v>
      </c>
      <c r="D4448" s="94">
        <v>0</v>
      </c>
    </row>
    <row r="4449" spans="1:4">
      <c r="A4449" s="94">
        <v>9</v>
      </c>
      <c r="B4449" s="94">
        <v>15</v>
      </c>
      <c r="C4449" s="94" t="s">
        <v>288</v>
      </c>
      <c r="D4449" s="94">
        <v>104.444646984706</v>
      </c>
    </row>
    <row r="4450" spans="1:4">
      <c r="A4450" s="94">
        <v>9</v>
      </c>
      <c r="B4450" s="94">
        <v>15</v>
      </c>
      <c r="C4450" s="94" t="s">
        <v>289</v>
      </c>
      <c r="D4450" s="94">
        <v>610.19302203535301</v>
      </c>
    </row>
    <row r="4451" spans="1:4">
      <c r="A4451" s="94">
        <v>9</v>
      </c>
      <c r="B4451" s="94">
        <v>15</v>
      </c>
      <c r="C4451" s="94" t="s">
        <v>290</v>
      </c>
      <c r="D4451" s="94">
        <v>5343.5818629167898</v>
      </c>
    </row>
    <row r="4452" spans="1:4">
      <c r="A4452" s="94">
        <v>9</v>
      </c>
      <c r="B4452" s="94">
        <v>15</v>
      </c>
      <c r="C4452" s="94" t="s">
        <v>291</v>
      </c>
      <c r="D4452" s="94">
        <v>77.146863139555805</v>
      </c>
    </row>
    <row r="4453" spans="1:4">
      <c r="A4453" s="94">
        <v>9</v>
      </c>
      <c r="B4453" s="94">
        <v>15</v>
      </c>
      <c r="C4453" s="94" t="s">
        <v>292</v>
      </c>
      <c r="D4453" s="94">
        <v>97.009667502871395</v>
      </c>
    </row>
    <row r="4454" spans="1:4">
      <c r="A4454" s="94">
        <v>9</v>
      </c>
      <c r="B4454" s="94">
        <v>15</v>
      </c>
      <c r="C4454" s="94" t="s">
        <v>293</v>
      </c>
      <c r="D4454" s="94">
        <v>741.43034056228896</v>
      </c>
    </row>
    <row r="4455" spans="1:4">
      <c r="A4455" s="94">
        <v>9</v>
      </c>
      <c r="B4455" s="94">
        <v>15</v>
      </c>
      <c r="C4455" s="94" t="s">
        <v>294</v>
      </c>
      <c r="D4455" s="94">
        <v>0</v>
      </c>
    </row>
    <row r="4456" spans="1:4">
      <c r="A4456" s="94">
        <v>9</v>
      </c>
      <c r="B4456" s="94">
        <v>15</v>
      </c>
      <c r="C4456" s="94" t="s">
        <v>295</v>
      </c>
      <c r="D4456" s="94">
        <v>0</v>
      </c>
    </row>
    <row r="4457" spans="1:4">
      <c r="A4457" s="94">
        <v>9</v>
      </c>
      <c r="B4457" s="94">
        <v>15</v>
      </c>
      <c r="C4457" s="94" t="s">
        <v>296</v>
      </c>
      <c r="D4457" s="94">
        <v>653.11335055856102</v>
      </c>
    </row>
    <row r="4458" spans="1:4">
      <c r="A4458" s="94">
        <v>9</v>
      </c>
      <c r="B4458" s="94">
        <v>15</v>
      </c>
      <c r="C4458" s="94" t="s">
        <v>297</v>
      </c>
      <c r="D4458" s="94">
        <v>0</v>
      </c>
    </row>
    <row r="4459" spans="1:4">
      <c r="A4459" s="94">
        <v>9</v>
      </c>
      <c r="B4459" s="94">
        <v>15</v>
      </c>
      <c r="C4459" s="94" t="s">
        <v>298</v>
      </c>
      <c r="D4459" s="94">
        <v>458.97509143404801</v>
      </c>
    </row>
    <row r="4460" spans="1:4">
      <c r="A4460" s="94">
        <v>9</v>
      </c>
      <c r="B4460" s="94">
        <v>15</v>
      </c>
      <c r="C4460" s="94" t="s">
        <v>299</v>
      </c>
      <c r="D4460" s="94">
        <v>304.96684227750899</v>
      </c>
    </row>
    <row r="4461" spans="1:4">
      <c r="A4461" s="94">
        <v>9</v>
      </c>
      <c r="B4461" s="94">
        <v>15</v>
      </c>
      <c r="C4461" s="94" t="s">
        <v>300</v>
      </c>
      <c r="D4461" s="94">
        <v>0</v>
      </c>
    </row>
    <row r="4462" spans="1:4">
      <c r="A4462" s="94">
        <v>9</v>
      </c>
      <c r="B4462" s="94">
        <v>15</v>
      </c>
      <c r="C4462" s="94" t="s">
        <v>301</v>
      </c>
      <c r="D4462" s="94">
        <v>0</v>
      </c>
    </row>
    <row r="4463" spans="1:4">
      <c r="A4463" s="94">
        <v>9</v>
      </c>
      <c r="B4463" s="94">
        <v>15</v>
      </c>
      <c r="C4463" s="94" t="s">
        <v>302</v>
      </c>
      <c r="D4463" s="94">
        <v>1693.43808096521</v>
      </c>
    </row>
    <row r="4464" spans="1:4">
      <c r="A4464" s="94">
        <v>9</v>
      </c>
      <c r="B4464" s="94">
        <v>15</v>
      </c>
      <c r="C4464" s="94" t="s">
        <v>303</v>
      </c>
      <c r="D4464" s="94">
        <v>347.140737337026</v>
      </c>
    </row>
    <row r="4465" spans="1:4">
      <c r="A4465" s="94">
        <v>9</v>
      </c>
      <c r="B4465" s="94">
        <v>15</v>
      </c>
      <c r="C4465" s="94" t="s">
        <v>304</v>
      </c>
      <c r="D4465" s="94">
        <v>0</v>
      </c>
    </row>
    <row r="4466" spans="1:4">
      <c r="A4466" s="94">
        <v>9</v>
      </c>
      <c r="B4466" s="94">
        <v>15</v>
      </c>
      <c r="C4466" s="94" t="s">
        <v>305</v>
      </c>
      <c r="D4466" s="94">
        <v>1.59552739407843</v>
      </c>
    </row>
    <row r="4467" spans="1:4">
      <c r="A4467" s="94">
        <v>9</v>
      </c>
      <c r="B4467" s="94">
        <v>15</v>
      </c>
      <c r="C4467" s="94" t="s">
        <v>306</v>
      </c>
      <c r="D4467" s="94">
        <v>0</v>
      </c>
    </row>
    <row r="4468" spans="1:4">
      <c r="A4468" s="94">
        <v>10</v>
      </c>
      <c r="B4468" s="94">
        <v>15</v>
      </c>
      <c r="C4468" s="94" t="s">
        <v>285</v>
      </c>
      <c r="D4468" s="94">
        <v>0</v>
      </c>
    </row>
    <row r="4469" spans="1:4">
      <c r="A4469" s="94">
        <v>10</v>
      </c>
      <c r="B4469" s="94">
        <v>15</v>
      </c>
      <c r="C4469" s="94" t="s">
        <v>286</v>
      </c>
      <c r="D4469" s="94">
        <v>0</v>
      </c>
    </row>
    <row r="4470" spans="1:4">
      <c r="A4470" s="94">
        <v>10</v>
      </c>
      <c r="B4470" s="94">
        <v>15</v>
      </c>
      <c r="C4470" s="94" t="s">
        <v>287</v>
      </c>
      <c r="D4470" s="94">
        <v>0</v>
      </c>
    </row>
    <row r="4471" spans="1:4">
      <c r="A4471" s="94">
        <v>10</v>
      </c>
      <c r="B4471" s="94">
        <v>15</v>
      </c>
      <c r="C4471" s="94" t="s">
        <v>288</v>
      </c>
      <c r="D4471" s="94">
        <v>149.908455620278</v>
      </c>
    </row>
    <row r="4472" spans="1:4">
      <c r="A4472" s="94">
        <v>10</v>
      </c>
      <c r="B4472" s="94">
        <v>15</v>
      </c>
      <c r="C4472" s="94" t="s">
        <v>289</v>
      </c>
      <c r="D4472" s="94">
        <v>578.22571594974602</v>
      </c>
    </row>
    <row r="4473" spans="1:4">
      <c r="A4473" s="94">
        <v>10</v>
      </c>
      <c r="B4473" s="94">
        <v>15</v>
      </c>
      <c r="C4473" s="94" t="s">
        <v>290</v>
      </c>
      <c r="D4473" s="94">
        <v>5290.8430610629002</v>
      </c>
    </row>
    <row r="4474" spans="1:4">
      <c r="A4474" s="94">
        <v>10</v>
      </c>
      <c r="B4474" s="94">
        <v>15</v>
      </c>
      <c r="C4474" s="94" t="s">
        <v>291</v>
      </c>
      <c r="D4474" s="94">
        <v>29.4649520628844</v>
      </c>
    </row>
    <row r="4475" spans="1:4">
      <c r="A4475" s="94">
        <v>10</v>
      </c>
      <c r="B4475" s="94">
        <v>15</v>
      </c>
      <c r="C4475" s="94" t="s">
        <v>292</v>
      </c>
      <c r="D4475" s="94">
        <v>0</v>
      </c>
    </row>
    <row r="4476" spans="1:4">
      <c r="A4476" s="94">
        <v>10</v>
      </c>
      <c r="B4476" s="94">
        <v>15</v>
      </c>
      <c r="C4476" s="94" t="s">
        <v>293</v>
      </c>
      <c r="D4476" s="94">
        <v>728.75096898601396</v>
      </c>
    </row>
    <row r="4477" spans="1:4">
      <c r="A4477" s="94">
        <v>10</v>
      </c>
      <c r="B4477" s="94">
        <v>15</v>
      </c>
      <c r="C4477" s="94" t="s">
        <v>294</v>
      </c>
      <c r="D4477" s="94">
        <v>0</v>
      </c>
    </row>
    <row r="4478" spans="1:4">
      <c r="A4478" s="94">
        <v>10</v>
      </c>
      <c r="B4478" s="94">
        <v>15</v>
      </c>
      <c r="C4478" s="94" t="s">
        <v>295</v>
      </c>
      <c r="D4478" s="94">
        <v>0</v>
      </c>
    </row>
    <row r="4479" spans="1:4">
      <c r="A4479" s="94">
        <v>10</v>
      </c>
      <c r="B4479" s="94">
        <v>15</v>
      </c>
      <c r="C4479" s="94" t="s">
        <v>296</v>
      </c>
      <c r="D4479" s="94">
        <v>444.89296057920097</v>
      </c>
    </row>
    <row r="4480" spans="1:4">
      <c r="A4480" s="94">
        <v>10</v>
      </c>
      <c r="B4480" s="94">
        <v>15</v>
      </c>
      <c r="C4480" s="94" t="s">
        <v>297</v>
      </c>
      <c r="D4480" s="94">
        <v>0</v>
      </c>
    </row>
    <row r="4481" spans="1:4">
      <c r="A4481" s="94">
        <v>10</v>
      </c>
      <c r="B4481" s="94">
        <v>15</v>
      </c>
      <c r="C4481" s="94" t="s">
        <v>298</v>
      </c>
      <c r="D4481" s="94">
        <v>0</v>
      </c>
    </row>
    <row r="4482" spans="1:4">
      <c r="A4482" s="94">
        <v>10</v>
      </c>
      <c r="B4482" s="94">
        <v>15</v>
      </c>
      <c r="C4482" s="94" t="s">
        <v>299</v>
      </c>
      <c r="D4482" s="94">
        <v>1284.1678770159899</v>
      </c>
    </row>
    <row r="4483" spans="1:4">
      <c r="A4483" s="94">
        <v>10</v>
      </c>
      <c r="B4483" s="94">
        <v>15</v>
      </c>
      <c r="C4483" s="94" t="s">
        <v>300</v>
      </c>
      <c r="D4483" s="94">
        <v>0</v>
      </c>
    </row>
    <row r="4484" spans="1:4">
      <c r="A4484" s="94">
        <v>10</v>
      </c>
      <c r="B4484" s="94">
        <v>15</v>
      </c>
      <c r="C4484" s="94" t="s">
        <v>301</v>
      </c>
      <c r="D4484" s="94">
        <v>57.748811478732897</v>
      </c>
    </row>
    <row r="4485" spans="1:4">
      <c r="A4485" s="94">
        <v>10</v>
      </c>
      <c r="B4485" s="94">
        <v>15</v>
      </c>
      <c r="C4485" s="94" t="s">
        <v>302</v>
      </c>
      <c r="D4485" s="94">
        <v>2484.3969593644902</v>
      </c>
    </row>
    <row r="4486" spans="1:4">
      <c r="A4486" s="94">
        <v>10</v>
      </c>
      <c r="B4486" s="94">
        <v>15</v>
      </c>
      <c r="C4486" s="94" t="s">
        <v>303</v>
      </c>
      <c r="D4486" s="94">
        <v>797.98955004491802</v>
      </c>
    </row>
    <row r="4487" spans="1:4">
      <c r="A4487" s="94">
        <v>10</v>
      </c>
      <c r="B4487" s="94">
        <v>15</v>
      </c>
      <c r="C4487" s="94" t="s">
        <v>304</v>
      </c>
      <c r="D4487" s="94">
        <v>0</v>
      </c>
    </row>
    <row r="4488" spans="1:4">
      <c r="A4488" s="94">
        <v>10</v>
      </c>
      <c r="B4488" s="94">
        <v>15</v>
      </c>
      <c r="C4488" s="94" t="s">
        <v>305</v>
      </c>
      <c r="D4488" s="94">
        <v>36.039781853134599</v>
      </c>
    </row>
    <row r="4489" spans="1:4">
      <c r="A4489" s="94">
        <v>10</v>
      </c>
      <c r="B4489" s="94">
        <v>15</v>
      </c>
      <c r="C4489" s="94" t="s">
        <v>306</v>
      </c>
      <c r="D4489" s="94">
        <v>0</v>
      </c>
    </row>
    <row r="4490" spans="1:4">
      <c r="A4490" s="94">
        <v>11</v>
      </c>
      <c r="B4490" s="94">
        <v>15</v>
      </c>
      <c r="C4490" s="94" t="s">
        <v>285</v>
      </c>
      <c r="D4490" s="94">
        <v>0</v>
      </c>
    </row>
    <row r="4491" spans="1:4">
      <c r="A4491" s="94">
        <v>11</v>
      </c>
      <c r="B4491" s="94">
        <v>15</v>
      </c>
      <c r="C4491" s="94" t="s">
        <v>286</v>
      </c>
      <c r="D4491" s="94">
        <v>0</v>
      </c>
    </row>
    <row r="4492" spans="1:4">
      <c r="A4492" s="94">
        <v>11</v>
      </c>
      <c r="B4492" s="94">
        <v>15</v>
      </c>
      <c r="C4492" s="94" t="s">
        <v>287</v>
      </c>
      <c r="D4492" s="94">
        <v>0</v>
      </c>
    </row>
    <row r="4493" spans="1:4">
      <c r="A4493" s="94">
        <v>11</v>
      </c>
      <c r="B4493" s="94">
        <v>15</v>
      </c>
      <c r="C4493" s="94" t="s">
        <v>288</v>
      </c>
      <c r="D4493" s="94">
        <v>0</v>
      </c>
    </row>
    <row r="4494" spans="1:4">
      <c r="A4494" s="94">
        <v>11</v>
      </c>
      <c r="B4494" s="94">
        <v>15</v>
      </c>
      <c r="C4494" s="94" t="s">
        <v>289</v>
      </c>
      <c r="D4494" s="94">
        <v>980.53609732415703</v>
      </c>
    </row>
    <row r="4495" spans="1:4">
      <c r="A4495" s="94">
        <v>11</v>
      </c>
      <c r="B4495" s="94">
        <v>15</v>
      </c>
      <c r="C4495" s="94" t="s">
        <v>290</v>
      </c>
      <c r="D4495" s="94">
        <v>6568.9705505329903</v>
      </c>
    </row>
    <row r="4496" spans="1:4">
      <c r="A4496" s="94">
        <v>11</v>
      </c>
      <c r="B4496" s="94">
        <v>15</v>
      </c>
      <c r="C4496" s="94" t="s">
        <v>291</v>
      </c>
      <c r="D4496" s="94">
        <v>369.02030346820601</v>
      </c>
    </row>
    <row r="4497" spans="1:4">
      <c r="A4497" s="94">
        <v>11</v>
      </c>
      <c r="B4497" s="94">
        <v>15</v>
      </c>
      <c r="C4497" s="94" t="s">
        <v>292</v>
      </c>
      <c r="D4497" s="94">
        <v>0</v>
      </c>
    </row>
    <row r="4498" spans="1:4">
      <c r="A4498" s="94">
        <v>11</v>
      </c>
      <c r="B4498" s="94">
        <v>15</v>
      </c>
      <c r="C4498" s="94" t="s">
        <v>293</v>
      </c>
      <c r="D4498" s="94">
        <v>1299.4309821801401</v>
      </c>
    </row>
    <row r="4499" spans="1:4">
      <c r="A4499" s="94">
        <v>11</v>
      </c>
      <c r="B4499" s="94">
        <v>15</v>
      </c>
      <c r="C4499" s="94" t="s">
        <v>294</v>
      </c>
      <c r="D4499" s="94">
        <v>0</v>
      </c>
    </row>
    <row r="4500" spans="1:4">
      <c r="A4500" s="94">
        <v>11</v>
      </c>
      <c r="B4500" s="94">
        <v>15</v>
      </c>
      <c r="C4500" s="94" t="s">
        <v>295</v>
      </c>
      <c r="D4500" s="94">
        <v>0</v>
      </c>
    </row>
    <row r="4501" spans="1:4">
      <c r="A4501" s="94">
        <v>11</v>
      </c>
      <c r="B4501" s="94">
        <v>15</v>
      </c>
      <c r="C4501" s="94" t="s">
        <v>296</v>
      </c>
      <c r="D4501" s="94">
        <v>170.292791594721</v>
      </c>
    </row>
    <row r="4502" spans="1:4">
      <c r="A4502" s="94">
        <v>11</v>
      </c>
      <c r="B4502" s="94">
        <v>15</v>
      </c>
      <c r="C4502" s="94" t="s">
        <v>297</v>
      </c>
      <c r="D4502" s="94">
        <v>0</v>
      </c>
    </row>
    <row r="4503" spans="1:4">
      <c r="A4503" s="94">
        <v>11</v>
      </c>
      <c r="B4503" s="94">
        <v>15</v>
      </c>
      <c r="C4503" s="94" t="s">
        <v>298</v>
      </c>
      <c r="D4503" s="94">
        <v>0</v>
      </c>
    </row>
    <row r="4504" spans="1:4">
      <c r="A4504" s="94">
        <v>11</v>
      </c>
      <c r="B4504" s="94">
        <v>15</v>
      </c>
      <c r="C4504" s="94" t="s">
        <v>299</v>
      </c>
      <c r="D4504" s="94">
        <v>3160.50474645534</v>
      </c>
    </row>
    <row r="4505" spans="1:4">
      <c r="A4505" s="94">
        <v>11</v>
      </c>
      <c r="B4505" s="94">
        <v>15</v>
      </c>
      <c r="C4505" s="94" t="s">
        <v>300</v>
      </c>
      <c r="D4505" s="94">
        <v>0</v>
      </c>
    </row>
    <row r="4506" spans="1:4">
      <c r="A4506" s="94">
        <v>11</v>
      </c>
      <c r="B4506" s="94">
        <v>15</v>
      </c>
      <c r="C4506" s="94" t="s">
        <v>301</v>
      </c>
      <c r="D4506" s="94">
        <v>202.600646022055</v>
      </c>
    </row>
    <row r="4507" spans="1:4">
      <c r="A4507" s="94">
        <v>11</v>
      </c>
      <c r="B4507" s="94">
        <v>15</v>
      </c>
      <c r="C4507" s="94" t="s">
        <v>302</v>
      </c>
      <c r="D4507" s="94">
        <v>2198.1341181062799</v>
      </c>
    </row>
    <row r="4508" spans="1:4">
      <c r="A4508" s="94">
        <v>11</v>
      </c>
      <c r="B4508" s="94">
        <v>15</v>
      </c>
      <c r="C4508" s="94" t="s">
        <v>303</v>
      </c>
      <c r="D4508" s="94">
        <v>975.78848537009799</v>
      </c>
    </row>
    <row r="4509" spans="1:4">
      <c r="A4509" s="94">
        <v>11</v>
      </c>
      <c r="B4509" s="94">
        <v>15</v>
      </c>
      <c r="C4509" s="94" t="s">
        <v>304</v>
      </c>
      <c r="D4509" s="94">
        <v>0</v>
      </c>
    </row>
    <row r="4510" spans="1:4">
      <c r="A4510" s="94">
        <v>11</v>
      </c>
      <c r="B4510" s="94">
        <v>15</v>
      </c>
      <c r="C4510" s="94" t="s">
        <v>305</v>
      </c>
      <c r="D4510" s="94">
        <v>0</v>
      </c>
    </row>
    <row r="4511" spans="1:4">
      <c r="A4511" s="94">
        <v>11</v>
      </c>
      <c r="B4511" s="94">
        <v>15</v>
      </c>
      <c r="C4511" s="94" t="s">
        <v>306</v>
      </c>
      <c r="D4511" s="94">
        <v>0</v>
      </c>
    </row>
    <row r="4512" spans="1:4">
      <c r="A4512" s="94">
        <v>12</v>
      </c>
      <c r="B4512" s="94">
        <v>15</v>
      </c>
      <c r="C4512" s="94" t="s">
        <v>285</v>
      </c>
      <c r="D4512" s="94">
        <v>0</v>
      </c>
    </row>
    <row r="4513" spans="1:4">
      <c r="A4513" s="94">
        <v>12</v>
      </c>
      <c r="B4513" s="94">
        <v>15</v>
      </c>
      <c r="C4513" s="94" t="s">
        <v>286</v>
      </c>
      <c r="D4513" s="94">
        <v>6.3714411174847498</v>
      </c>
    </row>
    <row r="4514" spans="1:4">
      <c r="A4514" s="94">
        <v>12</v>
      </c>
      <c r="B4514" s="94">
        <v>15</v>
      </c>
      <c r="C4514" s="94" t="s">
        <v>287</v>
      </c>
      <c r="D4514" s="94">
        <v>0</v>
      </c>
    </row>
    <row r="4515" spans="1:4">
      <c r="A4515" s="94">
        <v>12</v>
      </c>
      <c r="B4515" s="94">
        <v>15</v>
      </c>
      <c r="C4515" s="94" t="s">
        <v>288</v>
      </c>
      <c r="D4515" s="94">
        <v>0</v>
      </c>
    </row>
    <row r="4516" spans="1:4">
      <c r="A4516" s="94">
        <v>12</v>
      </c>
      <c r="B4516" s="94">
        <v>15</v>
      </c>
      <c r="C4516" s="94" t="s">
        <v>289</v>
      </c>
      <c r="D4516" s="94">
        <v>970.08053963257896</v>
      </c>
    </row>
    <row r="4517" spans="1:4">
      <c r="A4517" s="94">
        <v>12</v>
      </c>
      <c r="B4517" s="94">
        <v>15</v>
      </c>
      <c r="C4517" s="94" t="s">
        <v>290</v>
      </c>
      <c r="D4517" s="94">
        <v>9201.9934945330406</v>
      </c>
    </row>
    <row r="4518" spans="1:4">
      <c r="A4518" s="94">
        <v>12</v>
      </c>
      <c r="B4518" s="94">
        <v>15</v>
      </c>
      <c r="C4518" s="94" t="s">
        <v>291</v>
      </c>
      <c r="D4518" s="94">
        <v>113.890972038773</v>
      </c>
    </row>
    <row r="4519" spans="1:4">
      <c r="A4519" s="94">
        <v>12</v>
      </c>
      <c r="B4519" s="94">
        <v>15</v>
      </c>
      <c r="C4519" s="94" t="s">
        <v>292</v>
      </c>
      <c r="D4519" s="94">
        <v>135.584157383535</v>
      </c>
    </row>
    <row r="4520" spans="1:4">
      <c r="A4520" s="94">
        <v>12</v>
      </c>
      <c r="B4520" s="94">
        <v>15</v>
      </c>
      <c r="C4520" s="94" t="s">
        <v>293</v>
      </c>
      <c r="D4520" s="94">
        <v>1433.2093470027601</v>
      </c>
    </row>
    <row r="4521" spans="1:4">
      <c r="A4521" s="94">
        <v>12</v>
      </c>
      <c r="B4521" s="94">
        <v>15</v>
      </c>
      <c r="C4521" s="94" t="s">
        <v>294</v>
      </c>
      <c r="D4521" s="94">
        <v>0</v>
      </c>
    </row>
    <row r="4522" spans="1:4">
      <c r="A4522" s="94">
        <v>12</v>
      </c>
      <c r="B4522" s="94">
        <v>15</v>
      </c>
      <c r="C4522" s="94" t="s">
        <v>295</v>
      </c>
      <c r="D4522" s="94">
        <v>10.1200944124245</v>
      </c>
    </row>
    <row r="4523" spans="1:4">
      <c r="A4523" s="94">
        <v>12</v>
      </c>
      <c r="B4523" s="94">
        <v>15</v>
      </c>
      <c r="C4523" s="94" t="s">
        <v>296</v>
      </c>
      <c r="D4523" s="94">
        <v>566.32724595165905</v>
      </c>
    </row>
    <row r="4524" spans="1:4">
      <c r="A4524" s="94">
        <v>12</v>
      </c>
      <c r="B4524" s="94">
        <v>15</v>
      </c>
      <c r="C4524" s="94" t="s">
        <v>297</v>
      </c>
      <c r="D4524" s="94">
        <v>0</v>
      </c>
    </row>
    <row r="4525" spans="1:4">
      <c r="A4525" s="94">
        <v>12</v>
      </c>
      <c r="B4525" s="94">
        <v>15</v>
      </c>
      <c r="C4525" s="94" t="s">
        <v>298</v>
      </c>
      <c r="D4525" s="94">
        <v>1009.91251150122</v>
      </c>
    </row>
    <row r="4526" spans="1:4">
      <c r="A4526" s="94">
        <v>12</v>
      </c>
      <c r="B4526" s="94">
        <v>15</v>
      </c>
      <c r="C4526" s="94" t="s">
        <v>299</v>
      </c>
      <c r="D4526" s="94">
        <v>837.86088735349995</v>
      </c>
    </row>
    <row r="4527" spans="1:4">
      <c r="A4527" s="94">
        <v>12</v>
      </c>
      <c r="B4527" s="94">
        <v>15</v>
      </c>
      <c r="C4527" s="94" t="s">
        <v>300</v>
      </c>
      <c r="D4527" s="94">
        <v>0</v>
      </c>
    </row>
    <row r="4528" spans="1:4">
      <c r="A4528" s="94">
        <v>12</v>
      </c>
      <c r="B4528" s="94">
        <v>15</v>
      </c>
      <c r="C4528" s="94" t="s">
        <v>301</v>
      </c>
      <c r="D4528" s="94">
        <v>0.29462683553797597</v>
      </c>
    </row>
    <row r="4529" spans="1:4">
      <c r="A4529" s="94">
        <v>12</v>
      </c>
      <c r="B4529" s="94">
        <v>15</v>
      </c>
      <c r="C4529" s="94" t="s">
        <v>302</v>
      </c>
      <c r="D4529" s="94">
        <v>2836.3997991640999</v>
      </c>
    </row>
    <row r="4530" spans="1:4">
      <c r="A4530" s="94">
        <v>12</v>
      </c>
      <c r="B4530" s="94">
        <v>15</v>
      </c>
      <c r="C4530" s="94" t="s">
        <v>303</v>
      </c>
      <c r="D4530" s="94">
        <v>399.31119441285</v>
      </c>
    </row>
    <row r="4531" spans="1:4">
      <c r="A4531" s="94">
        <v>12</v>
      </c>
      <c r="B4531" s="94">
        <v>15</v>
      </c>
      <c r="C4531" s="94" t="s">
        <v>304</v>
      </c>
      <c r="D4531" s="94">
        <v>0</v>
      </c>
    </row>
    <row r="4532" spans="1:4">
      <c r="A4532" s="94">
        <v>12</v>
      </c>
      <c r="B4532" s="94">
        <v>15</v>
      </c>
      <c r="C4532" s="94" t="s">
        <v>305</v>
      </c>
      <c r="D4532" s="94">
        <v>301.94707126651099</v>
      </c>
    </row>
    <row r="4533" spans="1:4">
      <c r="A4533" s="94">
        <v>12</v>
      </c>
      <c r="B4533" s="94">
        <v>15</v>
      </c>
      <c r="C4533" s="94" t="s">
        <v>306</v>
      </c>
      <c r="D4533" s="94">
        <v>0</v>
      </c>
    </row>
    <row r="4534" spans="1:4">
      <c r="A4534" s="94" t="s">
        <v>307</v>
      </c>
      <c r="B4534" s="94">
        <v>16</v>
      </c>
      <c r="C4534" s="94" t="s">
        <v>285</v>
      </c>
      <c r="D4534" s="94">
        <v>0</v>
      </c>
    </row>
    <row r="4535" spans="1:4">
      <c r="A4535" s="94" t="s">
        <v>307</v>
      </c>
      <c r="B4535" s="94">
        <v>16</v>
      </c>
      <c r="C4535" s="94" t="s">
        <v>286</v>
      </c>
      <c r="D4535" s="94">
        <v>0</v>
      </c>
    </row>
    <row r="4536" spans="1:4">
      <c r="A4536" s="94" t="s">
        <v>307</v>
      </c>
      <c r="B4536" s="94">
        <v>16</v>
      </c>
      <c r="C4536" s="94" t="s">
        <v>287</v>
      </c>
      <c r="D4536" s="94">
        <v>0</v>
      </c>
    </row>
    <row r="4537" spans="1:4">
      <c r="A4537" s="94" t="s">
        <v>307</v>
      </c>
      <c r="B4537" s="94">
        <v>16</v>
      </c>
      <c r="C4537" s="94" t="s">
        <v>288</v>
      </c>
      <c r="D4537" s="94">
        <v>0</v>
      </c>
    </row>
    <row r="4538" spans="1:4">
      <c r="A4538" s="94" t="s">
        <v>307</v>
      </c>
      <c r="B4538" s="94">
        <v>16</v>
      </c>
      <c r="C4538" s="94" t="s">
        <v>289</v>
      </c>
      <c r="D4538" s="94">
        <v>0</v>
      </c>
    </row>
    <row r="4539" spans="1:4">
      <c r="A4539" s="94" t="s">
        <v>307</v>
      </c>
      <c r="B4539" s="94">
        <v>16</v>
      </c>
      <c r="C4539" s="94" t="s">
        <v>290</v>
      </c>
      <c r="D4539" s="94">
        <v>0</v>
      </c>
    </row>
    <row r="4540" spans="1:4">
      <c r="A4540" s="94" t="s">
        <v>307</v>
      </c>
      <c r="B4540" s="94">
        <v>16</v>
      </c>
      <c r="C4540" s="94" t="s">
        <v>291</v>
      </c>
      <c r="D4540" s="94">
        <v>15.8715204831063</v>
      </c>
    </row>
    <row r="4541" spans="1:4">
      <c r="A4541" s="94" t="s">
        <v>307</v>
      </c>
      <c r="B4541" s="94">
        <v>16</v>
      </c>
      <c r="C4541" s="94" t="s">
        <v>292</v>
      </c>
      <c r="D4541" s="94">
        <v>6.0366658965403497</v>
      </c>
    </row>
    <row r="4542" spans="1:4">
      <c r="A4542" s="94" t="s">
        <v>307</v>
      </c>
      <c r="B4542" s="94">
        <v>16</v>
      </c>
      <c r="C4542" s="94" t="s">
        <v>293</v>
      </c>
      <c r="D4542" s="94">
        <v>20.993032023344998</v>
      </c>
    </row>
    <row r="4543" spans="1:4">
      <c r="A4543" s="94" t="s">
        <v>307</v>
      </c>
      <c r="B4543" s="94">
        <v>16</v>
      </c>
      <c r="C4543" s="94" t="s">
        <v>294</v>
      </c>
      <c r="D4543" s="94">
        <v>0</v>
      </c>
    </row>
    <row r="4544" spans="1:4">
      <c r="A4544" s="94" t="s">
        <v>307</v>
      </c>
      <c r="B4544" s="94">
        <v>16</v>
      </c>
      <c r="C4544" s="94" t="s">
        <v>295</v>
      </c>
      <c r="D4544" s="94">
        <v>0</v>
      </c>
    </row>
    <row r="4545" spans="1:4">
      <c r="A4545" s="94" t="s">
        <v>307</v>
      </c>
      <c r="B4545" s="94">
        <v>16</v>
      </c>
      <c r="C4545" s="94" t="s">
        <v>296</v>
      </c>
      <c r="D4545" s="94">
        <v>0</v>
      </c>
    </row>
    <row r="4546" spans="1:4">
      <c r="A4546" s="94" t="s">
        <v>307</v>
      </c>
      <c r="B4546" s="94">
        <v>16</v>
      </c>
      <c r="C4546" s="94" t="s">
        <v>297</v>
      </c>
      <c r="D4546" s="94">
        <v>0</v>
      </c>
    </row>
    <row r="4547" spans="1:4">
      <c r="A4547" s="94" t="s">
        <v>307</v>
      </c>
      <c r="B4547" s="94">
        <v>16</v>
      </c>
      <c r="C4547" s="94" t="s">
        <v>298</v>
      </c>
      <c r="D4547" s="94">
        <v>0</v>
      </c>
    </row>
    <row r="4548" spans="1:4">
      <c r="A4548" s="94" t="s">
        <v>307</v>
      </c>
      <c r="B4548" s="94">
        <v>16</v>
      </c>
      <c r="C4548" s="94" t="s">
        <v>299</v>
      </c>
      <c r="D4548" s="94">
        <v>0</v>
      </c>
    </row>
    <row r="4549" spans="1:4">
      <c r="A4549" s="94" t="s">
        <v>307</v>
      </c>
      <c r="B4549" s="94">
        <v>16</v>
      </c>
      <c r="C4549" s="94" t="s">
        <v>300</v>
      </c>
      <c r="D4549" s="94">
        <v>0</v>
      </c>
    </row>
    <row r="4550" spans="1:4">
      <c r="A4550" s="94" t="s">
        <v>307</v>
      </c>
      <c r="B4550" s="94">
        <v>16</v>
      </c>
      <c r="C4550" s="94" t="s">
        <v>301</v>
      </c>
      <c r="D4550" s="94">
        <v>0</v>
      </c>
    </row>
    <row r="4551" spans="1:4">
      <c r="A4551" s="94" t="s">
        <v>307</v>
      </c>
      <c r="B4551" s="94">
        <v>16</v>
      </c>
      <c r="C4551" s="94" t="s">
        <v>302</v>
      </c>
      <c r="D4551" s="94">
        <v>0</v>
      </c>
    </row>
    <row r="4552" spans="1:4">
      <c r="A4552" s="94" t="s">
        <v>307</v>
      </c>
      <c r="B4552" s="94">
        <v>16</v>
      </c>
      <c r="C4552" s="94" t="s">
        <v>303</v>
      </c>
      <c r="D4552" s="94">
        <v>62.600302184814197</v>
      </c>
    </row>
    <row r="4553" spans="1:4">
      <c r="A4553" s="94" t="s">
        <v>307</v>
      </c>
      <c r="B4553" s="94">
        <v>16</v>
      </c>
      <c r="C4553" s="94" t="s">
        <v>304</v>
      </c>
      <c r="D4553" s="94">
        <v>0</v>
      </c>
    </row>
    <row r="4554" spans="1:4">
      <c r="A4554" s="94" t="s">
        <v>307</v>
      </c>
      <c r="B4554" s="94">
        <v>16</v>
      </c>
      <c r="C4554" s="94" t="s">
        <v>305</v>
      </c>
      <c r="D4554" s="94">
        <v>0</v>
      </c>
    </row>
    <row r="4555" spans="1:4">
      <c r="A4555" s="94" t="s">
        <v>307</v>
      </c>
      <c r="B4555" s="94">
        <v>16</v>
      </c>
      <c r="C4555" s="94" t="s">
        <v>306</v>
      </c>
      <c r="D4555" s="94">
        <v>0</v>
      </c>
    </row>
    <row r="4556" spans="1:4">
      <c r="A4556" s="94">
        <v>1</v>
      </c>
      <c r="B4556" s="94">
        <v>16</v>
      </c>
      <c r="C4556" s="94" t="s">
        <v>285</v>
      </c>
      <c r="D4556" s="94">
        <v>64.371790548222705</v>
      </c>
    </row>
    <row r="4557" spans="1:4">
      <c r="A4557" s="94">
        <v>1</v>
      </c>
      <c r="B4557" s="94">
        <v>16</v>
      </c>
      <c r="C4557" s="94" t="s">
        <v>286</v>
      </c>
      <c r="D4557" s="94">
        <v>35.020396125171303</v>
      </c>
    </row>
    <row r="4558" spans="1:4">
      <c r="A4558" s="94">
        <v>1</v>
      </c>
      <c r="B4558" s="94">
        <v>16</v>
      </c>
      <c r="C4558" s="94" t="s">
        <v>287</v>
      </c>
      <c r="D4558" s="94">
        <v>0</v>
      </c>
    </row>
    <row r="4559" spans="1:4">
      <c r="A4559" s="94">
        <v>1</v>
      </c>
      <c r="B4559" s="94">
        <v>16</v>
      </c>
      <c r="C4559" s="94" t="s">
        <v>288</v>
      </c>
      <c r="D4559" s="94">
        <v>153.887529698609</v>
      </c>
    </row>
    <row r="4560" spans="1:4">
      <c r="A4560" s="94">
        <v>1</v>
      </c>
      <c r="B4560" s="94">
        <v>16</v>
      </c>
      <c r="C4560" s="94" t="s">
        <v>289</v>
      </c>
      <c r="D4560" s="94">
        <v>267.83673084728201</v>
      </c>
    </row>
    <row r="4561" spans="1:4">
      <c r="A4561" s="94">
        <v>1</v>
      </c>
      <c r="B4561" s="94">
        <v>16</v>
      </c>
      <c r="C4561" s="94" t="s">
        <v>290</v>
      </c>
      <c r="D4561" s="94">
        <v>2826.9932649802099</v>
      </c>
    </row>
    <row r="4562" spans="1:4">
      <c r="A4562" s="94">
        <v>1</v>
      </c>
      <c r="B4562" s="94">
        <v>16</v>
      </c>
      <c r="C4562" s="94" t="s">
        <v>291</v>
      </c>
      <c r="D4562" s="94">
        <v>36.536100268493001</v>
      </c>
    </row>
    <row r="4563" spans="1:4">
      <c r="A4563" s="94">
        <v>1</v>
      </c>
      <c r="B4563" s="94">
        <v>16</v>
      </c>
      <c r="C4563" s="94" t="s">
        <v>292</v>
      </c>
      <c r="D4563" s="94">
        <v>0</v>
      </c>
    </row>
    <row r="4564" spans="1:4">
      <c r="A4564" s="94">
        <v>1</v>
      </c>
      <c r="B4564" s="94">
        <v>16</v>
      </c>
      <c r="C4564" s="94" t="s">
        <v>293</v>
      </c>
      <c r="D4564" s="94">
        <v>380.62483599821002</v>
      </c>
    </row>
    <row r="4565" spans="1:4">
      <c r="A4565" s="94">
        <v>1</v>
      </c>
      <c r="B4565" s="94">
        <v>16</v>
      </c>
      <c r="C4565" s="94" t="s">
        <v>294</v>
      </c>
      <c r="D4565" s="94">
        <v>0</v>
      </c>
    </row>
    <row r="4566" spans="1:4">
      <c r="A4566" s="94">
        <v>1</v>
      </c>
      <c r="B4566" s="94">
        <v>16</v>
      </c>
      <c r="C4566" s="94" t="s">
        <v>295</v>
      </c>
      <c r="D4566" s="94">
        <v>0</v>
      </c>
    </row>
    <row r="4567" spans="1:4">
      <c r="A4567" s="94">
        <v>1</v>
      </c>
      <c r="B4567" s="94">
        <v>16</v>
      </c>
      <c r="C4567" s="94" t="s">
        <v>296</v>
      </c>
      <c r="D4567" s="94">
        <v>653.08423703346705</v>
      </c>
    </row>
    <row r="4568" spans="1:4">
      <c r="A4568" s="94">
        <v>1</v>
      </c>
      <c r="B4568" s="94">
        <v>16</v>
      </c>
      <c r="C4568" s="94" t="s">
        <v>297</v>
      </c>
      <c r="D4568" s="94">
        <v>77.032270520814507</v>
      </c>
    </row>
    <row r="4569" spans="1:4">
      <c r="A4569" s="94">
        <v>1</v>
      </c>
      <c r="B4569" s="94">
        <v>16</v>
      </c>
      <c r="C4569" s="94" t="s">
        <v>298</v>
      </c>
      <c r="D4569" s="94">
        <v>168.27218838969</v>
      </c>
    </row>
    <row r="4570" spans="1:4">
      <c r="A4570" s="94">
        <v>1</v>
      </c>
      <c r="B4570" s="94">
        <v>16</v>
      </c>
      <c r="C4570" s="94" t="s">
        <v>299</v>
      </c>
      <c r="D4570" s="94">
        <v>224.47748561130001</v>
      </c>
    </row>
    <row r="4571" spans="1:4">
      <c r="A4571" s="94">
        <v>1</v>
      </c>
      <c r="B4571" s="94">
        <v>16</v>
      </c>
      <c r="C4571" s="94" t="s">
        <v>300</v>
      </c>
      <c r="D4571" s="94">
        <v>0</v>
      </c>
    </row>
    <row r="4572" spans="1:4">
      <c r="A4572" s="94">
        <v>1</v>
      </c>
      <c r="B4572" s="94">
        <v>16</v>
      </c>
      <c r="C4572" s="94" t="s">
        <v>301</v>
      </c>
      <c r="D4572" s="94">
        <v>84.376166896406104</v>
      </c>
    </row>
    <row r="4573" spans="1:4">
      <c r="A4573" s="94">
        <v>1</v>
      </c>
      <c r="B4573" s="94">
        <v>16</v>
      </c>
      <c r="C4573" s="94" t="s">
        <v>302</v>
      </c>
      <c r="D4573" s="94">
        <v>1959.9342282274399</v>
      </c>
    </row>
    <row r="4574" spans="1:4">
      <c r="A4574" s="94">
        <v>1</v>
      </c>
      <c r="B4574" s="94">
        <v>16</v>
      </c>
      <c r="C4574" s="94" t="s">
        <v>303</v>
      </c>
      <c r="D4574" s="94">
        <v>712.70013109779597</v>
      </c>
    </row>
    <row r="4575" spans="1:4">
      <c r="A4575" s="94">
        <v>1</v>
      </c>
      <c r="B4575" s="94">
        <v>16</v>
      </c>
      <c r="C4575" s="94" t="s">
        <v>304</v>
      </c>
      <c r="D4575" s="94">
        <v>0</v>
      </c>
    </row>
    <row r="4576" spans="1:4">
      <c r="A4576" s="94">
        <v>1</v>
      </c>
      <c r="B4576" s="94">
        <v>16</v>
      </c>
      <c r="C4576" s="94" t="s">
        <v>305</v>
      </c>
      <c r="D4576" s="94">
        <v>7.7316464687464697</v>
      </c>
    </row>
    <row r="4577" spans="1:4">
      <c r="A4577" s="94">
        <v>1</v>
      </c>
      <c r="B4577" s="94">
        <v>16</v>
      </c>
      <c r="C4577" s="94" t="s">
        <v>306</v>
      </c>
      <c r="D4577" s="94">
        <v>49.927361277804103</v>
      </c>
    </row>
    <row r="4578" spans="1:4">
      <c r="A4578" s="94">
        <v>2</v>
      </c>
      <c r="B4578" s="94">
        <v>16</v>
      </c>
      <c r="C4578" s="94" t="s">
        <v>285</v>
      </c>
      <c r="D4578" s="94">
        <v>0</v>
      </c>
    </row>
    <row r="4579" spans="1:4">
      <c r="A4579" s="94">
        <v>2</v>
      </c>
      <c r="B4579" s="94">
        <v>16</v>
      </c>
      <c r="C4579" s="94" t="s">
        <v>286</v>
      </c>
      <c r="D4579" s="94">
        <v>66.632857175005995</v>
      </c>
    </row>
    <row r="4580" spans="1:4">
      <c r="A4580" s="94">
        <v>2</v>
      </c>
      <c r="B4580" s="94">
        <v>16</v>
      </c>
      <c r="C4580" s="94" t="s">
        <v>287</v>
      </c>
      <c r="D4580" s="94">
        <v>0</v>
      </c>
    </row>
    <row r="4581" spans="1:4">
      <c r="A4581" s="94">
        <v>2</v>
      </c>
      <c r="B4581" s="94">
        <v>16</v>
      </c>
      <c r="C4581" s="94" t="s">
        <v>288</v>
      </c>
      <c r="D4581" s="94">
        <v>143.822488144978</v>
      </c>
    </row>
    <row r="4582" spans="1:4">
      <c r="A4582" s="94">
        <v>2</v>
      </c>
      <c r="B4582" s="94">
        <v>16</v>
      </c>
      <c r="C4582" s="94" t="s">
        <v>289</v>
      </c>
      <c r="D4582" s="94">
        <v>80.769265233759995</v>
      </c>
    </row>
    <row r="4583" spans="1:4">
      <c r="A4583" s="94">
        <v>2</v>
      </c>
      <c r="B4583" s="94">
        <v>16</v>
      </c>
      <c r="C4583" s="94" t="s">
        <v>290</v>
      </c>
      <c r="D4583" s="94">
        <v>3561.8628027773798</v>
      </c>
    </row>
    <row r="4584" spans="1:4">
      <c r="A4584" s="94">
        <v>2</v>
      </c>
      <c r="B4584" s="94">
        <v>16</v>
      </c>
      <c r="C4584" s="94" t="s">
        <v>291</v>
      </c>
      <c r="D4584" s="94">
        <v>145.641703172235</v>
      </c>
    </row>
    <row r="4585" spans="1:4">
      <c r="A4585" s="94">
        <v>2</v>
      </c>
      <c r="B4585" s="94">
        <v>16</v>
      </c>
      <c r="C4585" s="94" t="s">
        <v>292</v>
      </c>
      <c r="D4585" s="94">
        <v>16.345099557919099</v>
      </c>
    </row>
    <row r="4586" spans="1:4">
      <c r="A4586" s="94">
        <v>2</v>
      </c>
      <c r="B4586" s="94">
        <v>16</v>
      </c>
      <c r="C4586" s="94" t="s">
        <v>293</v>
      </c>
      <c r="D4586" s="94">
        <v>630.68506651775897</v>
      </c>
    </row>
    <row r="4587" spans="1:4">
      <c r="A4587" s="94">
        <v>2</v>
      </c>
      <c r="B4587" s="94">
        <v>16</v>
      </c>
      <c r="C4587" s="94" t="s">
        <v>294</v>
      </c>
      <c r="D4587" s="94">
        <v>0</v>
      </c>
    </row>
    <row r="4588" spans="1:4">
      <c r="A4588" s="94">
        <v>2</v>
      </c>
      <c r="B4588" s="94">
        <v>16</v>
      </c>
      <c r="C4588" s="94" t="s">
        <v>295</v>
      </c>
      <c r="D4588" s="94">
        <v>42.8504804931571</v>
      </c>
    </row>
    <row r="4589" spans="1:4">
      <c r="A4589" s="94">
        <v>2</v>
      </c>
      <c r="B4589" s="94">
        <v>16</v>
      </c>
      <c r="C4589" s="94" t="s">
        <v>296</v>
      </c>
      <c r="D4589" s="94">
        <v>563.27591278078899</v>
      </c>
    </row>
    <row r="4590" spans="1:4">
      <c r="A4590" s="94">
        <v>2</v>
      </c>
      <c r="B4590" s="94">
        <v>16</v>
      </c>
      <c r="C4590" s="94" t="s">
        <v>297</v>
      </c>
      <c r="D4590" s="94">
        <v>37.948279838373701</v>
      </c>
    </row>
    <row r="4591" spans="1:4">
      <c r="A4591" s="94">
        <v>2</v>
      </c>
      <c r="B4591" s="94">
        <v>16</v>
      </c>
      <c r="C4591" s="94" t="s">
        <v>298</v>
      </c>
      <c r="D4591" s="94">
        <v>0</v>
      </c>
    </row>
    <row r="4592" spans="1:4">
      <c r="A4592" s="94">
        <v>2</v>
      </c>
      <c r="B4592" s="94">
        <v>16</v>
      </c>
      <c r="C4592" s="94" t="s">
        <v>299</v>
      </c>
      <c r="D4592" s="94">
        <v>0</v>
      </c>
    </row>
    <row r="4593" spans="1:4">
      <c r="A4593" s="94">
        <v>2</v>
      </c>
      <c r="B4593" s="94">
        <v>16</v>
      </c>
      <c r="C4593" s="94" t="s">
        <v>300</v>
      </c>
      <c r="D4593" s="94">
        <v>0</v>
      </c>
    </row>
    <row r="4594" spans="1:4">
      <c r="A4594" s="94">
        <v>2</v>
      </c>
      <c r="B4594" s="94">
        <v>16</v>
      </c>
      <c r="C4594" s="94" t="s">
        <v>301</v>
      </c>
      <c r="D4594" s="94">
        <v>99.917395004492406</v>
      </c>
    </row>
    <row r="4595" spans="1:4">
      <c r="A4595" s="94">
        <v>2</v>
      </c>
      <c r="B4595" s="94">
        <v>16</v>
      </c>
      <c r="C4595" s="94" t="s">
        <v>302</v>
      </c>
      <c r="D4595" s="94">
        <v>3715.3787073302201</v>
      </c>
    </row>
    <row r="4596" spans="1:4">
      <c r="A4596" s="94">
        <v>2</v>
      </c>
      <c r="B4596" s="94">
        <v>16</v>
      </c>
      <c r="C4596" s="94" t="s">
        <v>303</v>
      </c>
      <c r="D4596" s="94">
        <v>543.39964250619505</v>
      </c>
    </row>
    <row r="4597" spans="1:4">
      <c r="A4597" s="94">
        <v>2</v>
      </c>
      <c r="B4597" s="94">
        <v>16</v>
      </c>
      <c r="C4597" s="94" t="s">
        <v>304</v>
      </c>
      <c r="D4597" s="94">
        <v>0</v>
      </c>
    </row>
    <row r="4598" spans="1:4">
      <c r="A4598" s="94">
        <v>2</v>
      </c>
      <c r="B4598" s="94">
        <v>16</v>
      </c>
      <c r="C4598" s="94" t="s">
        <v>305</v>
      </c>
      <c r="D4598" s="94">
        <v>5.0241052689226802</v>
      </c>
    </row>
    <row r="4599" spans="1:4">
      <c r="A4599" s="94">
        <v>2</v>
      </c>
      <c r="B4599" s="94">
        <v>16</v>
      </c>
      <c r="C4599" s="94" t="s">
        <v>306</v>
      </c>
      <c r="D4599" s="94">
        <v>0</v>
      </c>
    </row>
    <row r="4600" spans="1:4">
      <c r="A4600" s="94">
        <v>3</v>
      </c>
      <c r="B4600" s="94">
        <v>16</v>
      </c>
      <c r="C4600" s="94" t="s">
        <v>285</v>
      </c>
      <c r="D4600" s="94">
        <v>0</v>
      </c>
    </row>
    <row r="4601" spans="1:4">
      <c r="A4601" s="94">
        <v>3</v>
      </c>
      <c r="B4601" s="94">
        <v>16</v>
      </c>
      <c r="C4601" s="94" t="s">
        <v>286</v>
      </c>
      <c r="D4601" s="94">
        <v>0</v>
      </c>
    </row>
    <row r="4602" spans="1:4">
      <c r="A4602" s="94">
        <v>3</v>
      </c>
      <c r="B4602" s="94">
        <v>16</v>
      </c>
      <c r="C4602" s="94" t="s">
        <v>287</v>
      </c>
      <c r="D4602" s="94">
        <v>0</v>
      </c>
    </row>
    <row r="4603" spans="1:4">
      <c r="A4603" s="94">
        <v>3</v>
      </c>
      <c r="B4603" s="94">
        <v>16</v>
      </c>
      <c r="C4603" s="94" t="s">
        <v>288</v>
      </c>
      <c r="D4603" s="94">
        <v>280.66119122461799</v>
      </c>
    </row>
    <row r="4604" spans="1:4">
      <c r="A4604" s="94">
        <v>3</v>
      </c>
      <c r="B4604" s="94">
        <v>16</v>
      </c>
      <c r="C4604" s="94" t="s">
        <v>289</v>
      </c>
      <c r="D4604" s="94">
        <v>193.489779562851</v>
      </c>
    </row>
    <row r="4605" spans="1:4">
      <c r="A4605" s="94">
        <v>3</v>
      </c>
      <c r="B4605" s="94">
        <v>16</v>
      </c>
      <c r="C4605" s="94" t="s">
        <v>290</v>
      </c>
      <c r="D4605" s="94">
        <v>4968.2015938589902</v>
      </c>
    </row>
    <row r="4606" spans="1:4">
      <c r="A4606" s="94">
        <v>3</v>
      </c>
      <c r="B4606" s="94">
        <v>16</v>
      </c>
      <c r="C4606" s="94" t="s">
        <v>291</v>
      </c>
      <c r="D4606" s="94">
        <v>141.49400915275999</v>
      </c>
    </row>
    <row r="4607" spans="1:4">
      <c r="A4607" s="94">
        <v>3</v>
      </c>
      <c r="B4607" s="94">
        <v>16</v>
      </c>
      <c r="C4607" s="94" t="s">
        <v>292</v>
      </c>
      <c r="D4607" s="94">
        <v>0</v>
      </c>
    </row>
    <row r="4608" spans="1:4">
      <c r="A4608" s="94">
        <v>3</v>
      </c>
      <c r="B4608" s="94">
        <v>16</v>
      </c>
      <c r="C4608" s="94" t="s">
        <v>293</v>
      </c>
      <c r="D4608" s="94">
        <v>1205.2958781719001</v>
      </c>
    </row>
    <row r="4609" spans="1:4">
      <c r="A4609" s="94">
        <v>3</v>
      </c>
      <c r="B4609" s="94">
        <v>16</v>
      </c>
      <c r="C4609" s="94" t="s">
        <v>294</v>
      </c>
      <c r="D4609" s="94">
        <v>0</v>
      </c>
    </row>
    <row r="4610" spans="1:4">
      <c r="A4610" s="94">
        <v>3</v>
      </c>
      <c r="B4610" s="94">
        <v>16</v>
      </c>
      <c r="C4610" s="94" t="s">
        <v>295</v>
      </c>
      <c r="D4610" s="94">
        <v>0</v>
      </c>
    </row>
    <row r="4611" spans="1:4">
      <c r="A4611" s="94">
        <v>3</v>
      </c>
      <c r="B4611" s="94">
        <v>16</v>
      </c>
      <c r="C4611" s="94" t="s">
        <v>296</v>
      </c>
      <c r="D4611" s="94">
        <v>606.95334065263398</v>
      </c>
    </row>
    <row r="4612" spans="1:4">
      <c r="A4612" s="94">
        <v>3</v>
      </c>
      <c r="B4612" s="94">
        <v>16</v>
      </c>
      <c r="C4612" s="94" t="s">
        <v>297</v>
      </c>
      <c r="D4612" s="94">
        <v>0</v>
      </c>
    </row>
    <row r="4613" spans="1:4">
      <c r="A4613" s="94">
        <v>3</v>
      </c>
      <c r="B4613" s="94">
        <v>16</v>
      </c>
      <c r="C4613" s="94" t="s">
        <v>298</v>
      </c>
      <c r="D4613" s="94">
        <v>0</v>
      </c>
    </row>
    <row r="4614" spans="1:4">
      <c r="A4614" s="94">
        <v>3</v>
      </c>
      <c r="B4614" s="94">
        <v>16</v>
      </c>
      <c r="C4614" s="94" t="s">
        <v>299</v>
      </c>
      <c r="D4614" s="94">
        <v>0</v>
      </c>
    </row>
    <row r="4615" spans="1:4">
      <c r="A4615" s="94">
        <v>3</v>
      </c>
      <c r="B4615" s="94">
        <v>16</v>
      </c>
      <c r="C4615" s="94" t="s">
        <v>300</v>
      </c>
      <c r="D4615" s="94">
        <v>0</v>
      </c>
    </row>
    <row r="4616" spans="1:4">
      <c r="A4616" s="94">
        <v>3</v>
      </c>
      <c r="B4616" s="94">
        <v>16</v>
      </c>
      <c r="C4616" s="94" t="s">
        <v>301</v>
      </c>
      <c r="D4616" s="94">
        <v>109.399073714884</v>
      </c>
    </row>
    <row r="4617" spans="1:4">
      <c r="A4617" s="94">
        <v>3</v>
      </c>
      <c r="B4617" s="94">
        <v>16</v>
      </c>
      <c r="C4617" s="94" t="s">
        <v>302</v>
      </c>
      <c r="D4617" s="94">
        <v>4893.2332022463797</v>
      </c>
    </row>
    <row r="4618" spans="1:4">
      <c r="A4618" s="94">
        <v>3</v>
      </c>
      <c r="B4618" s="94">
        <v>16</v>
      </c>
      <c r="C4618" s="94" t="s">
        <v>303</v>
      </c>
      <c r="D4618" s="94">
        <v>515.79037495341004</v>
      </c>
    </row>
    <row r="4619" spans="1:4">
      <c r="A4619" s="94">
        <v>3</v>
      </c>
      <c r="B4619" s="94">
        <v>16</v>
      </c>
      <c r="C4619" s="94" t="s">
        <v>304</v>
      </c>
      <c r="D4619" s="94">
        <v>0</v>
      </c>
    </row>
    <row r="4620" spans="1:4">
      <c r="A4620" s="94">
        <v>3</v>
      </c>
      <c r="B4620" s="94">
        <v>16</v>
      </c>
      <c r="C4620" s="94" t="s">
        <v>305</v>
      </c>
      <c r="D4620" s="94">
        <v>67.9816527055291</v>
      </c>
    </row>
    <row r="4621" spans="1:4">
      <c r="A4621" s="94">
        <v>3</v>
      </c>
      <c r="B4621" s="94">
        <v>16</v>
      </c>
      <c r="C4621" s="94" t="s">
        <v>306</v>
      </c>
      <c r="D4621" s="94">
        <v>0</v>
      </c>
    </row>
    <row r="4622" spans="1:4">
      <c r="A4622" s="94">
        <v>4</v>
      </c>
      <c r="B4622" s="94">
        <v>16</v>
      </c>
      <c r="C4622" s="94" t="s">
        <v>285</v>
      </c>
      <c r="D4622" s="94">
        <v>204.39904308536899</v>
      </c>
    </row>
    <row r="4623" spans="1:4">
      <c r="A4623" s="94">
        <v>4</v>
      </c>
      <c r="B4623" s="94">
        <v>16</v>
      </c>
      <c r="C4623" s="94" t="s">
        <v>286</v>
      </c>
      <c r="D4623" s="94">
        <v>110.38123963702699</v>
      </c>
    </row>
    <row r="4624" spans="1:4">
      <c r="A4624" s="94">
        <v>4</v>
      </c>
      <c r="B4624" s="94">
        <v>16</v>
      </c>
      <c r="C4624" s="94" t="s">
        <v>287</v>
      </c>
      <c r="D4624" s="94">
        <v>0</v>
      </c>
    </row>
    <row r="4625" spans="1:4">
      <c r="A4625" s="94">
        <v>4</v>
      </c>
      <c r="B4625" s="94">
        <v>16</v>
      </c>
      <c r="C4625" s="94" t="s">
        <v>288</v>
      </c>
      <c r="D4625" s="94">
        <v>257.90569527056698</v>
      </c>
    </row>
    <row r="4626" spans="1:4">
      <c r="A4626" s="94">
        <v>4</v>
      </c>
      <c r="B4626" s="94">
        <v>16</v>
      </c>
      <c r="C4626" s="94" t="s">
        <v>289</v>
      </c>
      <c r="D4626" s="94">
        <v>292.49343445960699</v>
      </c>
    </row>
    <row r="4627" spans="1:4">
      <c r="A4627" s="94">
        <v>4</v>
      </c>
      <c r="B4627" s="94">
        <v>16</v>
      </c>
      <c r="C4627" s="94" t="s">
        <v>290</v>
      </c>
      <c r="D4627" s="94">
        <v>3920.9868487210802</v>
      </c>
    </row>
    <row r="4628" spans="1:4">
      <c r="A4628" s="94">
        <v>4</v>
      </c>
      <c r="B4628" s="94">
        <v>16</v>
      </c>
      <c r="C4628" s="94" t="s">
        <v>291</v>
      </c>
      <c r="D4628" s="94">
        <v>114.990729732083</v>
      </c>
    </row>
    <row r="4629" spans="1:4">
      <c r="A4629" s="94">
        <v>4</v>
      </c>
      <c r="B4629" s="94">
        <v>16</v>
      </c>
      <c r="C4629" s="94" t="s">
        <v>292</v>
      </c>
      <c r="D4629" s="94">
        <v>0</v>
      </c>
    </row>
    <row r="4630" spans="1:4">
      <c r="A4630" s="94">
        <v>4</v>
      </c>
      <c r="B4630" s="94">
        <v>16</v>
      </c>
      <c r="C4630" s="94" t="s">
        <v>293</v>
      </c>
      <c r="D4630" s="94">
        <v>666.26000390518004</v>
      </c>
    </row>
    <row r="4631" spans="1:4">
      <c r="A4631" s="94">
        <v>4</v>
      </c>
      <c r="B4631" s="94">
        <v>16</v>
      </c>
      <c r="C4631" s="94" t="s">
        <v>294</v>
      </c>
      <c r="D4631" s="94">
        <v>0</v>
      </c>
    </row>
    <row r="4632" spans="1:4">
      <c r="A4632" s="94">
        <v>4</v>
      </c>
      <c r="B4632" s="94">
        <v>16</v>
      </c>
      <c r="C4632" s="94" t="s">
        <v>295</v>
      </c>
      <c r="D4632" s="94">
        <v>0</v>
      </c>
    </row>
    <row r="4633" spans="1:4">
      <c r="A4633" s="94">
        <v>4</v>
      </c>
      <c r="B4633" s="94">
        <v>16</v>
      </c>
      <c r="C4633" s="94" t="s">
        <v>296</v>
      </c>
      <c r="D4633" s="94">
        <v>862.25260718759</v>
      </c>
    </row>
    <row r="4634" spans="1:4">
      <c r="A4634" s="94">
        <v>4</v>
      </c>
      <c r="B4634" s="94">
        <v>16</v>
      </c>
      <c r="C4634" s="94" t="s">
        <v>297</v>
      </c>
      <c r="D4634" s="94">
        <v>0.72760264395024299</v>
      </c>
    </row>
    <row r="4635" spans="1:4">
      <c r="A4635" s="94">
        <v>4</v>
      </c>
      <c r="B4635" s="94">
        <v>16</v>
      </c>
      <c r="C4635" s="94" t="s">
        <v>298</v>
      </c>
      <c r="D4635" s="94">
        <v>0</v>
      </c>
    </row>
    <row r="4636" spans="1:4">
      <c r="A4636" s="94">
        <v>4</v>
      </c>
      <c r="B4636" s="94">
        <v>16</v>
      </c>
      <c r="C4636" s="94" t="s">
        <v>299</v>
      </c>
      <c r="D4636" s="94">
        <v>37.442434897787699</v>
      </c>
    </row>
    <row r="4637" spans="1:4">
      <c r="A4637" s="94">
        <v>4</v>
      </c>
      <c r="B4637" s="94">
        <v>16</v>
      </c>
      <c r="C4637" s="94" t="s">
        <v>300</v>
      </c>
      <c r="D4637" s="94">
        <v>0</v>
      </c>
    </row>
    <row r="4638" spans="1:4">
      <c r="A4638" s="94">
        <v>4</v>
      </c>
      <c r="B4638" s="94">
        <v>16</v>
      </c>
      <c r="C4638" s="94" t="s">
        <v>301</v>
      </c>
      <c r="D4638" s="94">
        <v>90.596792783326606</v>
      </c>
    </row>
    <row r="4639" spans="1:4">
      <c r="A4639" s="94">
        <v>4</v>
      </c>
      <c r="B4639" s="94">
        <v>16</v>
      </c>
      <c r="C4639" s="94" t="s">
        <v>302</v>
      </c>
      <c r="D4639" s="94">
        <v>2972.7434688913199</v>
      </c>
    </row>
    <row r="4640" spans="1:4">
      <c r="A4640" s="94">
        <v>4</v>
      </c>
      <c r="B4640" s="94">
        <v>16</v>
      </c>
      <c r="C4640" s="94" t="s">
        <v>303</v>
      </c>
      <c r="D4640" s="94">
        <v>586.10882167852401</v>
      </c>
    </row>
    <row r="4641" spans="1:4">
      <c r="A4641" s="94">
        <v>4</v>
      </c>
      <c r="B4641" s="94">
        <v>16</v>
      </c>
      <c r="C4641" s="94" t="s">
        <v>304</v>
      </c>
      <c r="D4641" s="94">
        <v>0</v>
      </c>
    </row>
    <row r="4642" spans="1:4">
      <c r="A4642" s="94">
        <v>4</v>
      </c>
      <c r="B4642" s="94">
        <v>16</v>
      </c>
      <c r="C4642" s="94" t="s">
        <v>305</v>
      </c>
      <c r="D4642" s="94">
        <v>17.787948546055201</v>
      </c>
    </row>
    <row r="4643" spans="1:4">
      <c r="A4643" s="94">
        <v>4</v>
      </c>
      <c r="B4643" s="94">
        <v>16</v>
      </c>
      <c r="C4643" s="94" t="s">
        <v>306</v>
      </c>
      <c r="D4643" s="94">
        <v>0</v>
      </c>
    </row>
    <row r="4644" spans="1:4">
      <c r="A4644" s="94">
        <v>5</v>
      </c>
      <c r="B4644" s="94">
        <v>16</v>
      </c>
      <c r="C4644" s="94" t="s">
        <v>285</v>
      </c>
      <c r="D4644" s="94">
        <v>0</v>
      </c>
    </row>
    <row r="4645" spans="1:4">
      <c r="A4645" s="94">
        <v>5</v>
      </c>
      <c r="B4645" s="94">
        <v>16</v>
      </c>
      <c r="C4645" s="94" t="s">
        <v>286</v>
      </c>
      <c r="D4645" s="94">
        <v>0</v>
      </c>
    </row>
    <row r="4646" spans="1:4">
      <c r="A4646" s="94">
        <v>5</v>
      </c>
      <c r="B4646" s="94">
        <v>16</v>
      </c>
      <c r="C4646" s="94" t="s">
        <v>287</v>
      </c>
      <c r="D4646" s="94">
        <v>0</v>
      </c>
    </row>
    <row r="4647" spans="1:4">
      <c r="A4647" s="94">
        <v>5</v>
      </c>
      <c r="B4647" s="94">
        <v>16</v>
      </c>
      <c r="C4647" s="94" t="s">
        <v>288</v>
      </c>
      <c r="D4647" s="94">
        <v>0</v>
      </c>
    </row>
    <row r="4648" spans="1:4">
      <c r="A4648" s="94">
        <v>5</v>
      </c>
      <c r="B4648" s="94">
        <v>16</v>
      </c>
      <c r="C4648" s="94" t="s">
        <v>289</v>
      </c>
      <c r="D4648" s="94">
        <v>126.185841209982</v>
      </c>
    </row>
    <row r="4649" spans="1:4">
      <c r="A4649" s="94">
        <v>5</v>
      </c>
      <c r="B4649" s="94">
        <v>16</v>
      </c>
      <c r="C4649" s="94" t="s">
        <v>290</v>
      </c>
      <c r="D4649" s="94">
        <v>8017.8401226446404</v>
      </c>
    </row>
    <row r="4650" spans="1:4">
      <c r="A4650" s="94">
        <v>5</v>
      </c>
      <c r="B4650" s="94">
        <v>16</v>
      </c>
      <c r="C4650" s="94" t="s">
        <v>291</v>
      </c>
      <c r="D4650" s="94">
        <v>5.5069541922008201</v>
      </c>
    </row>
    <row r="4651" spans="1:4">
      <c r="A4651" s="94">
        <v>5</v>
      </c>
      <c r="B4651" s="94">
        <v>16</v>
      </c>
      <c r="C4651" s="94" t="s">
        <v>292</v>
      </c>
      <c r="D4651" s="94">
        <v>0</v>
      </c>
    </row>
    <row r="4652" spans="1:4">
      <c r="A4652" s="94">
        <v>5</v>
      </c>
      <c r="B4652" s="94">
        <v>16</v>
      </c>
      <c r="C4652" s="94" t="s">
        <v>293</v>
      </c>
      <c r="D4652" s="94">
        <v>1535.6156365464101</v>
      </c>
    </row>
    <row r="4653" spans="1:4">
      <c r="A4653" s="94">
        <v>5</v>
      </c>
      <c r="B4653" s="94">
        <v>16</v>
      </c>
      <c r="C4653" s="94" t="s">
        <v>294</v>
      </c>
      <c r="D4653" s="94">
        <v>0</v>
      </c>
    </row>
    <row r="4654" spans="1:4">
      <c r="A4654" s="94">
        <v>5</v>
      </c>
      <c r="B4654" s="94">
        <v>16</v>
      </c>
      <c r="C4654" s="94" t="s">
        <v>295</v>
      </c>
      <c r="D4654" s="94">
        <v>0</v>
      </c>
    </row>
    <row r="4655" spans="1:4">
      <c r="A4655" s="94">
        <v>5</v>
      </c>
      <c r="B4655" s="94">
        <v>16</v>
      </c>
      <c r="C4655" s="94" t="s">
        <v>296</v>
      </c>
      <c r="D4655" s="94">
        <v>519.42107625278902</v>
      </c>
    </row>
    <row r="4656" spans="1:4">
      <c r="A4656" s="94">
        <v>5</v>
      </c>
      <c r="B4656" s="94">
        <v>16</v>
      </c>
      <c r="C4656" s="94" t="s">
        <v>297</v>
      </c>
      <c r="D4656" s="94">
        <v>151.80875274837101</v>
      </c>
    </row>
    <row r="4657" spans="1:4">
      <c r="A4657" s="94">
        <v>5</v>
      </c>
      <c r="B4657" s="94">
        <v>16</v>
      </c>
      <c r="C4657" s="94" t="s">
        <v>298</v>
      </c>
      <c r="D4657" s="94">
        <v>59.2425548164967</v>
      </c>
    </row>
    <row r="4658" spans="1:4">
      <c r="A4658" s="94">
        <v>5</v>
      </c>
      <c r="B4658" s="94">
        <v>16</v>
      </c>
      <c r="C4658" s="94" t="s">
        <v>299</v>
      </c>
      <c r="D4658" s="94">
        <v>850.078050841189</v>
      </c>
    </row>
    <row r="4659" spans="1:4">
      <c r="A4659" s="94">
        <v>5</v>
      </c>
      <c r="B4659" s="94">
        <v>16</v>
      </c>
      <c r="C4659" s="94" t="s">
        <v>300</v>
      </c>
      <c r="D4659" s="94">
        <v>0</v>
      </c>
    </row>
    <row r="4660" spans="1:4">
      <c r="A4660" s="94">
        <v>5</v>
      </c>
      <c r="B4660" s="94">
        <v>16</v>
      </c>
      <c r="C4660" s="94" t="s">
        <v>301</v>
      </c>
      <c r="D4660" s="94">
        <v>130.22882781022199</v>
      </c>
    </row>
    <row r="4661" spans="1:4">
      <c r="A4661" s="94">
        <v>5</v>
      </c>
      <c r="B4661" s="94">
        <v>16</v>
      </c>
      <c r="C4661" s="94" t="s">
        <v>302</v>
      </c>
      <c r="D4661" s="94">
        <v>5087.6802351986198</v>
      </c>
    </row>
    <row r="4662" spans="1:4">
      <c r="A4662" s="94">
        <v>5</v>
      </c>
      <c r="B4662" s="94">
        <v>16</v>
      </c>
      <c r="C4662" s="94" t="s">
        <v>303</v>
      </c>
      <c r="D4662" s="94">
        <v>456.22185536998501</v>
      </c>
    </row>
    <row r="4663" spans="1:4">
      <c r="A4663" s="94">
        <v>5</v>
      </c>
      <c r="B4663" s="94">
        <v>16</v>
      </c>
      <c r="C4663" s="94" t="s">
        <v>304</v>
      </c>
      <c r="D4663" s="94">
        <v>0</v>
      </c>
    </row>
    <row r="4664" spans="1:4">
      <c r="A4664" s="94">
        <v>5</v>
      </c>
      <c r="B4664" s="94">
        <v>16</v>
      </c>
      <c r="C4664" s="94" t="s">
        <v>305</v>
      </c>
      <c r="D4664" s="94">
        <v>141.514448764169</v>
      </c>
    </row>
    <row r="4665" spans="1:4">
      <c r="A4665" s="94">
        <v>5</v>
      </c>
      <c r="B4665" s="94">
        <v>16</v>
      </c>
      <c r="C4665" s="94" t="s">
        <v>306</v>
      </c>
      <c r="D4665" s="94">
        <v>0</v>
      </c>
    </row>
    <row r="4666" spans="1:4">
      <c r="A4666" s="94">
        <v>6</v>
      </c>
      <c r="B4666" s="94">
        <v>16</v>
      </c>
      <c r="C4666" s="94" t="s">
        <v>285</v>
      </c>
      <c r="D4666" s="94">
        <v>0</v>
      </c>
    </row>
    <row r="4667" spans="1:4">
      <c r="A4667" s="94">
        <v>6</v>
      </c>
      <c r="B4667" s="94">
        <v>16</v>
      </c>
      <c r="C4667" s="94" t="s">
        <v>286</v>
      </c>
      <c r="D4667" s="94">
        <v>0</v>
      </c>
    </row>
    <row r="4668" spans="1:4">
      <c r="A4668" s="94">
        <v>6</v>
      </c>
      <c r="B4668" s="94">
        <v>16</v>
      </c>
      <c r="C4668" s="94" t="s">
        <v>287</v>
      </c>
      <c r="D4668" s="94">
        <v>0</v>
      </c>
    </row>
    <row r="4669" spans="1:4">
      <c r="A4669" s="94">
        <v>6</v>
      </c>
      <c r="B4669" s="94">
        <v>16</v>
      </c>
      <c r="C4669" s="94" t="s">
        <v>288</v>
      </c>
      <c r="D4669" s="94">
        <v>397.65556943939299</v>
      </c>
    </row>
    <row r="4670" spans="1:4">
      <c r="A4670" s="94">
        <v>6</v>
      </c>
      <c r="B4670" s="94">
        <v>16</v>
      </c>
      <c r="C4670" s="94" t="s">
        <v>289</v>
      </c>
      <c r="D4670" s="94">
        <v>0</v>
      </c>
    </row>
    <row r="4671" spans="1:4">
      <c r="A4671" s="94">
        <v>6</v>
      </c>
      <c r="B4671" s="94">
        <v>16</v>
      </c>
      <c r="C4671" s="94" t="s">
        <v>290</v>
      </c>
      <c r="D4671" s="94">
        <v>4801.08405544992</v>
      </c>
    </row>
    <row r="4672" spans="1:4">
      <c r="A4672" s="94">
        <v>6</v>
      </c>
      <c r="B4672" s="94">
        <v>16</v>
      </c>
      <c r="C4672" s="94" t="s">
        <v>291</v>
      </c>
      <c r="D4672" s="94">
        <v>109.64463178939501</v>
      </c>
    </row>
    <row r="4673" spans="1:4">
      <c r="A4673" s="94">
        <v>6</v>
      </c>
      <c r="B4673" s="94">
        <v>16</v>
      </c>
      <c r="C4673" s="94" t="s">
        <v>292</v>
      </c>
      <c r="D4673" s="94">
        <v>0</v>
      </c>
    </row>
    <row r="4674" spans="1:4">
      <c r="A4674" s="94">
        <v>6</v>
      </c>
      <c r="B4674" s="94">
        <v>16</v>
      </c>
      <c r="C4674" s="94" t="s">
        <v>293</v>
      </c>
      <c r="D4674" s="94">
        <v>993.61559055104397</v>
      </c>
    </row>
    <row r="4675" spans="1:4">
      <c r="A4675" s="94">
        <v>6</v>
      </c>
      <c r="B4675" s="94">
        <v>16</v>
      </c>
      <c r="C4675" s="94" t="s">
        <v>294</v>
      </c>
      <c r="D4675" s="94">
        <v>0</v>
      </c>
    </row>
    <row r="4676" spans="1:4">
      <c r="A4676" s="94">
        <v>6</v>
      </c>
      <c r="B4676" s="94">
        <v>16</v>
      </c>
      <c r="C4676" s="94" t="s">
        <v>295</v>
      </c>
      <c r="D4676" s="94">
        <v>0</v>
      </c>
    </row>
    <row r="4677" spans="1:4">
      <c r="A4677" s="94">
        <v>6</v>
      </c>
      <c r="B4677" s="94">
        <v>16</v>
      </c>
      <c r="C4677" s="94" t="s">
        <v>296</v>
      </c>
      <c r="D4677" s="94">
        <v>428.60983237042598</v>
      </c>
    </row>
    <row r="4678" spans="1:4">
      <c r="A4678" s="94">
        <v>6</v>
      </c>
      <c r="B4678" s="94">
        <v>16</v>
      </c>
      <c r="C4678" s="94" t="s">
        <v>297</v>
      </c>
      <c r="D4678" s="94">
        <v>0</v>
      </c>
    </row>
    <row r="4679" spans="1:4">
      <c r="A4679" s="94">
        <v>6</v>
      </c>
      <c r="B4679" s="94">
        <v>16</v>
      </c>
      <c r="C4679" s="94" t="s">
        <v>298</v>
      </c>
      <c r="D4679" s="94">
        <v>0</v>
      </c>
    </row>
    <row r="4680" spans="1:4">
      <c r="A4680" s="94">
        <v>6</v>
      </c>
      <c r="B4680" s="94">
        <v>16</v>
      </c>
      <c r="C4680" s="94" t="s">
        <v>299</v>
      </c>
      <c r="D4680" s="94">
        <v>215.942218099847</v>
      </c>
    </row>
    <row r="4681" spans="1:4">
      <c r="A4681" s="94">
        <v>6</v>
      </c>
      <c r="B4681" s="94">
        <v>16</v>
      </c>
      <c r="C4681" s="94" t="s">
        <v>300</v>
      </c>
      <c r="D4681" s="94">
        <v>60.510035150068703</v>
      </c>
    </row>
    <row r="4682" spans="1:4">
      <c r="A4682" s="94">
        <v>6</v>
      </c>
      <c r="B4682" s="94">
        <v>16</v>
      </c>
      <c r="C4682" s="94" t="s">
        <v>301</v>
      </c>
      <c r="D4682" s="94">
        <v>27.828320953610699</v>
      </c>
    </row>
    <row r="4683" spans="1:4">
      <c r="A4683" s="94">
        <v>6</v>
      </c>
      <c r="B4683" s="94">
        <v>16</v>
      </c>
      <c r="C4683" s="94" t="s">
        <v>302</v>
      </c>
      <c r="D4683" s="94">
        <v>4655.6282219966897</v>
      </c>
    </row>
    <row r="4684" spans="1:4">
      <c r="A4684" s="94">
        <v>6</v>
      </c>
      <c r="B4684" s="94">
        <v>16</v>
      </c>
      <c r="C4684" s="94" t="s">
        <v>303</v>
      </c>
      <c r="D4684" s="94">
        <v>516.10438414545195</v>
      </c>
    </row>
    <row r="4685" spans="1:4">
      <c r="A4685" s="94">
        <v>6</v>
      </c>
      <c r="B4685" s="94">
        <v>16</v>
      </c>
      <c r="C4685" s="94" t="s">
        <v>304</v>
      </c>
      <c r="D4685" s="94">
        <v>0</v>
      </c>
    </row>
    <row r="4686" spans="1:4">
      <c r="A4686" s="94">
        <v>6</v>
      </c>
      <c r="B4686" s="94">
        <v>16</v>
      </c>
      <c r="C4686" s="94" t="s">
        <v>305</v>
      </c>
      <c r="D4686" s="94">
        <v>58.154134473917303</v>
      </c>
    </row>
    <row r="4687" spans="1:4">
      <c r="A4687" s="94">
        <v>6</v>
      </c>
      <c r="B4687" s="94">
        <v>16</v>
      </c>
      <c r="C4687" s="94" t="s">
        <v>306</v>
      </c>
      <c r="D4687" s="94">
        <v>89.318599687280397</v>
      </c>
    </row>
    <row r="4688" spans="1:4">
      <c r="A4688" s="94">
        <v>7</v>
      </c>
      <c r="B4688" s="94">
        <v>16</v>
      </c>
      <c r="C4688" s="94" t="s">
        <v>285</v>
      </c>
      <c r="D4688" s="94">
        <v>308.11772127185799</v>
      </c>
    </row>
    <row r="4689" spans="1:4">
      <c r="A4689" s="94">
        <v>7</v>
      </c>
      <c r="B4689" s="94">
        <v>16</v>
      </c>
      <c r="C4689" s="94" t="s">
        <v>286</v>
      </c>
      <c r="D4689" s="94">
        <v>0</v>
      </c>
    </row>
    <row r="4690" spans="1:4">
      <c r="A4690" s="94">
        <v>7</v>
      </c>
      <c r="B4690" s="94">
        <v>16</v>
      </c>
      <c r="C4690" s="94" t="s">
        <v>287</v>
      </c>
      <c r="D4690" s="94">
        <v>0</v>
      </c>
    </row>
    <row r="4691" spans="1:4">
      <c r="A4691" s="94">
        <v>7</v>
      </c>
      <c r="B4691" s="94">
        <v>16</v>
      </c>
      <c r="C4691" s="94" t="s">
        <v>288</v>
      </c>
      <c r="D4691" s="94">
        <v>284.66552217440102</v>
      </c>
    </row>
    <row r="4692" spans="1:4">
      <c r="A4692" s="94">
        <v>7</v>
      </c>
      <c r="B4692" s="94">
        <v>16</v>
      </c>
      <c r="C4692" s="94" t="s">
        <v>289</v>
      </c>
      <c r="D4692" s="94">
        <v>423.10905802375299</v>
      </c>
    </row>
    <row r="4693" spans="1:4">
      <c r="A4693" s="94">
        <v>7</v>
      </c>
      <c r="B4693" s="94">
        <v>16</v>
      </c>
      <c r="C4693" s="94" t="s">
        <v>290</v>
      </c>
      <c r="D4693" s="94">
        <v>3108.6676385318401</v>
      </c>
    </row>
    <row r="4694" spans="1:4">
      <c r="A4694" s="94">
        <v>7</v>
      </c>
      <c r="B4694" s="94">
        <v>16</v>
      </c>
      <c r="C4694" s="94" t="s">
        <v>291</v>
      </c>
      <c r="D4694" s="94">
        <v>603.94292267081801</v>
      </c>
    </row>
    <row r="4695" spans="1:4">
      <c r="A4695" s="94">
        <v>7</v>
      </c>
      <c r="B4695" s="94">
        <v>16</v>
      </c>
      <c r="C4695" s="94" t="s">
        <v>292</v>
      </c>
      <c r="D4695" s="94">
        <v>0</v>
      </c>
    </row>
    <row r="4696" spans="1:4">
      <c r="A4696" s="94">
        <v>7</v>
      </c>
      <c r="B4696" s="94">
        <v>16</v>
      </c>
      <c r="C4696" s="94" t="s">
        <v>293</v>
      </c>
      <c r="D4696" s="94">
        <v>529.03908684158603</v>
      </c>
    </row>
    <row r="4697" spans="1:4">
      <c r="A4697" s="94">
        <v>7</v>
      </c>
      <c r="B4697" s="94">
        <v>16</v>
      </c>
      <c r="C4697" s="94" t="s">
        <v>294</v>
      </c>
      <c r="D4697" s="94">
        <v>0</v>
      </c>
    </row>
    <row r="4698" spans="1:4">
      <c r="A4698" s="94">
        <v>7</v>
      </c>
      <c r="B4698" s="94">
        <v>16</v>
      </c>
      <c r="C4698" s="94" t="s">
        <v>295</v>
      </c>
      <c r="D4698" s="94">
        <v>0</v>
      </c>
    </row>
    <row r="4699" spans="1:4">
      <c r="A4699" s="94">
        <v>7</v>
      </c>
      <c r="B4699" s="94">
        <v>16</v>
      </c>
      <c r="C4699" s="94" t="s">
        <v>296</v>
      </c>
      <c r="D4699" s="94">
        <v>412.17107799276198</v>
      </c>
    </row>
    <row r="4700" spans="1:4">
      <c r="A4700" s="94">
        <v>7</v>
      </c>
      <c r="B4700" s="94">
        <v>16</v>
      </c>
      <c r="C4700" s="94" t="s">
        <v>297</v>
      </c>
      <c r="D4700" s="94">
        <v>0</v>
      </c>
    </row>
    <row r="4701" spans="1:4">
      <c r="A4701" s="94">
        <v>7</v>
      </c>
      <c r="B4701" s="94">
        <v>16</v>
      </c>
      <c r="C4701" s="94" t="s">
        <v>298</v>
      </c>
      <c r="D4701" s="94">
        <v>36.742303167409801</v>
      </c>
    </row>
    <row r="4702" spans="1:4">
      <c r="A4702" s="94">
        <v>7</v>
      </c>
      <c r="B4702" s="94">
        <v>16</v>
      </c>
      <c r="C4702" s="94" t="s">
        <v>299</v>
      </c>
      <c r="D4702" s="94">
        <v>378.64521390690601</v>
      </c>
    </row>
    <row r="4703" spans="1:4">
      <c r="A4703" s="94">
        <v>7</v>
      </c>
      <c r="B4703" s="94">
        <v>16</v>
      </c>
      <c r="C4703" s="94" t="s">
        <v>300</v>
      </c>
      <c r="D4703" s="94">
        <v>0</v>
      </c>
    </row>
    <row r="4704" spans="1:4">
      <c r="A4704" s="94">
        <v>7</v>
      </c>
      <c r="B4704" s="94">
        <v>16</v>
      </c>
      <c r="C4704" s="94" t="s">
        <v>301</v>
      </c>
      <c r="D4704" s="94">
        <v>39.598656995229199</v>
      </c>
    </row>
    <row r="4705" spans="1:4">
      <c r="A4705" s="94">
        <v>7</v>
      </c>
      <c r="B4705" s="94">
        <v>16</v>
      </c>
      <c r="C4705" s="94" t="s">
        <v>302</v>
      </c>
      <c r="D4705" s="94">
        <v>1950.28269238607</v>
      </c>
    </row>
    <row r="4706" spans="1:4">
      <c r="A4706" s="94">
        <v>7</v>
      </c>
      <c r="B4706" s="94">
        <v>16</v>
      </c>
      <c r="C4706" s="94" t="s">
        <v>303</v>
      </c>
      <c r="D4706" s="94">
        <v>799.90072769546498</v>
      </c>
    </row>
    <row r="4707" spans="1:4">
      <c r="A4707" s="94">
        <v>7</v>
      </c>
      <c r="B4707" s="94">
        <v>16</v>
      </c>
      <c r="C4707" s="94" t="s">
        <v>304</v>
      </c>
      <c r="D4707" s="94">
        <v>0</v>
      </c>
    </row>
    <row r="4708" spans="1:4">
      <c r="A4708" s="94">
        <v>7</v>
      </c>
      <c r="B4708" s="94">
        <v>16</v>
      </c>
      <c r="C4708" s="94" t="s">
        <v>305</v>
      </c>
      <c r="D4708" s="94">
        <v>0</v>
      </c>
    </row>
    <row r="4709" spans="1:4">
      <c r="A4709" s="94">
        <v>7</v>
      </c>
      <c r="B4709" s="94">
        <v>16</v>
      </c>
      <c r="C4709" s="94" t="s">
        <v>306</v>
      </c>
      <c r="D4709" s="94">
        <v>64.623204869972994</v>
      </c>
    </row>
    <row r="4710" spans="1:4">
      <c r="A4710" s="94">
        <v>8</v>
      </c>
      <c r="B4710" s="94">
        <v>16</v>
      </c>
      <c r="C4710" s="94" t="s">
        <v>285</v>
      </c>
      <c r="D4710" s="94">
        <v>182.61715543130501</v>
      </c>
    </row>
    <row r="4711" spans="1:4">
      <c r="A4711" s="94">
        <v>8</v>
      </c>
      <c r="B4711" s="94">
        <v>16</v>
      </c>
      <c r="C4711" s="94" t="s">
        <v>286</v>
      </c>
      <c r="D4711" s="94">
        <v>0</v>
      </c>
    </row>
    <row r="4712" spans="1:4">
      <c r="A4712" s="94">
        <v>8</v>
      </c>
      <c r="B4712" s="94">
        <v>16</v>
      </c>
      <c r="C4712" s="94" t="s">
        <v>287</v>
      </c>
      <c r="D4712" s="94">
        <v>0</v>
      </c>
    </row>
    <row r="4713" spans="1:4">
      <c r="A4713" s="94">
        <v>8</v>
      </c>
      <c r="B4713" s="94">
        <v>16</v>
      </c>
      <c r="C4713" s="94" t="s">
        <v>288</v>
      </c>
      <c r="D4713" s="94">
        <v>416.44754208197003</v>
      </c>
    </row>
    <row r="4714" spans="1:4">
      <c r="A4714" s="94">
        <v>8</v>
      </c>
      <c r="B4714" s="94">
        <v>16</v>
      </c>
      <c r="C4714" s="94" t="s">
        <v>289</v>
      </c>
      <c r="D4714" s="94">
        <v>359.03647124017698</v>
      </c>
    </row>
    <row r="4715" spans="1:4">
      <c r="A4715" s="94">
        <v>8</v>
      </c>
      <c r="B4715" s="94">
        <v>16</v>
      </c>
      <c r="C4715" s="94" t="s">
        <v>290</v>
      </c>
      <c r="D4715" s="94">
        <v>2110.3922285477402</v>
      </c>
    </row>
    <row r="4716" spans="1:4">
      <c r="A4716" s="94">
        <v>8</v>
      </c>
      <c r="B4716" s="94">
        <v>16</v>
      </c>
      <c r="C4716" s="94" t="s">
        <v>291</v>
      </c>
      <c r="D4716" s="94">
        <v>472.79505691066902</v>
      </c>
    </row>
    <row r="4717" spans="1:4">
      <c r="A4717" s="94">
        <v>8</v>
      </c>
      <c r="B4717" s="94">
        <v>16</v>
      </c>
      <c r="C4717" s="94" t="s">
        <v>292</v>
      </c>
      <c r="D4717" s="94">
        <v>0</v>
      </c>
    </row>
    <row r="4718" spans="1:4">
      <c r="A4718" s="94">
        <v>8</v>
      </c>
      <c r="B4718" s="94">
        <v>16</v>
      </c>
      <c r="C4718" s="94" t="s">
        <v>293</v>
      </c>
      <c r="D4718" s="94">
        <v>389.16883430010802</v>
      </c>
    </row>
    <row r="4719" spans="1:4">
      <c r="A4719" s="94">
        <v>8</v>
      </c>
      <c r="B4719" s="94">
        <v>16</v>
      </c>
      <c r="C4719" s="94" t="s">
        <v>294</v>
      </c>
      <c r="D4719" s="94">
        <v>0</v>
      </c>
    </row>
    <row r="4720" spans="1:4">
      <c r="A4720" s="94">
        <v>8</v>
      </c>
      <c r="B4720" s="94">
        <v>16</v>
      </c>
      <c r="C4720" s="94" t="s">
        <v>295</v>
      </c>
      <c r="D4720" s="94">
        <v>0</v>
      </c>
    </row>
    <row r="4721" spans="1:4">
      <c r="A4721" s="94">
        <v>8</v>
      </c>
      <c r="B4721" s="94">
        <v>16</v>
      </c>
      <c r="C4721" s="94" t="s">
        <v>296</v>
      </c>
      <c r="D4721" s="94">
        <v>387.205418441853</v>
      </c>
    </row>
    <row r="4722" spans="1:4">
      <c r="A4722" s="94">
        <v>8</v>
      </c>
      <c r="B4722" s="94">
        <v>16</v>
      </c>
      <c r="C4722" s="94" t="s">
        <v>297</v>
      </c>
      <c r="D4722" s="94">
        <v>0</v>
      </c>
    </row>
    <row r="4723" spans="1:4">
      <c r="A4723" s="94">
        <v>8</v>
      </c>
      <c r="B4723" s="94">
        <v>16</v>
      </c>
      <c r="C4723" s="94" t="s">
        <v>298</v>
      </c>
      <c r="D4723" s="94">
        <v>143.02121165938601</v>
      </c>
    </row>
    <row r="4724" spans="1:4">
      <c r="A4724" s="94">
        <v>8</v>
      </c>
      <c r="B4724" s="94">
        <v>16</v>
      </c>
      <c r="C4724" s="94" t="s">
        <v>299</v>
      </c>
      <c r="D4724" s="94">
        <v>173.61925559540401</v>
      </c>
    </row>
    <row r="4725" spans="1:4">
      <c r="A4725" s="94">
        <v>8</v>
      </c>
      <c r="B4725" s="94">
        <v>16</v>
      </c>
      <c r="C4725" s="94" t="s">
        <v>300</v>
      </c>
      <c r="D4725" s="94">
        <v>0</v>
      </c>
    </row>
    <row r="4726" spans="1:4">
      <c r="A4726" s="94">
        <v>8</v>
      </c>
      <c r="B4726" s="94">
        <v>16</v>
      </c>
      <c r="C4726" s="94" t="s">
        <v>301</v>
      </c>
      <c r="D4726" s="94">
        <v>1.4355138877453399</v>
      </c>
    </row>
    <row r="4727" spans="1:4">
      <c r="A4727" s="94">
        <v>8</v>
      </c>
      <c r="B4727" s="94">
        <v>16</v>
      </c>
      <c r="C4727" s="94" t="s">
        <v>302</v>
      </c>
      <c r="D4727" s="94">
        <v>1147.97352059893</v>
      </c>
    </row>
    <row r="4728" spans="1:4">
      <c r="A4728" s="94">
        <v>8</v>
      </c>
      <c r="B4728" s="94">
        <v>16</v>
      </c>
      <c r="C4728" s="94" t="s">
        <v>303</v>
      </c>
      <c r="D4728" s="94">
        <v>629.230997835018</v>
      </c>
    </row>
    <row r="4729" spans="1:4">
      <c r="A4729" s="94">
        <v>8</v>
      </c>
      <c r="B4729" s="94">
        <v>16</v>
      </c>
      <c r="C4729" s="94" t="s">
        <v>304</v>
      </c>
      <c r="D4729" s="94">
        <v>0</v>
      </c>
    </row>
    <row r="4730" spans="1:4">
      <c r="A4730" s="94">
        <v>8</v>
      </c>
      <c r="B4730" s="94">
        <v>16</v>
      </c>
      <c r="C4730" s="94" t="s">
        <v>305</v>
      </c>
      <c r="D4730" s="94">
        <v>0</v>
      </c>
    </row>
    <row r="4731" spans="1:4">
      <c r="A4731" s="94">
        <v>8</v>
      </c>
      <c r="B4731" s="94">
        <v>16</v>
      </c>
      <c r="C4731" s="94" t="s">
        <v>306</v>
      </c>
      <c r="D4731" s="94">
        <v>0</v>
      </c>
    </row>
    <row r="4732" spans="1:4">
      <c r="A4732" s="94">
        <v>9</v>
      </c>
      <c r="B4732" s="94">
        <v>16</v>
      </c>
      <c r="C4732" s="94" t="s">
        <v>285</v>
      </c>
      <c r="D4732" s="94">
        <v>64.678180255018404</v>
      </c>
    </row>
    <row r="4733" spans="1:4">
      <c r="A4733" s="94">
        <v>9</v>
      </c>
      <c r="B4733" s="94">
        <v>16</v>
      </c>
      <c r="C4733" s="94" t="s">
        <v>286</v>
      </c>
      <c r="D4733" s="94">
        <v>89.115812739947103</v>
      </c>
    </row>
    <row r="4734" spans="1:4">
      <c r="A4734" s="94">
        <v>9</v>
      </c>
      <c r="B4734" s="94">
        <v>16</v>
      </c>
      <c r="C4734" s="94" t="s">
        <v>287</v>
      </c>
      <c r="D4734" s="94">
        <v>0</v>
      </c>
    </row>
    <row r="4735" spans="1:4">
      <c r="A4735" s="94">
        <v>9</v>
      </c>
      <c r="B4735" s="94">
        <v>16</v>
      </c>
      <c r="C4735" s="94" t="s">
        <v>288</v>
      </c>
      <c r="D4735" s="94">
        <v>143.29836317960601</v>
      </c>
    </row>
    <row r="4736" spans="1:4">
      <c r="A4736" s="94">
        <v>9</v>
      </c>
      <c r="B4736" s="94">
        <v>16</v>
      </c>
      <c r="C4736" s="94" t="s">
        <v>289</v>
      </c>
      <c r="D4736" s="94">
        <v>394.09182049193203</v>
      </c>
    </row>
    <row r="4737" spans="1:4">
      <c r="A4737" s="94">
        <v>9</v>
      </c>
      <c r="B4737" s="94">
        <v>16</v>
      </c>
      <c r="C4737" s="94" t="s">
        <v>290</v>
      </c>
      <c r="D4737" s="94">
        <v>3500.0053940927601</v>
      </c>
    </row>
    <row r="4738" spans="1:4">
      <c r="A4738" s="94">
        <v>9</v>
      </c>
      <c r="B4738" s="94">
        <v>16</v>
      </c>
      <c r="C4738" s="94" t="s">
        <v>291</v>
      </c>
      <c r="D4738" s="94">
        <v>0</v>
      </c>
    </row>
    <row r="4739" spans="1:4">
      <c r="A4739" s="94">
        <v>9</v>
      </c>
      <c r="B4739" s="94">
        <v>16</v>
      </c>
      <c r="C4739" s="94" t="s">
        <v>292</v>
      </c>
      <c r="D4739" s="94">
        <v>39.401661283735997</v>
      </c>
    </row>
    <row r="4740" spans="1:4">
      <c r="A4740" s="94">
        <v>9</v>
      </c>
      <c r="B4740" s="94">
        <v>16</v>
      </c>
      <c r="C4740" s="94" t="s">
        <v>293</v>
      </c>
      <c r="D4740" s="94">
        <v>603.78719468980103</v>
      </c>
    </row>
    <row r="4741" spans="1:4">
      <c r="A4741" s="94">
        <v>9</v>
      </c>
      <c r="B4741" s="94">
        <v>16</v>
      </c>
      <c r="C4741" s="94" t="s">
        <v>294</v>
      </c>
      <c r="D4741" s="94">
        <v>0</v>
      </c>
    </row>
    <row r="4742" spans="1:4">
      <c r="A4742" s="94">
        <v>9</v>
      </c>
      <c r="B4742" s="94">
        <v>16</v>
      </c>
      <c r="C4742" s="94" t="s">
        <v>295</v>
      </c>
      <c r="D4742" s="94">
        <v>0</v>
      </c>
    </row>
    <row r="4743" spans="1:4">
      <c r="A4743" s="94">
        <v>9</v>
      </c>
      <c r="B4743" s="94">
        <v>16</v>
      </c>
      <c r="C4743" s="94" t="s">
        <v>296</v>
      </c>
      <c r="D4743" s="94">
        <v>417.53432034624899</v>
      </c>
    </row>
    <row r="4744" spans="1:4">
      <c r="A4744" s="94">
        <v>9</v>
      </c>
      <c r="B4744" s="94">
        <v>16</v>
      </c>
      <c r="C4744" s="94" t="s">
        <v>297</v>
      </c>
      <c r="D4744" s="94">
        <v>0</v>
      </c>
    </row>
    <row r="4745" spans="1:4">
      <c r="A4745" s="94">
        <v>9</v>
      </c>
      <c r="B4745" s="94">
        <v>16</v>
      </c>
      <c r="C4745" s="94" t="s">
        <v>298</v>
      </c>
      <c r="D4745" s="94">
        <v>0</v>
      </c>
    </row>
    <row r="4746" spans="1:4">
      <c r="A4746" s="94">
        <v>9</v>
      </c>
      <c r="B4746" s="94">
        <v>16</v>
      </c>
      <c r="C4746" s="94" t="s">
        <v>299</v>
      </c>
      <c r="D4746" s="94">
        <v>414.51897548125601</v>
      </c>
    </row>
    <row r="4747" spans="1:4">
      <c r="A4747" s="94">
        <v>9</v>
      </c>
      <c r="B4747" s="94">
        <v>16</v>
      </c>
      <c r="C4747" s="94" t="s">
        <v>300</v>
      </c>
      <c r="D4747" s="94">
        <v>0</v>
      </c>
    </row>
    <row r="4748" spans="1:4">
      <c r="A4748" s="94">
        <v>9</v>
      </c>
      <c r="B4748" s="94">
        <v>16</v>
      </c>
      <c r="C4748" s="94" t="s">
        <v>301</v>
      </c>
      <c r="D4748" s="94">
        <v>33.770395794646603</v>
      </c>
    </row>
    <row r="4749" spans="1:4">
      <c r="A4749" s="94">
        <v>9</v>
      </c>
      <c r="B4749" s="94">
        <v>16</v>
      </c>
      <c r="C4749" s="94" t="s">
        <v>302</v>
      </c>
      <c r="D4749" s="94">
        <v>1741.389325632</v>
      </c>
    </row>
    <row r="4750" spans="1:4">
      <c r="A4750" s="94">
        <v>9</v>
      </c>
      <c r="B4750" s="94">
        <v>16</v>
      </c>
      <c r="C4750" s="94" t="s">
        <v>303</v>
      </c>
      <c r="D4750" s="94">
        <v>395.50756890322202</v>
      </c>
    </row>
    <row r="4751" spans="1:4">
      <c r="A4751" s="94">
        <v>9</v>
      </c>
      <c r="B4751" s="94">
        <v>16</v>
      </c>
      <c r="C4751" s="94" t="s">
        <v>304</v>
      </c>
      <c r="D4751" s="94">
        <v>0</v>
      </c>
    </row>
    <row r="4752" spans="1:4">
      <c r="A4752" s="94">
        <v>9</v>
      </c>
      <c r="B4752" s="94">
        <v>16</v>
      </c>
      <c r="C4752" s="94" t="s">
        <v>305</v>
      </c>
      <c r="D4752" s="94">
        <v>0</v>
      </c>
    </row>
    <row r="4753" spans="1:4">
      <c r="A4753" s="94">
        <v>9</v>
      </c>
      <c r="B4753" s="94">
        <v>16</v>
      </c>
      <c r="C4753" s="94" t="s">
        <v>306</v>
      </c>
      <c r="D4753" s="94">
        <v>0</v>
      </c>
    </row>
    <row r="4754" spans="1:4">
      <c r="A4754" s="94">
        <v>10</v>
      </c>
      <c r="B4754" s="94">
        <v>16</v>
      </c>
      <c r="C4754" s="94" t="s">
        <v>285</v>
      </c>
      <c r="D4754" s="94">
        <v>0</v>
      </c>
    </row>
    <row r="4755" spans="1:4">
      <c r="A4755" s="94">
        <v>10</v>
      </c>
      <c r="B4755" s="94">
        <v>16</v>
      </c>
      <c r="C4755" s="94" t="s">
        <v>286</v>
      </c>
      <c r="D4755" s="94">
        <v>0</v>
      </c>
    </row>
    <row r="4756" spans="1:4">
      <c r="A4756" s="94">
        <v>10</v>
      </c>
      <c r="B4756" s="94">
        <v>16</v>
      </c>
      <c r="C4756" s="94" t="s">
        <v>287</v>
      </c>
      <c r="D4756" s="94">
        <v>0</v>
      </c>
    </row>
    <row r="4757" spans="1:4">
      <c r="A4757" s="94">
        <v>10</v>
      </c>
      <c r="B4757" s="94">
        <v>16</v>
      </c>
      <c r="C4757" s="94" t="s">
        <v>288</v>
      </c>
      <c r="D4757" s="94">
        <v>145.53158935909701</v>
      </c>
    </row>
    <row r="4758" spans="1:4">
      <c r="A4758" s="94">
        <v>10</v>
      </c>
      <c r="B4758" s="94">
        <v>16</v>
      </c>
      <c r="C4758" s="94" t="s">
        <v>289</v>
      </c>
      <c r="D4758" s="94">
        <v>243.81677606437299</v>
      </c>
    </row>
    <row r="4759" spans="1:4">
      <c r="A4759" s="94">
        <v>10</v>
      </c>
      <c r="B4759" s="94">
        <v>16</v>
      </c>
      <c r="C4759" s="94" t="s">
        <v>290</v>
      </c>
      <c r="D4759" s="94">
        <v>4415.4076000845298</v>
      </c>
    </row>
    <row r="4760" spans="1:4">
      <c r="A4760" s="94">
        <v>10</v>
      </c>
      <c r="B4760" s="94">
        <v>16</v>
      </c>
      <c r="C4760" s="94" t="s">
        <v>291</v>
      </c>
      <c r="D4760" s="94">
        <v>0</v>
      </c>
    </row>
    <row r="4761" spans="1:4">
      <c r="A4761" s="94">
        <v>10</v>
      </c>
      <c r="B4761" s="94">
        <v>16</v>
      </c>
      <c r="C4761" s="94" t="s">
        <v>292</v>
      </c>
      <c r="D4761" s="94">
        <v>0</v>
      </c>
    </row>
    <row r="4762" spans="1:4">
      <c r="A4762" s="94">
        <v>10</v>
      </c>
      <c r="B4762" s="94">
        <v>16</v>
      </c>
      <c r="C4762" s="94" t="s">
        <v>293</v>
      </c>
      <c r="D4762" s="94">
        <v>752.78263005002395</v>
      </c>
    </row>
    <row r="4763" spans="1:4">
      <c r="A4763" s="94">
        <v>10</v>
      </c>
      <c r="B4763" s="94">
        <v>16</v>
      </c>
      <c r="C4763" s="94" t="s">
        <v>294</v>
      </c>
      <c r="D4763" s="94">
        <v>0</v>
      </c>
    </row>
    <row r="4764" spans="1:4">
      <c r="A4764" s="94">
        <v>10</v>
      </c>
      <c r="B4764" s="94">
        <v>16</v>
      </c>
      <c r="C4764" s="94" t="s">
        <v>295</v>
      </c>
      <c r="D4764" s="94">
        <v>0</v>
      </c>
    </row>
    <row r="4765" spans="1:4">
      <c r="A4765" s="94">
        <v>10</v>
      </c>
      <c r="B4765" s="94">
        <v>16</v>
      </c>
      <c r="C4765" s="94" t="s">
        <v>296</v>
      </c>
      <c r="D4765" s="94">
        <v>244.33633327490301</v>
      </c>
    </row>
    <row r="4766" spans="1:4">
      <c r="A4766" s="94">
        <v>10</v>
      </c>
      <c r="B4766" s="94">
        <v>16</v>
      </c>
      <c r="C4766" s="94" t="s">
        <v>297</v>
      </c>
      <c r="D4766" s="94">
        <v>0</v>
      </c>
    </row>
    <row r="4767" spans="1:4">
      <c r="A4767" s="94">
        <v>10</v>
      </c>
      <c r="B4767" s="94">
        <v>16</v>
      </c>
      <c r="C4767" s="94" t="s">
        <v>298</v>
      </c>
      <c r="D4767" s="94">
        <v>0</v>
      </c>
    </row>
    <row r="4768" spans="1:4">
      <c r="A4768" s="94">
        <v>10</v>
      </c>
      <c r="B4768" s="94">
        <v>16</v>
      </c>
      <c r="C4768" s="94" t="s">
        <v>299</v>
      </c>
      <c r="D4768" s="94">
        <v>931.57587856585201</v>
      </c>
    </row>
    <row r="4769" spans="1:4">
      <c r="A4769" s="94">
        <v>10</v>
      </c>
      <c r="B4769" s="94">
        <v>16</v>
      </c>
      <c r="C4769" s="94" t="s">
        <v>300</v>
      </c>
      <c r="D4769" s="94">
        <v>0</v>
      </c>
    </row>
    <row r="4770" spans="1:4">
      <c r="A4770" s="94">
        <v>10</v>
      </c>
      <c r="B4770" s="94">
        <v>16</v>
      </c>
      <c r="C4770" s="94" t="s">
        <v>301</v>
      </c>
      <c r="D4770" s="94">
        <v>53.700351826696597</v>
      </c>
    </row>
    <row r="4771" spans="1:4">
      <c r="A4771" s="94">
        <v>10</v>
      </c>
      <c r="B4771" s="94">
        <v>16</v>
      </c>
      <c r="C4771" s="94" t="s">
        <v>302</v>
      </c>
      <c r="D4771" s="94">
        <v>2626.3459637881101</v>
      </c>
    </row>
    <row r="4772" spans="1:4">
      <c r="A4772" s="94">
        <v>10</v>
      </c>
      <c r="B4772" s="94">
        <v>16</v>
      </c>
      <c r="C4772" s="94" t="s">
        <v>303</v>
      </c>
      <c r="D4772" s="94">
        <v>907.33607577648502</v>
      </c>
    </row>
    <row r="4773" spans="1:4">
      <c r="A4773" s="94">
        <v>10</v>
      </c>
      <c r="B4773" s="94">
        <v>16</v>
      </c>
      <c r="C4773" s="94" t="s">
        <v>304</v>
      </c>
      <c r="D4773" s="94">
        <v>0</v>
      </c>
    </row>
    <row r="4774" spans="1:4">
      <c r="A4774" s="94">
        <v>10</v>
      </c>
      <c r="B4774" s="94">
        <v>16</v>
      </c>
      <c r="C4774" s="94" t="s">
        <v>305</v>
      </c>
      <c r="D4774" s="94">
        <v>0</v>
      </c>
    </row>
    <row r="4775" spans="1:4">
      <c r="A4775" s="94">
        <v>10</v>
      </c>
      <c r="B4775" s="94">
        <v>16</v>
      </c>
      <c r="C4775" s="94" t="s">
        <v>306</v>
      </c>
      <c r="D4775" s="94">
        <v>0</v>
      </c>
    </row>
    <row r="4776" spans="1:4">
      <c r="A4776" s="94">
        <v>11</v>
      </c>
      <c r="B4776" s="94">
        <v>16</v>
      </c>
      <c r="C4776" s="94" t="s">
        <v>285</v>
      </c>
      <c r="D4776" s="94">
        <v>0</v>
      </c>
    </row>
    <row r="4777" spans="1:4">
      <c r="A4777" s="94">
        <v>11</v>
      </c>
      <c r="B4777" s="94">
        <v>16</v>
      </c>
      <c r="C4777" s="94" t="s">
        <v>286</v>
      </c>
      <c r="D4777" s="94">
        <v>0</v>
      </c>
    </row>
    <row r="4778" spans="1:4">
      <c r="A4778" s="94">
        <v>11</v>
      </c>
      <c r="B4778" s="94">
        <v>16</v>
      </c>
      <c r="C4778" s="94" t="s">
        <v>287</v>
      </c>
      <c r="D4778" s="94">
        <v>0</v>
      </c>
    </row>
    <row r="4779" spans="1:4">
      <c r="A4779" s="94">
        <v>11</v>
      </c>
      <c r="B4779" s="94">
        <v>16</v>
      </c>
      <c r="C4779" s="94" t="s">
        <v>288</v>
      </c>
      <c r="D4779" s="94">
        <v>73.238246696064394</v>
      </c>
    </row>
    <row r="4780" spans="1:4">
      <c r="A4780" s="94">
        <v>11</v>
      </c>
      <c r="B4780" s="94">
        <v>16</v>
      </c>
      <c r="C4780" s="94" t="s">
        <v>289</v>
      </c>
      <c r="D4780" s="94">
        <v>440.62746125162101</v>
      </c>
    </row>
    <row r="4781" spans="1:4">
      <c r="A4781" s="94">
        <v>11</v>
      </c>
      <c r="B4781" s="94">
        <v>16</v>
      </c>
      <c r="C4781" s="94" t="s">
        <v>290</v>
      </c>
      <c r="D4781" s="94">
        <v>3203.75392135641</v>
      </c>
    </row>
    <row r="4782" spans="1:4">
      <c r="A4782" s="94">
        <v>11</v>
      </c>
      <c r="B4782" s="94">
        <v>16</v>
      </c>
      <c r="C4782" s="94" t="s">
        <v>291</v>
      </c>
      <c r="D4782" s="94">
        <v>97.239657979592295</v>
      </c>
    </row>
    <row r="4783" spans="1:4">
      <c r="A4783" s="94">
        <v>11</v>
      </c>
      <c r="B4783" s="94">
        <v>16</v>
      </c>
      <c r="C4783" s="94" t="s">
        <v>292</v>
      </c>
      <c r="D4783" s="94">
        <v>0</v>
      </c>
    </row>
    <row r="4784" spans="1:4">
      <c r="A4784" s="94">
        <v>11</v>
      </c>
      <c r="B4784" s="94">
        <v>16</v>
      </c>
      <c r="C4784" s="94" t="s">
        <v>293</v>
      </c>
      <c r="D4784" s="94">
        <v>607.04547356399803</v>
      </c>
    </row>
    <row r="4785" spans="1:4">
      <c r="A4785" s="94">
        <v>11</v>
      </c>
      <c r="B4785" s="94">
        <v>16</v>
      </c>
      <c r="C4785" s="94" t="s">
        <v>294</v>
      </c>
      <c r="D4785" s="94">
        <v>0</v>
      </c>
    </row>
    <row r="4786" spans="1:4">
      <c r="A4786" s="94">
        <v>11</v>
      </c>
      <c r="B4786" s="94">
        <v>16</v>
      </c>
      <c r="C4786" s="94" t="s">
        <v>295</v>
      </c>
      <c r="D4786" s="94">
        <v>0</v>
      </c>
    </row>
    <row r="4787" spans="1:4">
      <c r="A4787" s="94">
        <v>11</v>
      </c>
      <c r="B4787" s="94">
        <v>16</v>
      </c>
      <c r="C4787" s="94" t="s">
        <v>296</v>
      </c>
      <c r="D4787" s="94">
        <v>300.23554035459802</v>
      </c>
    </row>
    <row r="4788" spans="1:4">
      <c r="A4788" s="94">
        <v>11</v>
      </c>
      <c r="B4788" s="94">
        <v>16</v>
      </c>
      <c r="C4788" s="94" t="s">
        <v>297</v>
      </c>
      <c r="D4788" s="94">
        <v>0</v>
      </c>
    </row>
    <row r="4789" spans="1:4">
      <c r="A4789" s="94">
        <v>11</v>
      </c>
      <c r="B4789" s="94">
        <v>16</v>
      </c>
      <c r="C4789" s="94" t="s">
        <v>298</v>
      </c>
      <c r="D4789" s="94">
        <v>0</v>
      </c>
    </row>
    <row r="4790" spans="1:4">
      <c r="A4790" s="94">
        <v>11</v>
      </c>
      <c r="B4790" s="94">
        <v>16</v>
      </c>
      <c r="C4790" s="94" t="s">
        <v>299</v>
      </c>
      <c r="D4790" s="94">
        <v>1117.62097905934</v>
      </c>
    </row>
    <row r="4791" spans="1:4">
      <c r="A4791" s="94">
        <v>11</v>
      </c>
      <c r="B4791" s="94">
        <v>16</v>
      </c>
      <c r="C4791" s="94" t="s">
        <v>300</v>
      </c>
      <c r="D4791" s="94">
        <v>0</v>
      </c>
    </row>
    <row r="4792" spans="1:4">
      <c r="A4792" s="94">
        <v>11</v>
      </c>
      <c r="B4792" s="94">
        <v>16</v>
      </c>
      <c r="C4792" s="94" t="s">
        <v>301</v>
      </c>
      <c r="D4792" s="94">
        <v>45.632205901555899</v>
      </c>
    </row>
    <row r="4793" spans="1:4">
      <c r="A4793" s="94">
        <v>11</v>
      </c>
      <c r="B4793" s="94">
        <v>16</v>
      </c>
      <c r="C4793" s="94" t="s">
        <v>302</v>
      </c>
      <c r="D4793" s="94">
        <v>1681.70179213547</v>
      </c>
    </row>
    <row r="4794" spans="1:4">
      <c r="A4794" s="94">
        <v>11</v>
      </c>
      <c r="B4794" s="94">
        <v>16</v>
      </c>
      <c r="C4794" s="94" t="s">
        <v>303</v>
      </c>
      <c r="D4794" s="94">
        <v>1029.02306473044</v>
      </c>
    </row>
    <row r="4795" spans="1:4">
      <c r="A4795" s="94">
        <v>11</v>
      </c>
      <c r="B4795" s="94">
        <v>16</v>
      </c>
      <c r="C4795" s="94" t="s">
        <v>304</v>
      </c>
      <c r="D4795" s="94">
        <v>0</v>
      </c>
    </row>
    <row r="4796" spans="1:4">
      <c r="A4796" s="94">
        <v>11</v>
      </c>
      <c r="B4796" s="94">
        <v>16</v>
      </c>
      <c r="C4796" s="94" t="s">
        <v>305</v>
      </c>
      <c r="D4796" s="94">
        <v>0</v>
      </c>
    </row>
    <row r="4797" spans="1:4">
      <c r="A4797" s="94">
        <v>11</v>
      </c>
      <c r="B4797" s="94">
        <v>16</v>
      </c>
      <c r="C4797" s="94" t="s">
        <v>306</v>
      </c>
      <c r="D4797" s="94">
        <v>0</v>
      </c>
    </row>
    <row r="4798" spans="1:4">
      <c r="A4798" s="94">
        <v>12</v>
      </c>
      <c r="B4798" s="94">
        <v>16</v>
      </c>
      <c r="C4798" s="94" t="s">
        <v>285</v>
      </c>
      <c r="D4798" s="94">
        <v>0</v>
      </c>
    </row>
    <row r="4799" spans="1:4">
      <c r="A4799" s="94">
        <v>12</v>
      </c>
      <c r="B4799" s="94">
        <v>16</v>
      </c>
      <c r="C4799" s="94" t="s">
        <v>286</v>
      </c>
      <c r="D4799" s="94">
        <v>1.71599806751135</v>
      </c>
    </row>
    <row r="4800" spans="1:4">
      <c r="A4800" s="94">
        <v>12</v>
      </c>
      <c r="B4800" s="94">
        <v>16</v>
      </c>
      <c r="C4800" s="94" t="s">
        <v>287</v>
      </c>
      <c r="D4800" s="94">
        <v>0</v>
      </c>
    </row>
    <row r="4801" spans="1:4">
      <c r="A4801" s="94">
        <v>12</v>
      </c>
      <c r="B4801" s="94">
        <v>16</v>
      </c>
      <c r="C4801" s="94" t="s">
        <v>288</v>
      </c>
      <c r="D4801" s="94">
        <v>0</v>
      </c>
    </row>
    <row r="4802" spans="1:4">
      <c r="A4802" s="94">
        <v>12</v>
      </c>
      <c r="B4802" s="94">
        <v>16</v>
      </c>
      <c r="C4802" s="94" t="s">
        <v>289</v>
      </c>
      <c r="D4802" s="94">
        <v>234.71147013595899</v>
      </c>
    </row>
    <row r="4803" spans="1:4">
      <c r="A4803" s="94">
        <v>12</v>
      </c>
      <c r="B4803" s="94">
        <v>16</v>
      </c>
      <c r="C4803" s="94" t="s">
        <v>290</v>
      </c>
      <c r="D4803" s="94">
        <v>5235.4345255138096</v>
      </c>
    </row>
    <row r="4804" spans="1:4">
      <c r="A4804" s="94">
        <v>12</v>
      </c>
      <c r="B4804" s="94">
        <v>16</v>
      </c>
      <c r="C4804" s="94" t="s">
        <v>291</v>
      </c>
      <c r="D4804" s="94">
        <v>0</v>
      </c>
    </row>
    <row r="4805" spans="1:4">
      <c r="A4805" s="94">
        <v>12</v>
      </c>
      <c r="B4805" s="94">
        <v>16</v>
      </c>
      <c r="C4805" s="94" t="s">
        <v>292</v>
      </c>
      <c r="D4805" s="94">
        <v>65.103999181295507</v>
      </c>
    </row>
    <row r="4806" spans="1:4">
      <c r="A4806" s="94">
        <v>12</v>
      </c>
      <c r="B4806" s="94">
        <v>16</v>
      </c>
      <c r="C4806" s="94" t="s">
        <v>293</v>
      </c>
      <c r="D4806" s="94">
        <v>942.14509497614199</v>
      </c>
    </row>
    <row r="4807" spans="1:4">
      <c r="A4807" s="94">
        <v>12</v>
      </c>
      <c r="B4807" s="94">
        <v>16</v>
      </c>
      <c r="C4807" s="94" t="s">
        <v>294</v>
      </c>
      <c r="D4807" s="94">
        <v>0</v>
      </c>
    </row>
    <row r="4808" spans="1:4">
      <c r="A4808" s="94">
        <v>12</v>
      </c>
      <c r="B4808" s="94">
        <v>16</v>
      </c>
      <c r="C4808" s="94" t="s">
        <v>295</v>
      </c>
      <c r="D4808" s="94">
        <v>11.048645064716199</v>
      </c>
    </row>
    <row r="4809" spans="1:4">
      <c r="A4809" s="94">
        <v>12</v>
      </c>
      <c r="B4809" s="94">
        <v>16</v>
      </c>
      <c r="C4809" s="94" t="s">
        <v>296</v>
      </c>
      <c r="D4809" s="94">
        <v>240.444959326271</v>
      </c>
    </row>
    <row r="4810" spans="1:4">
      <c r="A4810" s="94">
        <v>12</v>
      </c>
      <c r="B4810" s="94">
        <v>16</v>
      </c>
      <c r="C4810" s="94" t="s">
        <v>297</v>
      </c>
      <c r="D4810" s="94">
        <v>0</v>
      </c>
    </row>
    <row r="4811" spans="1:4">
      <c r="A4811" s="94">
        <v>12</v>
      </c>
      <c r="B4811" s="94">
        <v>16</v>
      </c>
      <c r="C4811" s="94" t="s">
        <v>298</v>
      </c>
      <c r="D4811" s="94">
        <v>0</v>
      </c>
    </row>
    <row r="4812" spans="1:4">
      <c r="A4812" s="94">
        <v>12</v>
      </c>
      <c r="B4812" s="94">
        <v>16</v>
      </c>
      <c r="C4812" s="94" t="s">
        <v>299</v>
      </c>
      <c r="D4812" s="94">
        <v>368.03396322896799</v>
      </c>
    </row>
    <row r="4813" spans="1:4">
      <c r="A4813" s="94">
        <v>12</v>
      </c>
      <c r="B4813" s="94">
        <v>16</v>
      </c>
      <c r="C4813" s="94" t="s">
        <v>300</v>
      </c>
      <c r="D4813" s="94">
        <v>101.190673418331</v>
      </c>
    </row>
    <row r="4814" spans="1:4">
      <c r="A4814" s="94">
        <v>12</v>
      </c>
      <c r="B4814" s="94">
        <v>16</v>
      </c>
      <c r="C4814" s="94" t="s">
        <v>301</v>
      </c>
      <c r="D4814" s="94">
        <v>114.877695810936</v>
      </c>
    </row>
    <row r="4815" spans="1:4">
      <c r="A4815" s="94">
        <v>12</v>
      </c>
      <c r="B4815" s="94">
        <v>16</v>
      </c>
      <c r="C4815" s="94" t="s">
        <v>302</v>
      </c>
      <c r="D4815" s="94">
        <v>2861.7940726275501</v>
      </c>
    </row>
    <row r="4816" spans="1:4">
      <c r="A4816" s="94">
        <v>12</v>
      </c>
      <c r="B4816" s="94">
        <v>16</v>
      </c>
      <c r="C4816" s="94" t="s">
        <v>303</v>
      </c>
      <c r="D4816" s="94">
        <v>219.33978932039699</v>
      </c>
    </row>
    <row r="4817" spans="1:4">
      <c r="A4817" s="94">
        <v>12</v>
      </c>
      <c r="B4817" s="94">
        <v>16</v>
      </c>
      <c r="C4817" s="94" t="s">
        <v>304</v>
      </c>
      <c r="D4817" s="94">
        <v>0</v>
      </c>
    </row>
    <row r="4818" spans="1:4">
      <c r="A4818" s="94">
        <v>12</v>
      </c>
      <c r="B4818" s="94">
        <v>16</v>
      </c>
      <c r="C4818" s="94" t="s">
        <v>305</v>
      </c>
      <c r="D4818" s="94">
        <v>75.830372032793306</v>
      </c>
    </row>
    <row r="4819" spans="1:4">
      <c r="A4819" s="94">
        <v>12</v>
      </c>
      <c r="B4819" s="94">
        <v>16</v>
      </c>
      <c r="C4819" s="94" t="s">
        <v>306</v>
      </c>
      <c r="D4819" s="94">
        <v>0</v>
      </c>
    </row>
    <row r="4820" spans="1:4">
      <c r="A4820" s="94" t="s">
        <v>307</v>
      </c>
      <c r="B4820" s="94">
        <v>17</v>
      </c>
      <c r="C4820" s="94" t="s">
        <v>285</v>
      </c>
      <c r="D4820" s="94">
        <v>0</v>
      </c>
    </row>
    <row r="4821" spans="1:4">
      <c r="A4821" s="94" t="s">
        <v>307</v>
      </c>
      <c r="B4821" s="94">
        <v>17</v>
      </c>
      <c r="C4821" s="94" t="s">
        <v>286</v>
      </c>
      <c r="D4821" s="94">
        <v>0</v>
      </c>
    </row>
    <row r="4822" spans="1:4">
      <c r="A4822" s="94" t="s">
        <v>307</v>
      </c>
      <c r="B4822" s="94">
        <v>17</v>
      </c>
      <c r="C4822" s="94" t="s">
        <v>287</v>
      </c>
      <c r="D4822" s="94">
        <v>0</v>
      </c>
    </row>
    <row r="4823" spans="1:4">
      <c r="A4823" s="94" t="s">
        <v>307</v>
      </c>
      <c r="B4823" s="94">
        <v>17</v>
      </c>
      <c r="C4823" s="94" t="s">
        <v>288</v>
      </c>
      <c r="D4823" s="94">
        <v>0</v>
      </c>
    </row>
    <row r="4824" spans="1:4">
      <c r="A4824" s="94" t="s">
        <v>307</v>
      </c>
      <c r="B4824" s="94">
        <v>17</v>
      </c>
      <c r="C4824" s="94" t="s">
        <v>289</v>
      </c>
      <c r="D4824" s="94">
        <v>0</v>
      </c>
    </row>
    <row r="4825" spans="1:4">
      <c r="A4825" s="94" t="s">
        <v>307</v>
      </c>
      <c r="B4825" s="94">
        <v>17</v>
      </c>
      <c r="C4825" s="94" t="s">
        <v>290</v>
      </c>
      <c r="D4825" s="94">
        <v>0</v>
      </c>
    </row>
    <row r="4826" spans="1:4">
      <c r="A4826" s="94" t="s">
        <v>307</v>
      </c>
      <c r="B4826" s="94">
        <v>17</v>
      </c>
      <c r="C4826" s="94" t="s">
        <v>291</v>
      </c>
      <c r="D4826" s="94">
        <v>84.773959398350698</v>
      </c>
    </row>
    <row r="4827" spans="1:4">
      <c r="A4827" s="94" t="s">
        <v>307</v>
      </c>
      <c r="B4827" s="94">
        <v>17</v>
      </c>
      <c r="C4827" s="94" t="s">
        <v>292</v>
      </c>
      <c r="D4827" s="94">
        <v>6.5100950013109902</v>
      </c>
    </row>
    <row r="4828" spans="1:4">
      <c r="A4828" s="94" t="s">
        <v>307</v>
      </c>
      <c r="B4828" s="94">
        <v>17</v>
      </c>
      <c r="C4828" s="94" t="s">
        <v>293</v>
      </c>
      <c r="D4828" s="94">
        <v>40.5244446577913</v>
      </c>
    </row>
    <row r="4829" spans="1:4">
      <c r="A4829" s="94" t="s">
        <v>307</v>
      </c>
      <c r="B4829" s="94">
        <v>17</v>
      </c>
      <c r="C4829" s="94" t="s">
        <v>294</v>
      </c>
      <c r="D4829" s="94">
        <v>0</v>
      </c>
    </row>
    <row r="4830" spans="1:4">
      <c r="A4830" s="94" t="s">
        <v>307</v>
      </c>
      <c r="B4830" s="94">
        <v>17</v>
      </c>
      <c r="C4830" s="94" t="s">
        <v>295</v>
      </c>
      <c r="D4830" s="94">
        <v>0</v>
      </c>
    </row>
    <row r="4831" spans="1:4">
      <c r="A4831" s="94" t="s">
        <v>307</v>
      </c>
      <c r="B4831" s="94">
        <v>17</v>
      </c>
      <c r="C4831" s="94" t="s">
        <v>296</v>
      </c>
      <c r="D4831" s="94">
        <v>0</v>
      </c>
    </row>
    <row r="4832" spans="1:4">
      <c r="A4832" s="94" t="s">
        <v>307</v>
      </c>
      <c r="B4832" s="94">
        <v>17</v>
      </c>
      <c r="C4832" s="94" t="s">
        <v>297</v>
      </c>
      <c r="D4832" s="94">
        <v>0</v>
      </c>
    </row>
    <row r="4833" spans="1:4">
      <c r="A4833" s="94" t="s">
        <v>307</v>
      </c>
      <c r="B4833" s="94">
        <v>17</v>
      </c>
      <c r="C4833" s="94" t="s">
        <v>298</v>
      </c>
      <c r="D4833" s="94">
        <v>0</v>
      </c>
    </row>
    <row r="4834" spans="1:4">
      <c r="A4834" s="94" t="s">
        <v>307</v>
      </c>
      <c r="B4834" s="94">
        <v>17</v>
      </c>
      <c r="C4834" s="94" t="s">
        <v>299</v>
      </c>
      <c r="D4834" s="94">
        <v>0</v>
      </c>
    </row>
    <row r="4835" spans="1:4">
      <c r="A4835" s="94" t="s">
        <v>307</v>
      </c>
      <c r="B4835" s="94">
        <v>17</v>
      </c>
      <c r="C4835" s="94" t="s">
        <v>300</v>
      </c>
      <c r="D4835" s="94">
        <v>0</v>
      </c>
    </row>
    <row r="4836" spans="1:4">
      <c r="A4836" s="94" t="s">
        <v>307</v>
      </c>
      <c r="B4836" s="94">
        <v>17</v>
      </c>
      <c r="C4836" s="94" t="s">
        <v>301</v>
      </c>
      <c r="D4836" s="94">
        <v>0</v>
      </c>
    </row>
    <row r="4837" spans="1:4">
      <c r="A4837" s="94" t="s">
        <v>307</v>
      </c>
      <c r="B4837" s="94">
        <v>17</v>
      </c>
      <c r="C4837" s="94" t="s">
        <v>302</v>
      </c>
      <c r="D4837" s="94">
        <v>0</v>
      </c>
    </row>
    <row r="4838" spans="1:4">
      <c r="A4838" s="94" t="s">
        <v>307</v>
      </c>
      <c r="B4838" s="94">
        <v>17</v>
      </c>
      <c r="C4838" s="94" t="s">
        <v>303</v>
      </c>
      <c r="D4838" s="94">
        <v>112.488129679829</v>
      </c>
    </row>
    <row r="4839" spans="1:4">
      <c r="A4839" s="94" t="s">
        <v>307</v>
      </c>
      <c r="B4839" s="94">
        <v>17</v>
      </c>
      <c r="C4839" s="94" t="s">
        <v>304</v>
      </c>
      <c r="D4839" s="94">
        <v>0</v>
      </c>
    </row>
    <row r="4840" spans="1:4">
      <c r="A4840" s="94" t="s">
        <v>307</v>
      </c>
      <c r="B4840" s="94">
        <v>17</v>
      </c>
      <c r="C4840" s="94" t="s">
        <v>305</v>
      </c>
      <c r="D4840" s="94">
        <v>0</v>
      </c>
    </row>
    <row r="4841" spans="1:4">
      <c r="A4841" s="94" t="s">
        <v>307</v>
      </c>
      <c r="B4841" s="94">
        <v>17</v>
      </c>
      <c r="C4841" s="94" t="s">
        <v>306</v>
      </c>
      <c r="D4841" s="94">
        <v>0</v>
      </c>
    </row>
    <row r="4842" spans="1:4">
      <c r="A4842" s="94">
        <v>1</v>
      </c>
      <c r="B4842" s="94">
        <v>17</v>
      </c>
      <c r="C4842" s="94" t="s">
        <v>285</v>
      </c>
      <c r="D4842" s="94">
        <v>63.2418253937727</v>
      </c>
    </row>
    <row r="4843" spans="1:4">
      <c r="A4843" s="94">
        <v>1</v>
      </c>
      <c r="B4843" s="94">
        <v>17</v>
      </c>
      <c r="C4843" s="94" t="s">
        <v>286</v>
      </c>
      <c r="D4843" s="94">
        <v>92.144997136050605</v>
      </c>
    </row>
    <row r="4844" spans="1:4">
      <c r="A4844" s="94">
        <v>1</v>
      </c>
      <c r="B4844" s="94">
        <v>17</v>
      </c>
      <c r="C4844" s="94" t="s">
        <v>287</v>
      </c>
      <c r="D4844" s="94">
        <v>0</v>
      </c>
    </row>
    <row r="4845" spans="1:4">
      <c r="A4845" s="94">
        <v>1</v>
      </c>
      <c r="B4845" s="94">
        <v>17</v>
      </c>
      <c r="C4845" s="94" t="s">
        <v>288</v>
      </c>
      <c r="D4845" s="94">
        <v>165.63919863978899</v>
      </c>
    </row>
    <row r="4846" spans="1:4">
      <c r="A4846" s="94">
        <v>1</v>
      </c>
      <c r="B4846" s="94">
        <v>17</v>
      </c>
      <c r="C4846" s="94" t="s">
        <v>289</v>
      </c>
      <c r="D4846" s="94">
        <v>0</v>
      </c>
    </row>
    <row r="4847" spans="1:4">
      <c r="A4847" s="94">
        <v>1</v>
      </c>
      <c r="B4847" s="94">
        <v>17</v>
      </c>
      <c r="C4847" s="94" t="s">
        <v>290</v>
      </c>
      <c r="D4847" s="94">
        <v>3836.7951527689502</v>
      </c>
    </row>
    <row r="4848" spans="1:4">
      <c r="A4848" s="94">
        <v>1</v>
      </c>
      <c r="B4848" s="94">
        <v>17</v>
      </c>
      <c r="C4848" s="94" t="s">
        <v>291</v>
      </c>
      <c r="D4848" s="94">
        <v>37.3436745379759</v>
      </c>
    </row>
    <row r="4849" spans="1:4">
      <c r="A4849" s="94">
        <v>1</v>
      </c>
      <c r="B4849" s="94">
        <v>17</v>
      </c>
      <c r="C4849" s="94" t="s">
        <v>292</v>
      </c>
      <c r="D4849" s="94">
        <v>0</v>
      </c>
    </row>
    <row r="4850" spans="1:4">
      <c r="A4850" s="94">
        <v>1</v>
      </c>
      <c r="B4850" s="94">
        <v>17</v>
      </c>
      <c r="C4850" s="94" t="s">
        <v>293</v>
      </c>
      <c r="D4850" s="94">
        <v>522.83003160427802</v>
      </c>
    </row>
    <row r="4851" spans="1:4">
      <c r="A4851" s="94">
        <v>1</v>
      </c>
      <c r="B4851" s="94">
        <v>17</v>
      </c>
      <c r="C4851" s="94" t="s">
        <v>294</v>
      </c>
      <c r="D4851" s="94">
        <v>0</v>
      </c>
    </row>
    <row r="4852" spans="1:4">
      <c r="A4852" s="94">
        <v>1</v>
      </c>
      <c r="B4852" s="94">
        <v>17</v>
      </c>
      <c r="C4852" s="94" t="s">
        <v>295</v>
      </c>
      <c r="D4852" s="94">
        <v>29.061953219205002</v>
      </c>
    </row>
    <row r="4853" spans="1:4">
      <c r="A4853" s="94">
        <v>1</v>
      </c>
      <c r="B4853" s="94">
        <v>17</v>
      </c>
      <c r="C4853" s="94" t="s">
        <v>296</v>
      </c>
      <c r="D4853" s="94">
        <v>461.33491264162598</v>
      </c>
    </row>
    <row r="4854" spans="1:4">
      <c r="A4854" s="94">
        <v>1</v>
      </c>
      <c r="B4854" s="94">
        <v>17</v>
      </c>
      <c r="C4854" s="94" t="s">
        <v>297</v>
      </c>
      <c r="D4854" s="94">
        <v>35.0920854454249</v>
      </c>
    </row>
    <row r="4855" spans="1:4">
      <c r="A4855" s="94">
        <v>1</v>
      </c>
      <c r="B4855" s="94">
        <v>17</v>
      </c>
      <c r="C4855" s="94" t="s">
        <v>298</v>
      </c>
      <c r="D4855" s="94">
        <v>12.1619910610062</v>
      </c>
    </row>
    <row r="4856" spans="1:4">
      <c r="A4856" s="94">
        <v>1</v>
      </c>
      <c r="B4856" s="94">
        <v>17</v>
      </c>
      <c r="C4856" s="94" t="s">
        <v>299</v>
      </c>
      <c r="D4856" s="94">
        <v>51.502335003400802</v>
      </c>
    </row>
    <row r="4857" spans="1:4">
      <c r="A4857" s="94">
        <v>1</v>
      </c>
      <c r="B4857" s="94">
        <v>17</v>
      </c>
      <c r="C4857" s="94" t="s">
        <v>300</v>
      </c>
      <c r="D4857" s="94">
        <v>0</v>
      </c>
    </row>
    <row r="4858" spans="1:4">
      <c r="A4858" s="94">
        <v>1</v>
      </c>
      <c r="B4858" s="94">
        <v>17</v>
      </c>
      <c r="C4858" s="94" t="s">
        <v>301</v>
      </c>
      <c r="D4858" s="94">
        <v>116.858982370373</v>
      </c>
    </row>
    <row r="4859" spans="1:4">
      <c r="A4859" s="94">
        <v>1</v>
      </c>
      <c r="B4859" s="94">
        <v>17</v>
      </c>
      <c r="C4859" s="94" t="s">
        <v>302</v>
      </c>
      <c r="D4859" s="94">
        <v>3214.2732569481</v>
      </c>
    </row>
    <row r="4860" spans="1:4">
      <c r="A4860" s="94">
        <v>1</v>
      </c>
      <c r="B4860" s="94">
        <v>17</v>
      </c>
      <c r="C4860" s="94" t="s">
        <v>303</v>
      </c>
      <c r="D4860" s="94">
        <v>695.64544326427995</v>
      </c>
    </row>
    <row r="4861" spans="1:4">
      <c r="A4861" s="94">
        <v>1</v>
      </c>
      <c r="B4861" s="94">
        <v>17</v>
      </c>
      <c r="C4861" s="94" t="s">
        <v>304</v>
      </c>
      <c r="D4861" s="94">
        <v>0</v>
      </c>
    </row>
    <row r="4862" spans="1:4">
      <c r="A4862" s="94">
        <v>1</v>
      </c>
      <c r="B4862" s="94">
        <v>17</v>
      </c>
      <c r="C4862" s="94" t="s">
        <v>305</v>
      </c>
      <c r="D4862" s="94">
        <v>3.7961876615090402</v>
      </c>
    </row>
    <row r="4863" spans="1:4">
      <c r="A4863" s="94">
        <v>1</v>
      </c>
      <c r="B4863" s="94">
        <v>17</v>
      </c>
      <c r="C4863" s="94" t="s">
        <v>306</v>
      </c>
      <c r="D4863" s="94">
        <v>0</v>
      </c>
    </row>
    <row r="4864" spans="1:4">
      <c r="A4864" s="94">
        <v>2</v>
      </c>
      <c r="B4864" s="94">
        <v>17</v>
      </c>
      <c r="C4864" s="94" t="s">
        <v>285</v>
      </c>
      <c r="D4864" s="94">
        <v>217.674433521536</v>
      </c>
    </row>
    <row r="4865" spans="1:4">
      <c r="A4865" s="94">
        <v>2</v>
      </c>
      <c r="B4865" s="94">
        <v>17</v>
      </c>
      <c r="C4865" s="94" t="s">
        <v>286</v>
      </c>
      <c r="D4865" s="94">
        <v>0</v>
      </c>
    </row>
    <row r="4866" spans="1:4">
      <c r="A4866" s="94">
        <v>2</v>
      </c>
      <c r="B4866" s="94">
        <v>17</v>
      </c>
      <c r="C4866" s="94" t="s">
        <v>287</v>
      </c>
      <c r="D4866" s="94">
        <v>0</v>
      </c>
    </row>
    <row r="4867" spans="1:4">
      <c r="A4867" s="94">
        <v>2</v>
      </c>
      <c r="B4867" s="94">
        <v>17</v>
      </c>
      <c r="C4867" s="94" t="s">
        <v>288</v>
      </c>
      <c r="D4867" s="94">
        <v>261.045924692472</v>
      </c>
    </row>
    <row r="4868" spans="1:4">
      <c r="A4868" s="94">
        <v>2</v>
      </c>
      <c r="B4868" s="94">
        <v>17</v>
      </c>
      <c r="C4868" s="94" t="s">
        <v>289</v>
      </c>
      <c r="D4868" s="94">
        <v>1214.02467738869</v>
      </c>
    </row>
    <row r="4869" spans="1:4">
      <c r="A4869" s="94">
        <v>2</v>
      </c>
      <c r="B4869" s="94">
        <v>17</v>
      </c>
      <c r="C4869" s="94" t="s">
        <v>290</v>
      </c>
      <c r="D4869" s="94">
        <v>2858.6343104974799</v>
      </c>
    </row>
    <row r="4870" spans="1:4">
      <c r="A4870" s="94">
        <v>2</v>
      </c>
      <c r="B4870" s="94">
        <v>17</v>
      </c>
      <c r="C4870" s="94" t="s">
        <v>291</v>
      </c>
      <c r="D4870" s="94">
        <v>368.21874420031202</v>
      </c>
    </row>
    <row r="4871" spans="1:4">
      <c r="A4871" s="94">
        <v>2</v>
      </c>
      <c r="B4871" s="94">
        <v>17</v>
      </c>
      <c r="C4871" s="94" t="s">
        <v>292</v>
      </c>
      <c r="D4871" s="94">
        <v>10.734087587892301</v>
      </c>
    </row>
    <row r="4872" spans="1:4">
      <c r="A4872" s="94">
        <v>2</v>
      </c>
      <c r="B4872" s="94">
        <v>17</v>
      </c>
      <c r="C4872" s="94" t="s">
        <v>293</v>
      </c>
      <c r="D4872" s="94">
        <v>631.26301706122194</v>
      </c>
    </row>
    <row r="4873" spans="1:4">
      <c r="A4873" s="94">
        <v>2</v>
      </c>
      <c r="B4873" s="94">
        <v>17</v>
      </c>
      <c r="C4873" s="94" t="s">
        <v>294</v>
      </c>
      <c r="D4873" s="94">
        <v>68.702149357327002</v>
      </c>
    </row>
    <row r="4874" spans="1:4">
      <c r="A4874" s="94">
        <v>2</v>
      </c>
      <c r="B4874" s="94">
        <v>17</v>
      </c>
      <c r="C4874" s="94" t="s">
        <v>295</v>
      </c>
      <c r="D4874" s="94">
        <v>42.468391090679802</v>
      </c>
    </row>
    <row r="4875" spans="1:4">
      <c r="A4875" s="94">
        <v>2</v>
      </c>
      <c r="B4875" s="94">
        <v>17</v>
      </c>
      <c r="C4875" s="94" t="s">
        <v>296</v>
      </c>
      <c r="D4875" s="94">
        <v>663.278368397343</v>
      </c>
    </row>
    <row r="4876" spans="1:4">
      <c r="A4876" s="94">
        <v>2</v>
      </c>
      <c r="B4876" s="94">
        <v>17</v>
      </c>
      <c r="C4876" s="94" t="s">
        <v>297</v>
      </c>
      <c r="D4876" s="94">
        <v>60.448904789120498</v>
      </c>
    </row>
    <row r="4877" spans="1:4">
      <c r="A4877" s="94">
        <v>2</v>
      </c>
      <c r="B4877" s="94">
        <v>17</v>
      </c>
      <c r="C4877" s="94" t="s">
        <v>298</v>
      </c>
      <c r="D4877" s="94">
        <v>0</v>
      </c>
    </row>
    <row r="4878" spans="1:4">
      <c r="A4878" s="94">
        <v>2</v>
      </c>
      <c r="B4878" s="94">
        <v>17</v>
      </c>
      <c r="C4878" s="94" t="s">
        <v>299</v>
      </c>
      <c r="D4878" s="94">
        <v>0</v>
      </c>
    </row>
    <row r="4879" spans="1:4">
      <c r="A4879" s="94">
        <v>2</v>
      </c>
      <c r="B4879" s="94">
        <v>17</v>
      </c>
      <c r="C4879" s="94" t="s">
        <v>300</v>
      </c>
      <c r="D4879" s="94">
        <v>0</v>
      </c>
    </row>
    <row r="4880" spans="1:4">
      <c r="A4880" s="94">
        <v>2</v>
      </c>
      <c r="B4880" s="94">
        <v>17</v>
      </c>
      <c r="C4880" s="94" t="s">
        <v>301</v>
      </c>
      <c r="D4880" s="94">
        <v>73.416294103540693</v>
      </c>
    </row>
    <row r="4881" spans="1:4">
      <c r="A4881" s="94">
        <v>2</v>
      </c>
      <c r="B4881" s="94">
        <v>17</v>
      </c>
      <c r="C4881" s="94" t="s">
        <v>302</v>
      </c>
      <c r="D4881" s="94">
        <v>1536.4540223755</v>
      </c>
    </row>
    <row r="4882" spans="1:4">
      <c r="A4882" s="94">
        <v>2</v>
      </c>
      <c r="B4882" s="94">
        <v>17</v>
      </c>
      <c r="C4882" s="94" t="s">
        <v>303</v>
      </c>
      <c r="D4882" s="94">
        <v>759.79989282495205</v>
      </c>
    </row>
    <row r="4883" spans="1:4">
      <c r="A4883" s="94">
        <v>2</v>
      </c>
      <c r="B4883" s="94">
        <v>17</v>
      </c>
      <c r="C4883" s="94" t="s">
        <v>304</v>
      </c>
      <c r="D4883" s="94">
        <v>0</v>
      </c>
    </row>
    <row r="4884" spans="1:4">
      <c r="A4884" s="94">
        <v>2</v>
      </c>
      <c r="B4884" s="94">
        <v>17</v>
      </c>
      <c r="C4884" s="94" t="s">
        <v>305</v>
      </c>
      <c r="D4884" s="94">
        <v>2.59607886095033</v>
      </c>
    </row>
    <row r="4885" spans="1:4">
      <c r="A4885" s="94">
        <v>2</v>
      </c>
      <c r="B4885" s="94">
        <v>17</v>
      </c>
      <c r="C4885" s="94" t="s">
        <v>306</v>
      </c>
      <c r="D4885" s="94">
        <v>0</v>
      </c>
    </row>
    <row r="4886" spans="1:4">
      <c r="A4886" s="94">
        <v>3</v>
      </c>
      <c r="B4886" s="94">
        <v>17</v>
      </c>
      <c r="C4886" s="94" t="s">
        <v>285</v>
      </c>
      <c r="D4886" s="94">
        <v>0</v>
      </c>
    </row>
    <row r="4887" spans="1:4">
      <c r="A4887" s="94">
        <v>3</v>
      </c>
      <c r="B4887" s="94">
        <v>17</v>
      </c>
      <c r="C4887" s="94" t="s">
        <v>286</v>
      </c>
      <c r="D4887" s="94">
        <v>0</v>
      </c>
    </row>
    <row r="4888" spans="1:4">
      <c r="A4888" s="94">
        <v>3</v>
      </c>
      <c r="B4888" s="94">
        <v>17</v>
      </c>
      <c r="C4888" s="94" t="s">
        <v>287</v>
      </c>
      <c r="D4888" s="94">
        <v>0</v>
      </c>
    </row>
    <row r="4889" spans="1:4">
      <c r="A4889" s="94">
        <v>3</v>
      </c>
      <c r="B4889" s="94">
        <v>17</v>
      </c>
      <c r="C4889" s="94" t="s">
        <v>288</v>
      </c>
      <c r="D4889" s="94">
        <v>77.998417171400902</v>
      </c>
    </row>
    <row r="4890" spans="1:4">
      <c r="A4890" s="94">
        <v>3</v>
      </c>
      <c r="B4890" s="94">
        <v>17</v>
      </c>
      <c r="C4890" s="94" t="s">
        <v>289</v>
      </c>
      <c r="D4890" s="94">
        <v>6.75495807084181</v>
      </c>
    </row>
    <row r="4891" spans="1:4">
      <c r="A4891" s="94">
        <v>3</v>
      </c>
      <c r="B4891" s="94">
        <v>17</v>
      </c>
      <c r="C4891" s="94" t="s">
        <v>290</v>
      </c>
      <c r="D4891" s="94">
        <v>1966.5187393931301</v>
      </c>
    </row>
    <row r="4892" spans="1:4">
      <c r="A4892" s="94">
        <v>3</v>
      </c>
      <c r="B4892" s="94">
        <v>17</v>
      </c>
      <c r="C4892" s="94" t="s">
        <v>291</v>
      </c>
      <c r="D4892" s="94">
        <v>836.48763982679202</v>
      </c>
    </row>
    <row r="4893" spans="1:4">
      <c r="A4893" s="94">
        <v>3</v>
      </c>
      <c r="B4893" s="94">
        <v>17</v>
      </c>
      <c r="C4893" s="94" t="s">
        <v>292</v>
      </c>
      <c r="D4893" s="94">
        <v>0</v>
      </c>
    </row>
    <row r="4894" spans="1:4">
      <c r="A4894" s="94">
        <v>3</v>
      </c>
      <c r="B4894" s="94">
        <v>17</v>
      </c>
      <c r="C4894" s="94" t="s">
        <v>293</v>
      </c>
      <c r="D4894" s="94">
        <v>570.454312174302</v>
      </c>
    </row>
    <row r="4895" spans="1:4">
      <c r="A4895" s="94">
        <v>3</v>
      </c>
      <c r="B4895" s="94">
        <v>17</v>
      </c>
      <c r="C4895" s="94" t="s">
        <v>294</v>
      </c>
      <c r="D4895" s="94">
        <v>0</v>
      </c>
    </row>
    <row r="4896" spans="1:4">
      <c r="A4896" s="94">
        <v>3</v>
      </c>
      <c r="B4896" s="94">
        <v>17</v>
      </c>
      <c r="C4896" s="94" t="s">
        <v>295</v>
      </c>
      <c r="D4896" s="94">
        <v>0</v>
      </c>
    </row>
    <row r="4897" spans="1:4">
      <c r="A4897" s="94">
        <v>3</v>
      </c>
      <c r="B4897" s="94">
        <v>17</v>
      </c>
      <c r="C4897" s="94" t="s">
        <v>296</v>
      </c>
      <c r="D4897" s="94">
        <v>442.04062686530699</v>
      </c>
    </row>
    <row r="4898" spans="1:4">
      <c r="A4898" s="94">
        <v>3</v>
      </c>
      <c r="B4898" s="94">
        <v>17</v>
      </c>
      <c r="C4898" s="94" t="s">
        <v>297</v>
      </c>
      <c r="D4898" s="94">
        <v>201.80638922230199</v>
      </c>
    </row>
    <row r="4899" spans="1:4">
      <c r="A4899" s="94">
        <v>3</v>
      </c>
      <c r="B4899" s="94">
        <v>17</v>
      </c>
      <c r="C4899" s="94" t="s">
        <v>298</v>
      </c>
      <c r="D4899" s="94">
        <v>0</v>
      </c>
    </row>
    <row r="4900" spans="1:4">
      <c r="A4900" s="94">
        <v>3</v>
      </c>
      <c r="B4900" s="94">
        <v>17</v>
      </c>
      <c r="C4900" s="94" t="s">
        <v>299</v>
      </c>
      <c r="D4900" s="94">
        <v>0</v>
      </c>
    </row>
    <row r="4901" spans="1:4">
      <c r="A4901" s="94">
        <v>3</v>
      </c>
      <c r="B4901" s="94">
        <v>17</v>
      </c>
      <c r="C4901" s="94" t="s">
        <v>300</v>
      </c>
      <c r="D4901" s="94">
        <v>0</v>
      </c>
    </row>
    <row r="4902" spans="1:4">
      <c r="A4902" s="94">
        <v>3</v>
      </c>
      <c r="B4902" s="94">
        <v>17</v>
      </c>
      <c r="C4902" s="94" t="s">
        <v>301</v>
      </c>
      <c r="D4902" s="94">
        <v>222.033652667024</v>
      </c>
    </row>
    <row r="4903" spans="1:4">
      <c r="A4903" s="94">
        <v>3</v>
      </c>
      <c r="B4903" s="94">
        <v>17</v>
      </c>
      <c r="C4903" s="94" t="s">
        <v>302</v>
      </c>
      <c r="D4903" s="94">
        <v>4898.7897263640398</v>
      </c>
    </row>
    <row r="4904" spans="1:4">
      <c r="A4904" s="94">
        <v>3</v>
      </c>
      <c r="B4904" s="94">
        <v>17</v>
      </c>
      <c r="C4904" s="94" t="s">
        <v>303</v>
      </c>
      <c r="D4904" s="94">
        <v>676.00165730347305</v>
      </c>
    </row>
    <row r="4905" spans="1:4">
      <c r="A4905" s="94">
        <v>3</v>
      </c>
      <c r="B4905" s="94">
        <v>17</v>
      </c>
      <c r="C4905" s="94" t="s">
        <v>304</v>
      </c>
      <c r="D4905" s="94">
        <v>0</v>
      </c>
    </row>
    <row r="4906" spans="1:4">
      <c r="A4906" s="94">
        <v>3</v>
      </c>
      <c r="B4906" s="94">
        <v>17</v>
      </c>
      <c r="C4906" s="94" t="s">
        <v>305</v>
      </c>
      <c r="D4906" s="94">
        <v>0</v>
      </c>
    </row>
    <row r="4907" spans="1:4">
      <c r="A4907" s="94">
        <v>3</v>
      </c>
      <c r="B4907" s="94">
        <v>17</v>
      </c>
      <c r="C4907" s="94" t="s">
        <v>306</v>
      </c>
      <c r="D4907" s="94">
        <v>0</v>
      </c>
    </row>
    <row r="4908" spans="1:4">
      <c r="A4908" s="94">
        <v>4</v>
      </c>
      <c r="B4908" s="94">
        <v>17</v>
      </c>
      <c r="C4908" s="94" t="s">
        <v>285</v>
      </c>
      <c r="D4908" s="94">
        <v>129.783120542262</v>
      </c>
    </row>
    <row r="4909" spans="1:4">
      <c r="A4909" s="94">
        <v>4</v>
      </c>
      <c r="B4909" s="94">
        <v>17</v>
      </c>
      <c r="C4909" s="94" t="s">
        <v>286</v>
      </c>
      <c r="D4909" s="94">
        <v>0</v>
      </c>
    </row>
    <row r="4910" spans="1:4">
      <c r="A4910" s="94">
        <v>4</v>
      </c>
      <c r="B4910" s="94">
        <v>17</v>
      </c>
      <c r="C4910" s="94" t="s">
        <v>287</v>
      </c>
      <c r="D4910" s="94">
        <v>0</v>
      </c>
    </row>
    <row r="4911" spans="1:4">
      <c r="A4911" s="94">
        <v>4</v>
      </c>
      <c r="B4911" s="94">
        <v>17</v>
      </c>
      <c r="C4911" s="94" t="s">
        <v>288</v>
      </c>
      <c r="D4911" s="94">
        <v>319.56947576341099</v>
      </c>
    </row>
    <row r="4912" spans="1:4">
      <c r="A4912" s="94">
        <v>4</v>
      </c>
      <c r="B4912" s="94">
        <v>17</v>
      </c>
      <c r="C4912" s="94" t="s">
        <v>289</v>
      </c>
      <c r="D4912" s="94">
        <v>937.915405218969</v>
      </c>
    </row>
    <row r="4913" spans="1:4">
      <c r="A4913" s="94">
        <v>4</v>
      </c>
      <c r="B4913" s="94">
        <v>17</v>
      </c>
      <c r="C4913" s="94" t="s">
        <v>290</v>
      </c>
      <c r="D4913" s="94">
        <v>3777.2255183683101</v>
      </c>
    </row>
    <row r="4914" spans="1:4">
      <c r="A4914" s="94">
        <v>4</v>
      </c>
      <c r="B4914" s="94">
        <v>17</v>
      </c>
      <c r="C4914" s="94" t="s">
        <v>291</v>
      </c>
      <c r="D4914" s="94">
        <v>83.713638253499596</v>
      </c>
    </row>
    <row r="4915" spans="1:4">
      <c r="A4915" s="94">
        <v>4</v>
      </c>
      <c r="B4915" s="94">
        <v>17</v>
      </c>
      <c r="C4915" s="94" t="s">
        <v>292</v>
      </c>
      <c r="D4915" s="94">
        <v>0</v>
      </c>
    </row>
    <row r="4916" spans="1:4">
      <c r="A4916" s="94">
        <v>4</v>
      </c>
      <c r="B4916" s="94">
        <v>17</v>
      </c>
      <c r="C4916" s="94" t="s">
        <v>293</v>
      </c>
      <c r="D4916" s="94">
        <v>669.01637746709798</v>
      </c>
    </row>
    <row r="4917" spans="1:4">
      <c r="A4917" s="94">
        <v>4</v>
      </c>
      <c r="B4917" s="94">
        <v>17</v>
      </c>
      <c r="C4917" s="94" t="s">
        <v>294</v>
      </c>
      <c r="D4917" s="94">
        <v>0</v>
      </c>
    </row>
    <row r="4918" spans="1:4">
      <c r="A4918" s="94">
        <v>4</v>
      </c>
      <c r="B4918" s="94">
        <v>17</v>
      </c>
      <c r="C4918" s="94" t="s">
        <v>295</v>
      </c>
      <c r="D4918" s="94">
        <v>0</v>
      </c>
    </row>
    <row r="4919" spans="1:4">
      <c r="A4919" s="94">
        <v>4</v>
      </c>
      <c r="B4919" s="94">
        <v>17</v>
      </c>
      <c r="C4919" s="94" t="s">
        <v>296</v>
      </c>
      <c r="D4919" s="94">
        <v>855.42624454567294</v>
      </c>
    </row>
    <row r="4920" spans="1:4">
      <c r="A4920" s="94">
        <v>4</v>
      </c>
      <c r="B4920" s="94">
        <v>17</v>
      </c>
      <c r="C4920" s="94" t="s">
        <v>297</v>
      </c>
      <c r="D4920" s="94">
        <v>0</v>
      </c>
    </row>
    <row r="4921" spans="1:4">
      <c r="A4921" s="94">
        <v>4</v>
      </c>
      <c r="B4921" s="94">
        <v>17</v>
      </c>
      <c r="C4921" s="94" t="s">
        <v>298</v>
      </c>
      <c r="D4921" s="94">
        <v>12.538513717927801</v>
      </c>
    </row>
    <row r="4922" spans="1:4">
      <c r="A4922" s="94">
        <v>4</v>
      </c>
      <c r="B4922" s="94">
        <v>17</v>
      </c>
      <c r="C4922" s="94" t="s">
        <v>299</v>
      </c>
      <c r="D4922" s="94">
        <v>2.5007044806933898</v>
      </c>
    </row>
    <row r="4923" spans="1:4">
      <c r="A4923" s="94">
        <v>4</v>
      </c>
      <c r="B4923" s="94">
        <v>17</v>
      </c>
      <c r="C4923" s="94" t="s">
        <v>300</v>
      </c>
      <c r="D4923" s="94">
        <v>0</v>
      </c>
    </row>
    <row r="4924" spans="1:4">
      <c r="A4924" s="94">
        <v>4</v>
      </c>
      <c r="B4924" s="94">
        <v>17</v>
      </c>
      <c r="C4924" s="94" t="s">
        <v>301</v>
      </c>
      <c r="D4924" s="94">
        <v>81.222542689270398</v>
      </c>
    </row>
    <row r="4925" spans="1:4">
      <c r="A4925" s="94">
        <v>4</v>
      </c>
      <c r="B4925" s="94">
        <v>17</v>
      </c>
      <c r="C4925" s="94" t="s">
        <v>302</v>
      </c>
      <c r="D4925" s="94">
        <v>2305.09214023199</v>
      </c>
    </row>
    <row r="4926" spans="1:4">
      <c r="A4926" s="94">
        <v>4</v>
      </c>
      <c r="B4926" s="94">
        <v>17</v>
      </c>
      <c r="C4926" s="94" t="s">
        <v>303</v>
      </c>
      <c r="D4926" s="94">
        <v>556.80503438871801</v>
      </c>
    </row>
    <row r="4927" spans="1:4">
      <c r="A4927" s="94">
        <v>4</v>
      </c>
      <c r="B4927" s="94">
        <v>17</v>
      </c>
      <c r="C4927" s="94" t="s">
        <v>304</v>
      </c>
      <c r="D4927" s="94">
        <v>0</v>
      </c>
    </row>
    <row r="4928" spans="1:4">
      <c r="A4928" s="94">
        <v>4</v>
      </c>
      <c r="B4928" s="94">
        <v>17</v>
      </c>
      <c r="C4928" s="94" t="s">
        <v>305</v>
      </c>
      <c r="D4928" s="94">
        <v>0</v>
      </c>
    </row>
    <row r="4929" spans="1:4">
      <c r="A4929" s="94">
        <v>4</v>
      </c>
      <c r="B4929" s="94">
        <v>17</v>
      </c>
      <c r="C4929" s="94" t="s">
        <v>306</v>
      </c>
      <c r="D4929" s="94">
        <v>0</v>
      </c>
    </row>
    <row r="4930" spans="1:4">
      <c r="A4930" s="94">
        <v>5</v>
      </c>
      <c r="B4930" s="94">
        <v>17</v>
      </c>
      <c r="C4930" s="94" t="s">
        <v>285</v>
      </c>
      <c r="D4930" s="94">
        <v>0</v>
      </c>
    </row>
    <row r="4931" spans="1:4">
      <c r="A4931" s="94">
        <v>5</v>
      </c>
      <c r="B4931" s="94">
        <v>17</v>
      </c>
      <c r="C4931" s="94" t="s">
        <v>286</v>
      </c>
      <c r="D4931" s="94">
        <v>0</v>
      </c>
    </row>
    <row r="4932" spans="1:4">
      <c r="A4932" s="94">
        <v>5</v>
      </c>
      <c r="B4932" s="94">
        <v>17</v>
      </c>
      <c r="C4932" s="94" t="s">
        <v>287</v>
      </c>
      <c r="D4932" s="94">
        <v>0</v>
      </c>
    </row>
    <row r="4933" spans="1:4">
      <c r="A4933" s="94">
        <v>5</v>
      </c>
      <c r="B4933" s="94">
        <v>17</v>
      </c>
      <c r="C4933" s="94" t="s">
        <v>288</v>
      </c>
      <c r="D4933" s="94">
        <v>0</v>
      </c>
    </row>
    <row r="4934" spans="1:4">
      <c r="A4934" s="94">
        <v>5</v>
      </c>
      <c r="B4934" s="94">
        <v>17</v>
      </c>
      <c r="C4934" s="94" t="s">
        <v>289</v>
      </c>
      <c r="D4934" s="94">
        <v>387.33570753692601</v>
      </c>
    </row>
    <row r="4935" spans="1:4">
      <c r="A4935" s="94">
        <v>5</v>
      </c>
      <c r="B4935" s="94">
        <v>17</v>
      </c>
      <c r="C4935" s="94" t="s">
        <v>290</v>
      </c>
      <c r="D4935" s="94">
        <v>7433.8099705208797</v>
      </c>
    </row>
    <row r="4936" spans="1:4">
      <c r="A4936" s="94">
        <v>5</v>
      </c>
      <c r="B4936" s="94">
        <v>17</v>
      </c>
      <c r="C4936" s="94" t="s">
        <v>291</v>
      </c>
      <c r="D4936" s="94">
        <v>191.14122619699</v>
      </c>
    </row>
    <row r="4937" spans="1:4">
      <c r="A4937" s="94">
        <v>5</v>
      </c>
      <c r="B4937" s="94">
        <v>17</v>
      </c>
      <c r="C4937" s="94" t="s">
        <v>292</v>
      </c>
      <c r="D4937" s="94">
        <v>0</v>
      </c>
    </row>
    <row r="4938" spans="1:4">
      <c r="A4938" s="94">
        <v>5</v>
      </c>
      <c r="B4938" s="94">
        <v>17</v>
      </c>
      <c r="C4938" s="94" t="s">
        <v>293</v>
      </c>
      <c r="D4938" s="94">
        <v>1431.3558344750099</v>
      </c>
    </row>
    <row r="4939" spans="1:4">
      <c r="A4939" s="94">
        <v>5</v>
      </c>
      <c r="B4939" s="94">
        <v>17</v>
      </c>
      <c r="C4939" s="94" t="s">
        <v>294</v>
      </c>
      <c r="D4939" s="94">
        <v>0</v>
      </c>
    </row>
    <row r="4940" spans="1:4">
      <c r="A4940" s="94">
        <v>5</v>
      </c>
      <c r="B4940" s="94">
        <v>17</v>
      </c>
      <c r="C4940" s="94" t="s">
        <v>295</v>
      </c>
      <c r="D4940" s="94">
        <v>0</v>
      </c>
    </row>
    <row r="4941" spans="1:4">
      <c r="A4941" s="94">
        <v>5</v>
      </c>
      <c r="B4941" s="94">
        <v>17</v>
      </c>
      <c r="C4941" s="94" t="s">
        <v>296</v>
      </c>
      <c r="D4941" s="94">
        <v>594.004975279934</v>
      </c>
    </row>
    <row r="4942" spans="1:4">
      <c r="A4942" s="94">
        <v>5</v>
      </c>
      <c r="B4942" s="94">
        <v>17</v>
      </c>
      <c r="C4942" s="94" t="s">
        <v>297</v>
      </c>
      <c r="D4942" s="94">
        <v>0</v>
      </c>
    </row>
    <row r="4943" spans="1:4">
      <c r="A4943" s="94">
        <v>5</v>
      </c>
      <c r="B4943" s="94">
        <v>17</v>
      </c>
      <c r="C4943" s="94" t="s">
        <v>298</v>
      </c>
      <c r="D4943" s="94">
        <v>0</v>
      </c>
    </row>
    <row r="4944" spans="1:4">
      <c r="A4944" s="94">
        <v>5</v>
      </c>
      <c r="B4944" s="94">
        <v>17</v>
      </c>
      <c r="C4944" s="94" t="s">
        <v>299</v>
      </c>
      <c r="D4944" s="94">
        <v>1864.9923697305301</v>
      </c>
    </row>
    <row r="4945" spans="1:4">
      <c r="A4945" s="94">
        <v>5</v>
      </c>
      <c r="B4945" s="94">
        <v>17</v>
      </c>
      <c r="C4945" s="94" t="s">
        <v>300</v>
      </c>
      <c r="D4945" s="94">
        <v>0</v>
      </c>
    </row>
    <row r="4946" spans="1:4">
      <c r="A4946" s="94">
        <v>5</v>
      </c>
      <c r="B4946" s="94">
        <v>17</v>
      </c>
      <c r="C4946" s="94" t="s">
        <v>301</v>
      </c>
      <c r="D4946" s="94">
        <v>472.83563483438201</v>
      </c>
    </row>
    <row r="4947" spans="1:4">
      <c r="A4947" s="94">
        <v>5</v>
      </c>
      <c r="B4947" s="94">
        <v>17</v>
      </c>
      <c r="C4947" s="94" t="s">
        <v>302</v>
      </c>
      <c r="D4947" s="94">
        <v>3926.6877999742001</v>
      </c>
    </row>
    <row r="4948" spans="1:4">
      <c r="A4948" s="94">
        <v>5</v>
      </c>
      <c r="B4948" s="94">
        <v>17</v>
      </c>
      <c r="C4948" s="94" t="s">
        <v>303</v>
      </c>
      <c r="D4948" s="94">
        <v>617.38959488252306</v>
      </c>
    </row>
    <row r="4949" spans="1:4">
      <c r="A4949" s="94">
        <v>5</v>
      </c>
      <c r="B4949" s="94">
        <v>17</v>
      </c>
      <c r="C4949" s="94" t="s">
        <v>304</v>
      </c>
      <c r="D4949" s="94">
        <v>0</v>
      </c>
    </row>
    <row r="4950" spans="1:4">
      <c r="A4950" s="94">
        <v>5</v>
      </c>
      <c r="B4950" s="94">
        <v>17</v>
      </c>
      <c r="C4950" s="94" t="s">
        <v>305</v>
      </c>
      <c r="D4950" s="94">
        <v>76.666954404445505</v>
      </c>
    </row>
    <row r="4951" spans="1:4">
      <c r="A4951" s="94">
        <v>5</v>
      </c>
      <c r="B4951" s="94">
        <v>17</v>
      </c>
      <c r="C4951" s="94" t="s">
        <v>306</v>
      </c>
      <c r="D4951" s="94">
        <v>0</v>
      </c>
    </row>
    <row r="4952" spans="1:4">
      <c r="A4952" s="94">
        <v>6</v>
      </c>
      <c r="B4952" s="94">
        <v>17</v>
      </c>
      <c r="C4952" s="94" t="s">
        <v>285</v>
      </c>
      <c r="D4952" s="94">
        <v>0</v>
      </c>
    </row>
    <row r="4953" spans="1:4">
      <c r="A4953" s="94">
        <v>6</v>
      </c>
      <c r="B4953" s="94">
        <v>17</v>
      </c>
      <c r="C4953" s="94" t="s">
        <v>286</v>
      </c>
      <c r="D4953" s="94">
        <v>0</v>
      </c>
    </row>
    <row r="4954" spans="1:4">
      <c r="A4954" s="94">
        <v>6</v>
      </c>
      <c r="B4954" s="94">
        <v>17</v>
      </c>
      <c r="C4954" s="94" t="s">
        <v>287</v>
      </c>
      <c r="D4954" s="94">
        <v>0</v>
      </c>
    </row>
    <row r="4955" spans="1:4">
      <c r="A4955" s="94">
        <v>6</v>
      </c>
      <c r="B4955" s="94">
        <v>17</v>
      </c>
      <c r="C4955" s="94" t="s">
        <v>288</v>
      </c>
      <c r="D4955" s="94">
        <v>380.681083568818</v>
      </c>
    </row>
    <row r="4956" spans="1:4">
      <c r="A4956" s="94">
        <v>6</v>
      </c>
      <c r="B4956" s="94">
        <v>17</v>
      </c>
      <c r="C4956" s="94" t="s">
        <v>289</v>
      </c>
      <c r="D4956" s="94">
        <v>826.40170388312401</v>
      </c>
    </row>
    <row r="4957" spans="1:4">
      <c r="A4957" s="94">
        <v>6</v>
      </c>
      <c r="B4957" s="94">
        <v>17</v>
      </c>
      <c r="C4957" s="94" t="s">
        <v>290</v>
      </c>
      <c r="D4957" s="94">
        <v>6139.9372905544797</v>
      </c>
    </row>
    <row r="4958" spans="1:4">
      <c r="A4958" s="94">
        <v>6</v>
      </c>
      <c r="B4958" s="94">
        <v>17</v>
      </c>
      <c r="C4958" s="94" t="s">
        <v>291</v>
      </c>
      <c r="D4958" s="94">
        <v>224.34156913598699</v>
      </c>
    </row>
    <row r="4959" spans="1:4">
      <c r="A4959" s="94">
        <v>6</v>
      </c>
      <c r="B4959" s="94">
        <v>17</v>
      </c>
      <c r="C4959" s="94" t="s">
        <v>292</v>
      </c>
      <c r="D4959" s="94">
        <v>0</v>
      </c>
    </row>
    <row r="4960" spans="1:4">
      <c r="A4960" s="94">
        <v>6</v>
      </c>
      <c r="B4960" s="94">
        <v>17</v>
      </c>
      <c r="C4960" s="94" t="s">
        <v>293</v>
      </c>
      <c r="D4960" s="94">
        <v>1185.9631122758301</v>
      </c>
    </row>
    <row r="4961" spans="1:4">
      <c r="A4961" s="94">
        <v>6</v>
      </c>
      <c r="B4961" s="94">
        <v>17</v>
      </c>
      <c r="C4961" s="94" t="s">
        <v>294</v>
      </c>
      <c r="D4961" s="94">
        <v>0</v>
      </c>
    </row>
    <row r="4962" spans="1:4">
      <c r="A4962" s="94">
        <v>6</v>
      </c>
      <c r="B4962" s="94">
        <v>17</v>
      </c>
      <c r="C4962" s="94" t="s">
        <v>295</v>
      </c>
      <c r="D4962" s="94">
        <v>0</v>
      </c>
    </row>
    <row r="4963" spans="1:4">
      <c r="A4963" s="94">
        <v>6</v>
      </c>
      <c r="B4963" s="94">
        <v>17</v>
      </c>
      <c r="C4963" s="94" t="s">
        <v>296</v>
      </c>
      <c r="D4963" s="94">
        <v>698.88818177549899</v>
      </c>
    </row>
    <row r="4964" spans="1:4">
      <c r="A4964" s="94">
        <v>6</v>
      </c>
      <c r="B4964" s="94">
        <v>17</v>
      </c>
      <c r="C4964" s="94" t="s">
        <v>297</v>
      </c>
      <c r="D4964" s="94">
        <v>0</v>
      </c>
    </row>
    <row r="4965" spans="1:4">
      <c r="A4965" s="94">
        <v>6</v>
      </c>
      <c r="B4965" s="94">
        <v>17</v>
      </c>
      <c r="C4965" s="94" t="s">
        <v>298</v>
      </c>
      <c r="D4965" s="94">
        <v>0</v>
      </c>
    </row>
    <row r="4966" spans="1:4">
      <c r="A4966" s="94">
        <v>6</v>
      </c>
      <c r="B4966" s="94">
        <v>17</v>
      </c>
      <c r="C4966" s="94" t="s">
        <v>299</v>
      </c>
      <c r="D4966" s="94">
        <v>376.23001934582101</v>
      </c>
    </row>
    <row r="4967" spans="1:4">
      <c r="A4967" s="94">
        <v>6</v>
      </c>
      <c r="B4967" s="94">
        <v>17</v>
      </c>
      <c r="C4967" s="94" t="s">
        <v>300</v>
      </c>
      <c r="D4967" s="94">
        <v>0</v>
      </c>
    </row>
    <row r="4968" spans="1:4">
      <c r="A4968" s="94">
        <v>6</v>
      </c>
      <c r="B4968" s="94">
        <v>17</v>
      </c>
      <c r="C4968" s="94" t="s">
        <v>301</v>
      </c>
      <c r="D4968" s="94">
        <v>8.1573130845298891</v>
      </c>
    </row>
    <row r="4969" spans="1:4">
      <c r="A4969" s="94">
        <v>6</v>
      </c>
      <c r="B4969" s="94">
        <v>17</v>
      </c>
      <c r="C4969" s="94" t="s">
        <v>302</v>
      </c>
      <c r="D4969" s="94">
        <v>3738.05822499948</v>
      </c>
    </row>
    <row r="4970" spans="1:4">
      <c r="A4970" s="94">
        <v>6</v>
      </c>
      <c r="B4970" s="94">
        <v>17</v>
      </c>
      <c r="C4970" s="94" t="s">
        <v>303</v>
      </c>
      <c r="D4970" s="94">
        <v>798.445207074108</v>
      </c>
    </row>
    <row r="4971" spans="1:4">
      <c r="A4971" s="94">
        <v>6</v>
      </c>
      <c r="B4971" s="94">
        <v>17</v>
      </c>
      <c r="C4971" s="94" t="s">
        <v>304</v>
      </c>
      <c r="D4971" s="94">
        <v>0</v>
      </c>
    </row>
    <row r="4972" spans="1:4">
      <c r="A4972" s="94">
        <v>6</v>
      </c>
      <c r="B4972" s="94">
        <v>17</v>
      </c>
      <c r="C4972" s="94" t="s">
        <v>305</v>
      </c>
      <c r="D4972" s="94">
        <v>0</v>
      </c>
    </row>
    <row r="4973" spans="1:4">
      <c r="A4973" s="94">
        <v>6</v>
      </c>
      <c r="B4973" s="94">
        <v>17</v>
      </c>
      <c r="C4973" s="94" t="s">
        <v>306</v>
      </c>
      <c r="D4973" s="94">
        <v>0</v>
      </c>
    </row>
    <row r="4974" spans="1:4">
      <c r="A4974" s="94">
        <v>7</v>
      </c>
      <c r="B4974" s="94">
        <v>17</v>
      </c>
      <c r="C4974" s="94" t="s">
        <v>285</v>
      </c>
      <c r="D4974" s="94">
        <v>97.200857709376194</v>
      </c>
    </row>
    <row r="4975" spans="1:4">
      <c r="A4975" s="94">
        <v>7</v>
      </c>
      <c r="B4975" s="94">
        <v>17</v>
      </c>
      <c r="C4975" s="94" t="s">
        <v>286</v>
      </c>
      <c r="D4975" s="94">
        <v>0</v>
      </c>
    </row>
    <row r="4976" spans="1:4">
      <c r="A4976" s="94">
        <v>7</v>
      </c>
      <c r="B4976" s="94">
        <v>17</v>
      </c>
      <c r="C4976" s="94" t="s">
        <v>287</v>
      </c>
      <c r="D4976" s="94">
        <v>0</v>
      </c>
    </row>
    <row r="4977" spans="1:4">
      <c r="A4977" s="94">
        <v>7</v>
      </c>
      <c r="B4977" s="94">
        <v>17</v>
      </c>
      <c r="C4977" s="94" t="s">
        <v>288</v>
      </c>
      <c r="D4977" s="94">
        <v>235.658536881906</v>
      </c>
    </row>
    <row r="4978" spans="1:4">
      <c r="A4978" s="94">
        <v>7</v>
      </c>
      <c r="B4978" s="94">
        <v>17</v>
      </c>
      <c r="C4978" s="94" t="s">
        <v>289</v>
      </c>
      <c r="D4978" s="94">
        <v>557.09836948770203</v>
      </c>
    </row>
    <row r="4979" spans="1:4">
      <c r="A4979" s="94">
        <v>7</v>
      </c>
      <c r="B4979" s="94">
        <v>17</v>
      </c>
      <c r="C4979" s="94" t="s">
        <v>290</v>
      </c>
      <c r="D4979" s="94">
        <v>3937.9521791411298</v>
      </c>
    </row>
    <row r="4980" spans="1:4">
      <c r="A4980" s="94">
        <v>7</v>
      </c>
      <c r="B4980" s="94">
        <v>17</v>
      </c>
      <c r="C4980" s="94" t="s">
        <v>291</v>
      </c>
      <c r="D4980" s="94">
        <v>731.72142451048103</v>
      </c>
    </row>
    <row r="4981" spans="1:4">
      <c r="A4981" s="94">
        <v>7</v>
      </c>
      <c r="B4981" s="94">
        <v>17</v>
      </c>
      <c r="C4981" s="94" t="s">
        <v>292</v>
      </c>
      <c r="D4981" s="94">
        <v>0</v>
      </c>
    </row>
    <row r="4982" spans="1:4">
      <c r="A4982" s="94">
        <v>7</v>
      </c>
      <c r="B4982" s="94">
        <v>17</v>
      </c>
      <c r="C4982" s="94" t="s">
        <v>293</v>
      </c>
      <c r="D4982" s="94">
        <v>878.37247896038502</v>
      </c>
    </row>
    <row r="4983" spans="1:4">
      <c r="A4983" s="94">
        <v>7</v>
      </c>
      <c r="B4983" s="94">
        <v>17</v>
      </c>
      <c r="C4983" s="94" t="s">
        <v>294</v>
      </c>
      <c r="D4983" s="94">
        <v>0</v>
      </c>
    </row>
    <row r="4984" spans="1:4">
      <c r="A4984" s="94">
        <v>7</v>
      </c>
      <c r="B4984" s="94">
        <v>17</v>
      </c>
      <c r="C4984" s="94" t="s">
        <v>295</v>
      </c>
      <c r="D4984" s="94">
        <v>0</v>
      </c>
    </row>
    <row r="4985" spans="1:4">
      <c r="A4985" s="94">
        <v>7</v>
      </c>
      <c r="B4985" s="94">
        <v>17</v>
      </c>
      <c r="C4985" s="94" t="s">
        <v>296</v>
      </c>
      <c r="D4985" s="94">
        <v>487.76215628267698</v>
      </c>
    </row>
    <row r="4986" spans="1:4">
      <c r="A4986" s="94">
        <v>7</v>
      </c>
      <c r="B4986" s="94">
        <v>17</v>
      </c>
      <c r="C4986" s="94" t="s">
        <v>297</v>
      </c>
      <c r="D4986" s="94">
        <v>0</v>
      </c>
    </row>
    <row r="4987" spans="1:4">
      <c r="A4987" s="94">
        <v>7</v>
      </c>
      <c r="B4987" s="94">
        <v>17</v>
      </c>
      <c r="C4987" s="94" t="s">
        <v>298</v>
      </c>
      <c r="D4987" s="94">
        <v>211.04147458732101</v>
      </c>
    </row>
    <row r="4988" spans="1:4">
      <c r="A4988" s="94">
        <v>7</v>
      </c>
      <c r="B4988" s="94">
        <v>17</v>
      </c>
      <c r="C4988" s="94" t="s">
        <v>299</v>
      </c>
      <c r="D4988" s="94">
        <v>522.33038935183004</v>
      </c>
    </row>
    <row r="4989" spans="1:4">
      <c r="A4989" s="94">
        <v>7</v>
      </c>
      <c r="B4989" s="94">
        <v>17</v>
      </c>
      <c r="C4989" s="94" t="s">
        <v>300</v>
      </c>
      <c r="D4989" s="94">
        <v>0</v>
      </c>
    </row>
    <row r="4990" spans="1:4">
      <c r="A4990" s="94">
        <v>7</v>
      </c>
      <c r="B4990" s="94">
        <v>17</v>
      </c>
      <c r="C4990" s="94" t="s">
        <v>301</v>
      </c>
      <c r="D4990" s="94">
        <v>0</v>
      </c>
    </row>
    <row r="4991" spans="1:4">
      <c r="A4991" s="94">
        <v>7</v>
      </c>
      <c r="B4991" s="94">
        <v>17</v>
      </c>
      <c r="C4991" s="94" t="s">
        <v>302</v>
      </c>
      <c r="D4991" s="94">
        <v>2923.79124303559</v>
      </c>
    </row>
    <row r="4992" spans="1:4">
      <c r="A4992" s="94">
        <v>7</v>
      </c>
      <c r="B4992" s="94">
        <v>17</v>
      </c>
      <c r="C4992" s="94" t="s">
        <v>303</v>
      </c>
      <c r="D4992" s="94">
        <v>948.27364895477797</v>
      </c>
    </row>
    <row r="4993" spans="1:4">
      <c r="A4993" s="94">
        <v>7</v>
      </c>
      <c r="B4993" s="94">
        <v>17</v>
      </c>
      <c r="C4993" s="94" t="s">
        <v>304</v>
      </c>
      <c r="D4993" s="94">
        <v>0</v>
      </c>
    </row>
    <row r="4994" spans="1:4">
      <c r="A4994" s="94">
        <v>7</v>
      </c>
      <c r="B4994" s="94">
        <v>17</v>
      </c>
      <c r="C4994" s="94" t="s">
        <v>305</v>
      </c>
      <c r="D4994" s="94">
        <v>0</v>
      </c>
    </row>
    <row r="4995" spans="1:4">
      <c r="A4995" s="94">
        <v>7</v>
      </c>
      <c r="B4995" s="94">
        <v>17</v>
      </c>
      <c r="C4995" s="94" t="s">
        <v>306</v>
      </c>
      <c r="D4995" s="94">
        <v>0</v>
      </c>
    </row>
    <row r="4996" spans="1:4">
      <c r="A4996" s="94">
        <v>8</v>
      </c>
      <c r="B4996" s="94">
        <v>17</v>
      </c>
      <c r="C4996" s="94" t="s">
        <v>285</v>
      </c>
      <c r="D4996" s="94">
        <v>0</v>
      </c>
    </row>
    <row r="4997" spans="1:4">
      <c r="A4997" s="94">
        <v>8</v>
      </c>
      <c r="B4997" s="94">
        <v>17</v>
      </c>
      <c r="C4997" s="94" t="s">
        <v>286</v>
      </c>
      <c r="D4997" s="94">
        <v>0</v>
      </c>
    </row>
    <row r="4998" spans="1:4">
      <c r="A4998" s="94">
        <v>8</v>
      </c>
      <c r="B4998" s="94">
        <v>17</v>
      </c>
      <c r="C4998" s="94" t="s">
        <v>287</v>
      </c>
      <c r="D4998" s="94">
        <v>0</v>
      </c>
    </row>
    <row r="4999" spans="1:4">
      <c r="A4999" s="94">
        <v>8</v>
      </c>
      <c r="B4999" s="94">
        <v>17</v>
      </c>
      <c r="C4999" s="94" t="s">
        <v>288</v>
      </c>
      <c r="D4999" s="94">
        <v>222.07128245288101</v>
      </c>
    </row>
    <row r="5000" spans="1:4">
      <c r="A5000" s="94">
        <v>8</v>
      </c>
      <c r="B5000" s="94">
        <v>17</v>
      </c>
      <c r="C5000" s="94" t="s">
        <v>289</v>
      </c>
      <c r="D5000" s="94">
        <v>1523.31695698114</v>
      </c>
    </row>
    <row r="5001" spans="1:4">
      <c r="A5001" s="94">
        <v>8</v>
      </c>
      <c r="B5001" s="94">
        <v>17</v>
      </c>
      <c r="C5001" s="94" t="s">
        <v>290</v>
      </c>
      <c r="D5001" s="94">
        <v>3516.01432634511</v>
      </c>
    </row>
    <row r="5002" spans="1:4">
      <c r="A5002" s="94">
        <v>8</v>
      </c>
      <c r="B5002" s="94">
        <v>17</v>
      </c>
      <c r="C5002" s="94" t="s">
        <v>291</v>
      </c>
      <c r="D5002" s="94">
        <v>583.175989778391</v>
      </c>
    </row>
    <row r="5003" spans="1:4">
      <c r="A5003" s="94">
        <v>8</v>
      </c>
      <c r="B5003" s="94">
        <v>17</v>
      </c>
      <c r="C5003" s="94" t="s">
        <v>292</v>
      </c>
      <c r="D5003" s="94">
        <v>0</v>
      </c>
    </row>
    <row r="5004" spans="1:4">
      <c r="A5004" s="94">
        <v>8</v>
      </c>
      <c r="B5004" s="94">
        <v>17</v>
      </c>
      <c r="C5004" s="94" t="s">
        <v>293</v>
      </c>
      <c r="D5004" s="94">
        <v>783.40198479510798</v>
      </c>
    </row>
    <row r="5005" spans="1:4">
      <c r="A5005" s="94">
        <v>8</v>
      </c>
      <c r="B5005" s="94">
        <v>17</v>
      </c>
      <c r="C5005" s="94" t="s">
        <v>294</v>
      </c>
      <c r="D5005" s="94">
        <v>0</v>
      </c>
    </row>
    <row r="5006" spans="1:4">
      <c r="A5006" s="94">
        <v>8</v>
      </c>
      <c r="B5006" s="94">
        <v>17</v>
      </c>
      <c r="C5006" s="94" t="s">
        <v>295</v>
      </c>
      <c r="D5006" s="94">
        <v>0</v>
      </c>
    </row>
    <row r="5007" spans="1:4">
      <c r="A5007" s="94">
        <v>8</v>
      </c>
      <c r="B5007" s="94">
        <v>17</v>
      </c>
      <c r="C5007" s="94" t="s">
        <v>296</v>
      </c>
      <c r="D5007" s="94">
        <v>500.45884547301199</v>
      </c>
    </row>
    <row r="5008" spans="1:4">
      <c r="A5008" s="94">
        <v>8</v>
      </c>
      <c r="B5008" s="94">
        <v>17</v>
      </c>
      <c r="C5008" s="94" t="s">
        <v>297</v>
      </c>
      <c r="D5008" s="94">
        <v>0</v>
      </c>
    </row>
    <row r="5009" spans="1:4">
      <c r="A5009" s="94">
        <v>8</v>
      </c>
      <c r="B5009" s="94">
        <v>17</v>
      </c>
      <c r="C5009" s="94" t="s">
        <v>298</v>
      </c>
      <c r="D5009" s="94">
        <v>113.23849440980599</v>
      </c>
    </row>
    <row r="5010" spans="1:4">
      <c r="A5010" s="94">
        <v>8</v>
      </c>
      <c r="B5010" s="94">
        <v>17</v>
      </c>
      <c r="C5010" s="94" t="s">
        <v>299</v>
      </c>
      <c r="D5010" s="94">
        <v>680.91065482913802</v>
      </c>
    </row>
    <row r="5011" spans="1:4">
      <c r="A5011" s="94">
        <v>8</v>
      </c>
      <c r="B5011" s="94">
        <v>17</v>
      </c>
      <c r="C5011" s="94" t="s">
        <v>300</v>
      </c>
      <c r="D5011" s="94">
        <v>0</v>
      </c>
    </row>
    <row r="5012" spans="1:4">
      <c r="A5012" s="94">
        <v>8</v>
      </c>
      <c r="B5012" s="94">
        <v>17</v>
      </c>
      <c r="C5012" s="94" t="s">
        <v>301</v>
      </c>
      <c r="D5012" s="94">
        <v>0</v>
      </c>
    </row>
    <row r="5013" spans="1:4">
      <c r="A5013" s="94">
        <v>8</v>
      </c>
      <c r="B5013" s="94">
        <v>17</v>
      </c>
      <c r="C5013" s="94" t="s">
        <v>302</v>
      </c>
      <c r="D5013" s="94">
        <v>733.53122983570302</v>
      </c>
    </row>
    <row r="5014" spans="1:4">
      <c r="A5014" s="94">
        <v>8</v>
      </c>
      <c r="B5014" s="94">
        <v>17</v>
      </c>
      <c r="C5014" s="94" t="s">
        <v>303</v>
      </c>
      <c r="D5014" s="94">
        <v>679.29663324604303</v>
      </c>
    </row>
    <row r="5015" spans="1:4">
      <c r="A5015" s="94">
        <v>8</v>
      </c>
      <c r="B5015" s="94">
        <v>17</v>
      </c>
      <c r="C5015" s="94" t="s">
        <v>304</v>
      </c>
      <c r="D5015" s="94">
        <v>0</v>
      </c>
    </row>
    <row r="5016" spans="1:4">
      <c r="A5016" s="94">
        <v>8</v>
      </c>
      <c r="B5016" s="94">
        <v>17</v>
      </c>
      <c r="C5016" s="94" t="s">
        <v>305</v>
      </c>
      <c r="D5016" s="94">
        <v>0</v>
      </c>
    </row>
    <row r="5017" spans="1:4">
      <c r="A5017" s="94">
        <v>8</v>
      </c>
      <c r="B5017" s="94">
        <v>17</v>
      </c>
      <c r="C5017" s="94" t="s">
        <v>306</v>
      </c>
      <c r="D5017" s="94">
        <v>0</v>
      </c>
    </row>
    <row r="5018" spans="1:4">
      <c r="A5018" s="94">
        <v>9</v>
      </c>
      <c r="B5018" s="94">
        <v>17</v>
      </c>
      <c r="C5018" s="94" t="s">
        <v>285</v>
      </c>
      <c r="D5018" s="94">
        <v>75.658689078486304</v>
      </c>
    </row>
    <row r="5019" spans="1:4">
      <c r="A5019" s="94">
        <v>9</v>
      </c>
      <c r="B5019" s="94">
        <v>17</v>
      </c>
      <c r="C5019" s="94" t="s">
        <v>286</v>
      </c>
      <c r="D5019" s="94">
        <v>0</v>
      </c>
    </row>
    <row r="5020" spans="1:4">
      <c r="A5020" s="94">
        <v>9</v>
      </c>
      <c r="B5020" s="94">
        <v>17</v>
      </c>
      <c r="C5020" s="94" t="s">
        <v>287</v>
      </c>
      <c r="D5020" s="94">
        <v>0</v>
      </c>
    </row>
    <row r="5021" spans="1:4">
      <c r="A5021" s="94">
        <v>9</v>
      </c>
      <c r="B5021" s="94">
        <v>17</v>
      </c>
      <c r="C5021" s="94" t="s">
        <v>288</v>
      </c>
      <c r="D5021" s="94">
        <v>157.54051212282599</v>
      </c>
    </row>
    <row r="5022" spans="1:4">
      <c r="A5022" s="94">
        <v>9</v>
      </c>
      <c r="B5022" s="94">
        <v>17</v>
      </c>
      <c r="C5022" s="94" t="s">
        <v>289</v>
      </c>
      <c r="D5022" s="94">
        <v>829.24334442225495</v>
      </c>
    </row>
    <row r="5023" spans="1:4">
      <c r="A5023" s="94">
        <v>9</v>
      </c>
      <c r="B5023" s="94">
        <v>17</v>
      </c>
      <c r="C5023" s="94" t="s">
        <v>290</v>
      </c>
      <c r="D5023" s="94">
        <v>5072.7455784112599</v>
      </c>
    </row>
    <row r="5024" spans="1:4">
      <c r="A5024" s="94">
        <v>9</v>
      </c>
      <c r="B5024" s="94">
        <v>17</v>
      </c>
      <c r="C5024" s="94" t="s">
        <v>291</v>
      </c>
      <c r="D5024" s="94">
        <v>0</v>
      </c>
    </row>
    <row r="5025" spans="1:4">
      <c r="A5025" s="94">
        <v>9</v>
      </c>
      <c r="B5025" s="94">
        <v>17</v>
      </c>
      <c r="C5025" s="94" t="s">
        <v>292</v>
      </c>
      <c r="D5025" s="94">
        <v>167.538037965699</v>
      </c>
    </row>
    <row r="5026" spans="1:4">
      <c r="A5026" s="94">
        <v>9</v>
      </c>
      <c r="B5026" s="94">
        <v>17</v>
      </c>
      <c r="C5026" s="94" t="s">
        <v>293</v>
      </c>
      <c r="D5026" s="94">
        <v>854.05660522709195</v>
      </c>
    </row>
    <row r="5027" spans="1:4">
      <c r="A5027" s="94">
        <v>9</v>
      </c>
      <c r="B5027" s="94">
        <v>17</v>
      </c>
      <c r="C5027" s="94" t="s">
        <v>294</v>
      </c>
      <c r="D5027" s="94">
        <v>0</v>
      </c>
    </row>
    <row r="5028" spans="1:4">
      <c r="A5028" s="94">
        <v>9</v>
      </c>
      <c r="B5028" s="94">
        <v>17</v>
      </c>
      <c r="C5028" s="94" t="s">
        <v>295</v>
      </c>
      <c r="D5028" s="94">
        <v>0</v>
      </c>
    </row>
    <row r="5029" spans="1:4">
      <c r="A5029" s="94">
        <v>9</v>
      </c>
      <c r="B5029" s="94">
        <v>17</v>
      </c>
      <c r="C5029" s="94" t="s">
        <v>296</v>
      </c>
      <c r="D5029" s="94">
        <v>876.73861970181895</v>
      </c>
    </row>
    <row r="5030" spans="1:4">
      <c r="A5030" s="94">
        <v>9</v>
      </c>
      <c r="B5030" s="94">
        <v>17</v>
      </c>
      <c r="C5030" s="94" t="s">
        <v>297</v>
      </c>
      <c r="D5030" s="94">
        <v>93.963653901524495</v>
      </c>
    </row>
    <row r="5031" spans="1:4">
      <c r="A5031" s="94">
        <v>9</v>
      </c>
      <c r="B5031" s="94">
        <v>17</v>
      </c>
      <c r="C5031" s="94" t="s">
        <v>298</v>
      </c>
      <c r="D5031" s="94">
        <v>0</v>
      </c>
    </row>
    <row r="5032" spans="1:4">
      <c r="A5032" s="94">
        <v>9</v>
      </c>
      <c r="B5032" s="94">
        <v>17</v>
      </c>
      <c r="C5032" s="94" t="s">
        <v>299</v>
      </c>
      <c r="D5032" s="94">
        <v>0</v>
      </c>
    </row>
    <row r="5033" spans="1:4">
      <c r="A5033" s="94">
        <v>9</v>
      </c>
      <c r="B5033" s="94">
        <v>17</v>
      </c>
      <c r="C5033" s="94" t="s">
        <v>300</v>
      </c>
      <c r="D5033" s="94">
        <v>0</v>
      </c>
    </row>
    <row r="5034" spans="1:4">
      <c r="A5034" s="94">
        <v>9</v>
      </c>
      <c r="B5034" s="94">
        <v>17</v>
      </c>
      <c r="C5034" s="94" t="s">
        <v>301</v>
      </c>
      <c r="D5034" s="94">
        <v>31.528936280350798</v>
      </c>
    </row>
    <row r="5035" spans="1:4">
      <c r="A5035" s="94">
        <v>9</v>
      </c>
      <c r="B5035" s="94">
        <v>17</v>
      </c>
      <c r="C5035" s="94" t="s">
        <v>302</v>
      </c>
      <c r="D5035" s="94">
        <v>2586.75248417889</v>
      </c>
    </row>
    <row r="5036" spans="1:4">
      <c r="A5036" s="94">
        <v>9</v>
      </c>
      <c r="B5036" s="94">
        <v>17</v>
      </c>
      <c r="C5036" s="94" t="s">
        <v>303</v>
      </c>
      <c r="D5036" s="94">
        <v>418.77264276115199</v>
      </c>
    </row>
    <row r="5037" spans="1:4">
      <c r="A5037" s="94">
        <v>9</v>
      </c>
      <c r="B5037" s="94">
        <v>17</v>
      </c>
      <c r="C5037" s="94" t="s">
        <v>304</v>
      </c>
      <c r="D5037" s="94">
        <v>0</v>
      </c>
    </row>
    <row r="5038" spans="1:4">
      <c r="A5038" s="94">
        <v>9</v>
      </c>
      <c r="B5038" s="94">
        <v>17</v>
      </c>
      <c r="C5038" s="94" t="s">
        <v>305</v>
      </c>
      <c r="D5038" s="94">
        <v>37.810286158036298</v>
      </c>
    </row>
    <row r="5039" spans="1:4">
      <c r="A5039" s="94">
        <v>9</v>
      </c>
      <c r="B5039" s="94">
        <v>17</v>
      </c>
      <c r="C5039" s="94" t="s">
        <v>306</v>
      </c>
      <c r="D5039" s="94">
        <v>0</v>
      </c>
    </row>
    <row r="5040" spans="1:4">
      <c r="A5040" s="94">
        <v>10</v>
      </c>
      <c r="B5040" s="94">
        <v>17</v>
      </c>
      <c r="C5040" s="94" t="s">
        <v>285</v>
      </c>
      <c r="D5040" s="94">
        <v>0</v>
      </c>
    </row>
    <row r="5041" spans="1:4">
      <c r="A5041" s="94">
        <v>10</v>
      </c>
      <c r="B5041" s="94">
        <v>17</v>
      </c>
      <c r="C5041" s="94" t="s">
        <v>286</v>
      </c>
      <c r="D5041" s="94">
        <v>0</v>
      </c>
    </row>
    <row r="5042" spans="1:4">
      <c r="A5042" s="94">
        <v>10</v>
      </c>
      <c r="B5042" s="94">
        <v>17</v>
      </c>
      <c r="C5042" s="94" t="s">
        <v>287</v>
      </c>
      <c r="D5042" s="94">
        <v>0</v>
      </c>
    </row>
    <row r="5043" spans="1:4">
      <c r="A5043" s="94">
        <v>10</v>
      </c>
      <c r="B5043" s="94">
        <v>17</v>
      </c>
      <c r="C5043" s="94" t="s">
        <v>288</v>
      </c>
      <c r="D5043" s="94">
        <v>139.970350615287</v>
      </c>
    </row>
    <row r="5044" spans="1:4">
      <c r="A5044" s="94">
        <v>10</v>
      </c>
      <c r="B5044" s="94">
        <v>17</v>
      </c>
      <c r="C5044" s="94" t="s">
        <v>289</v>
      </c>
      <c r="D5044" s="94">
        <v>551.353712004366</v>
      </c>
    </row>
    <row r="5045" spans="1:4">
      <c r="A5045" s="94">
        <v>10</v>
      </c>
      <c r="B5045" s="94">
        <v>17</v>
      </c>
      <c r="C5045" s="94" t="s">
        <v>290</v>
      </c>
      <c r="D5045" s="94">
        <v>3746.5960352715201</v>
      </c>
    </row>
    <row r="5046" spans="1:4">
      <c r="A5046" s="94">
        <v>10</v>
      </c>
      <c r="B5046" s="94">
        <v>17</v>
      </c>
      <c r="C5046" s="94" t="s">
        <v>291</v>
      </c>
      <c r="D5046" s="94">
        <v>622.837326509626</v>
      </c>
    </row>
    <row r="5047" spans="1:4">
      <c r="A5047" s="94">
        <v>10</v>
      </c>
      <c r="B5047" s="94">
        <v>17</v>
      </c>
      <c r="C5047" s="94" t="s">
        <v>292</v>
      </c>
      <c r="D5047" s="94">
        <v>0</v>
      </c>
    </row>
    <row r="5048" spans="1:4">
      <c r="A5048" s="94">
        <v>10</v>
      </c>
      <c r="B5048" s="94">
        <v>17</v>
      </c>
      <c r="C5048" s="94" t="s">
        <v>293</v>
      </c>
      <c r="D5048" s="94">
        <v>678.02110890716801</v>
      </c>
    </row>
    <row r="5049" spans="1:4">
      <c r="A5049" s="94">
        <v>10</v>
      </c>
      <c r="B5049" s="94">
        <v>17</v>
      </c>
      <c r="C5049" s="94" t="s">
        <v>294</v>
      </c>
      <c r="D5049" s="94">
        <v>0</v>
      </c>
    </row>
    <row r="5050" spans="1:4">
      <c r="A5050" s="94">
        <v>10</v>
      </c>
      <c r="B5050" s="94">
        <v>17</v>
      </c>
      <c r="C5050" s="94" t="s">
        <v>295</v>
      </c>
      <c r="D5050" s="94">
        <v>0</v>
      </c>
    </row>
    <row r="5051" spans="1:4">
      <c r="A5051" s="94">
        <v>10</v>
      </c>
      <c r="B5051" s="94">
        <v>17</v>
      </c>
      <c r="C5051" s="94" t="s">
        <v>296</v>
      </c>
      <c r="D5051" s="94">
        <v>938.20677747361594</v>
      </c>
    </row>
    <row r="5052" spans="1:4">
      <c r="A5052" s="94">
        <v>10</v>
      </c>
      <c r="B5052" s="94">
        <v>17</v>
      </c>
      <c r="C5052" s="94" t="s">
        <v>297</v>
      </c>
      <c r="D5052" s="94">
        <v>0</v>
      </c>
    </row>
    <row r="5053" spans="1:4">
      <c r="A5053" s="94">
        <v>10</v>
      </c>
      <c r="B5053" s="94">
        <v>17</v>
      </c>
      <c r="C5053" s="94" t="s">
        <v>298</v>
      </c>
      <c r="D5053" s="94">
        <v>87.225880273254603</v>
      </c>
    </row>
    <row r="5054" spans="1:4">
      <c r="A5054" s="94">
        <v>10</v>
      </c>
      <c r="B5054" s="94">
        <v>17</v>
      </c>
      <c r="C5054" s="94" t="s">
        <v>299</v>
      </c>
      <c r="D5054" s="94">
        <v>262.15321198787001</v>
      </c>
    </row>
    <row r="5055" spans="1:4">
      <c r="A5055" s="94">
        <v>10</v>
      </c>
      <c r="B5055" s="94">
        <v>17</v>
      </c>
      <c r="C5055" s="94" t="s">
        <v>300</v>
      </c>
      <c r="D5055" s="94">
        <v>0</v>
      </c>
    </row>
    <row r="5056" spans="1:4">
      <c r="A5056" s="94">
        <v>10</v>
      </c>
      <c r="B5056" s="94">
        <v>17</v>
      </c>
      <c r="C5056" s="94" t="s">
        <v>301</v>
      </c>
      <c r="D5056" s="94">
        <v>0</v>
      </c>
    </row>
    <row r="5057" spans="1:4">
      <c r="A5057" s="94">
        <v>10</v>
      </c>
      <c r="B5057" s="94">
        <v>17</v>
      </c>
      <c r="C5057" s="94" t="s">
        <v>302</v>
      </c>
      <c r="D5057" s="94">
        <v>3222.0011660937398</v>
      </c>
    </row>
    <row r="5058" spans="1:4">
      <c r="A5058" s="94">
        <v>10</v>
      </c>
      <c r="B5058" s="94">
        <v>17</v>
      </c>
      <c r="C5058" s="94" t="s">
        <v>303</v>
      </c>
      <c r="D5058" s="94">
        <v>3426.7842927809802</v>
      </c>
    </row>
    <row r="5059" spans="1:4">
      <c r="A5059" s="94">
        <v>10</v>
      </c>
      <c r="B5059" s="94">
        <v>17</v>
      </c>
      <c r="C5059" s="94" t="s">
        <v>304</v>
      </c>
      <c r="D5059" s="94">
        <v>0</v>
      </c>
    </row>
    <row r="5060" spans="1:4">
      <c r="A5060" s="94">
        <v>10</v>
      </c>
      <c r="B5060" s="94">
        <v>17</v>
      </c>
      <c r="C5060" s="94" t="s">
        <v>305</v>
      </c>
      <c r="D5060" s="94">
        <v>0</v>
      </c>
    </row>
    <row r="5061" spans="1:4">
      <c r="A5061" s="94">
        <v>10</v>
      </c>
      <c r="B5061" s="94">
        <v>17</v>
      </c>
      <c r="C5061" s="94" t="s">
        <v>306</v>
      </c>
      <c r="D5061" s="94">
        <v>0</v>
      </c>
    </row>
    <row r="5062" spans="1:4">
      <c r="A5062" s="94">
        <v>11</v>
      </c>
      <c r="B5062" s="94">
        <v>17</v>
      </c>
      <c r="C5062" s="94" t="s">
        <v>285</v>
      </c>
      <c r="D5062" s="94">
        <v>0</v>
      </c>
    </row>
    <row r="5063" spans="1:4">
      <c r="A5063" s="94">
        <v>11</v>
      </c>
      <c r="B5063" s="94">
        <v>17</v>
      </c>
      <c r="C5063" s="94" t="s">
        <v>286</v>
      </c>
      <c r="D5063" s="94">
        <v>0</v>
      </c>
    </row>
    <row r="5064" spans="1:4">
      <c r="A5064" s="94">
        <v>11</v>
      </c>
      <c r="B5064" s="94">
        <v>17</v>
      </c>
      <c r="C5064" s="94" t="s">
        <v>287</v>
      </c>
      <c r="D5064" s="94">
        <v>0</v>
      </c>
    </row>
    <row r="5065" spans="1:4">
      <c r="A5065" s="94">
        <v>11</v>
      </c>
      <c r="B5065" s="94">
        <v>17</v>
      </c>
      <c r="C5065" s="94" t="s">
        <v>288</v>
      </c>
      <c r="D5065" s="94">
        <v>227.410092486325</v>
      </c>
    </row>
    <row r="5066" spans="1:4">
      <c r="A5066" s="94">
        <v>11</v>
      </c>
      <c r="B5066" s="94">
        <v>17</v>
      </c>
      <c r="C5066" s="94" t="s">
        <v>289</v>
      </c>
      <c r="D5066" s="94">
        <v>824.30512428355905</v>
      </c>
    </row>
    <row r="5067" spans="1:4">
      <c r="A5067" s="94">
        <v>11</v>
      </c>
      <c r="B5067" s="94">
        <v>17</v>
      </c>
      <c r="C5067" s="94" t="s">
        <v>290</v>
      </c>
      <c r="D5067" s="94">
        <v>4227.2878488763299</v>
      </c>
    </row>
    <row r="5068" spans="1:4">
      <c r="A5068" s="94">
        <v>11</v>
      </c>
      <c r="B5068" s="94">
        <v>17</v>
      </c>
      <c r="C5068" s="94" t="s">
        <v>291</v>
      </c>
      <c r="D5068" s="94">
        <v>42.071518490512602</v>
      </c>
    </row>
    <row r="5069" spans="1:4">
      <c r="A5069" s="94">
        <v>11</v>
      </c>
      <c r="B5069" s="94">
        <v>17</v>
      </c>
      <c r="C5069" s="94" t="s">
        <v>292</v>
      </c>
      <c r="D5069" s="94">
        <v>0</v>
      </c>
    </row>
    <row r="5070" spans="1:4">
      <c r="A5070" s="94">
        <v>11</v>
      </c>
      <c r="B5070" s="94">
        <v>17</v>
      </c>
      <c r="C5070" s="94" t="s">
        <v>293</v>
      </c>
      <c r="D5070" s="94">
        <v>832.24756891932896</v>
      </c>
    </row>
    <row r="5071" spans="1:4">
      <c r="A5071" s="94">
        <v>11</v>
      </c>
      <c r="B5071" s="94">
        <v>17</v>
      </c>
      <c r="C5071" s="94" t="s">
        <v>294</v>
      </c>
      <c r="D5071" s="94">
        <v>0</v>
      </c>
    </row>
    <row r="5072" spans="1:4">
      <c r="A5072" s="94">
        <v>11</v>
      </c>
      <c r="B5072" s="94">
        <v>17</v>
      </c>
      <c r="C5072" s="94" t="s">
        <v>295</v>
      </c>
      <c r="D5072" s="94">
        <v>0</v>
      </c>
    </row>
    <row r="5073" spans="1:4">
      <c r="A5073" s="94">
        <v>11</v>
      </c>
      <c r="B5073" s="94">
        <v>17</v>
      </c>
      <c r="C5073" s="94" t="s">
        <v>296</v>
      </c>
      <c r="D5073" s="94">
        <v>816.93140479555404</v>
      </c>
    </row>
    <row r="5074" spans="1:4">
      <c r="A5074" s="94">
        <v>11</v>
      </c>
      <c r="B5074" s="94">
        <v>17</v>
      </c>
      <c r="C5074" s="94" t="s">
        <v>297</v>
      </c>
      <c r="D5074" s="94">
        <v>0</v>
      </c>
    </row>
    <row r="5075" spans="1:4">
      <c r="A5075" s="94">
        <v>11</v>
      </c>
      <c r="B5075" s="94">
        <v>17</v>
      </c>
      <c r="C5075" s="94" t="s">
        <v>298</v>
      </c>
      <c r="D5075" s="94">
        <v>0</v>
      </c>
    </row>
    <row r="5076" spans="1:4">
      <c r="A5076" s="94">
        <v>11</v>
      </c>
      <c r="B5076" s="94">
        <v>17</v>
      </c>
      <c r="C5076" s="94" t="s">
        <v>299</v>
      </c>
      <c r="D5076" s="94">
        <v>246.34307544009499</v>
      </c>
    </row>
    <row r="5077" spans="1:4">
      <c r="A5077" s="94">
        <v>11</v>
      </c>
      <c r="B5077" s="94">
        <v>17</v>
      </c>
      <c r="C5077" s="94" t="s">
        <v>300</v>
      </c>
      <c r="D5077" s="94">
        <v>0</v>
      </c>
    </row>
    <row r="5078" spans="1:4">
      <c r="A5078" s="94">
        <v>11</v>
      </c>
      <c r="B5078" s="94">
        <v>17</v>
      </c>
      <c r="C5078" s="94" t="s">
        <v>301</v>
      </c>
      <c r="D5078" s="94">
        <v>61.7646084351749</v>
      </c>
    </row>
    <row r="5079" spans="1:4">
      <c r="A5079" s="94">
        <v>11</v>
      </c>
      <c r="B5079" s="94">
        <v>17</v>
      </c>
      <c r="C5079" s="94" t="s">
        <v>302</v>
      </c>
      <c r="D5079" s="94">
        <v>3279.47631044018</v>
      </c>
    </row>
    <row r="5080" spans="1:4">
      <c r="A5080" s="94">
        <v>11</v>
      </c>
      <c r="B5080" s="94">
        <v>17</v>
      </c>
      <c r="C5080" s="94" t="s">
        <v>303</v>
      </c>
      <c r="D5080" s="94">
        <v>692.67631587667404</v>
      </c>
    </row>
    <row r="5081" spans="1:4">
      <c r="A5081" s="94">
        <v>11</v>
      </c>
      <c r="B5081" s="94">
        <v>17</v>
      </c>
      <c r="C5081" s="94" t="s">
        <v>304</v>
      </c>
      <c r="D5081" s="94">
        <v>0</v>
      </c>
    </row>
    <row r="5082" spans="1:4">
      <c r="A5082" s="94">
        <v>11</v>
      </c>
      <c r="B5082" s="94">
        <v>17</v>
      </c>
      <c r="C5082" s="94" t="s">
        <v>305</v>
      </c>
      <c r="D5082" s="94">
        <v>0</v>
      </c>
    </row>
    <row r="5083" spans="1:4">
      <c r="A5083" s="94">
        <v>11</v>
      </c>
      <c r="B5083" s="94">
        <v>17</v>
      </c>
      <c r="C5083" s="94" t="s">
        <v>306</v>
      </c>
      <c r="D5083" s="94">
        <v>0</v>
      </c>
    </row>
    <row r="5084" spans="1:4">
      <c r="A5084" s="94">
        <v>12</v>
      </c>
      <c r="B5084" s="94">
        <v>17</v>
      </c>
      <c r="C5084" s="94" t="s">
        <v>285</v>
      </c>
      <c r="D5084" s="94">
        <v>0</v>
      </c>
    </row>
    <row r="5085" spans="1:4">
      <c r="A5085" s="94">
        <v>12</v>
      </c>
      <c r="B5085" s="94">
        <v>17</v>
      </c>
      <c r="C5085" s="94" t="s">
        <v>286</v>
      </c>
      <c r="D5085" s="94">
        <v>129.06088138379701</v>
      </c>
    </row>
    <row r="5086" spans="1:4">
      <c r="A5086" s="94">
        <v>12</v>
      </c>
      <c r="B5086" s="94">
        <v>17</v>
      </c>
      <c r="C5086" s="94" t="s">
        <v>287</v>
      </c>
      <c r="D5086" s="94">
        <v>0</v>
      </c>
    </row>
    <row r="5087" spans="1:4">
      <c r="A5087" s="94">
        <v>12</v>
      </c>
      <c r="B5087" s="94">
        <v>17</v>
      </c>
      <c r="C5087" s="94" t="s">
        <v>288</v>
      </c>
      <c r="D5087" s="94">
        <v>0</v>
      </c>
    </row>
    <row r="5088" spans="1:4">
      <c r="A5088" s="94">
        <v>12</v>
      </c>
      <c r="B5088" s="94">
        <v>17</v>
      </c>
      <c r="C5088" s="94" t="s">
        <v>289</v>
      </c>
      <c r="D5088" s="94">
        <v>554.10804113411803</v>
      </c>
    </row>
    <row r="5089" spans="1:4">
      <c r="A5089" s="94">
        <v>12</v>
      </c>
      <c r="B5089" s="94">
        <v>17</v>
      </c>
      <c r="C5089" s="94" t="s">
        <v>290</v>
      </c>
      <c r="D5089" s="94">
        <v>8386.3805418055308</v>
      </c>
    </row>
    <row r="5090" spans="1:4">
      <c r="A5090" s="94">
        <v>12</v>
      </c>
      <c r="B5090" s="94">
        <v>17</v>
      </c>
      <c r="C5090" s="94" t="s">
        <v>291</v>
      </c>
      <c r="D5090" s="94">
        <v>0</v>
      </c>
    </row>
    <row r="5091" spans="1:4">
      <c r="A5091" s="94">
        <v>12</v>
      </c>
      <c r="B5091" s="94">
        <v>17</v>
      </c>
      <c r="C5091" s="94" t="s">
        <v>292</v>
      </c>
      <c r="D5091" s="94">
        <v>37.847749132106998</v>
      </c>
    </row>
    <row r="5092" spans="1:4">
      <c r="A5092" s="94">
        <v>12</v>
      </c>
      <c r="B5092" s="94">
        <v>17</v>
      </c>
      <c r="C5092" s="94" t="s">
        <v>293</v>
      </c>
      <c r="D5092" s="94">
        <v>1530.28954559313</v>
      </c>
    </row>
    <row r="5093" spans="1:4">
      <c r="A5093" s="94">
        <v>12</v>
      </c>
      <c r="B5093" s="94">
        <v>17</v>
      </c>
      <c r="C5093" s="94" t="s">
        <v>294</v>
      </c>
      <c r="D5093" s="94">
        <v>0</v>
      </c>
    </row>
    <row r="5094" spans="1:4">
      <c r="A5094" s="94">
        <v>12</v>
      </c>
      <c r="B5094" s="94">
        <v>17</v>
      </c>
      <c r="C5094" s="94" t="s">
        <v>295</v>
      </c>
      <c r="D5094" s="94">
        <v>0</v>
      </c>
    </row>
    <row r="5095" spans="1:4">
      <c r="A5095" s="94">
        <v>12</v>
      </c>
      <c r="B5095" s="94">
        <v>17</v>
      </c>
      <c r="C5095" s="94" t="s">
        <v>296</v>
      </c>
      <c r="D5095" s="94">
        <v>547.18552448440903</v>
      </c>
    </row>
    <row r="5096" spans="1:4">
      <c r="A5096" s="94">
        <v>12</v>
      </c>
      <c r="B5096" s="94">
        <v>17</v>
      </c>
      <c r="C5096" s="94" t="s">
        <v>297</v>
      </c>
      <c r="D5096" s="94">
        <v>19.788201520668299</v>
      </c>
    </row>
    <row r="5097" spans="1:4">
      <c r="A5097" s="94">
        <v>12</v>
      </c>
      <c r="B5097" s="94">
        <v>17</v>
      </c>
      <c r="C5097" s="94" t="s">
        <v>298</v>
      </c>
      <c r="D5097" s="94">
        <v>0</v>
      </c>
    </row>
    <row r="5098" spans="1:4">
      <c r="A5098" s="94">
        <v>12</v>
      </c>
      <c r="B5098" s="94">
        <v>17</v>
      </c>
      <c r="C5098" s="94" t="s">
        <v>299</v>
      </c>
      <c r="D5098" s="94">
        <v>651.10587297069299</v>
      </c>
    </row>
    <row r="5099" spans="1:4">
      <c r="A5099" s="94">
        <v>12</v>
      </c>
      <c r="B5099" s="94">
        <v>17</v>
      </c>
      <c r="C5099" s="94" t="s">
        <v>300</v>
      </c>
      <c r="D5099" s="94">
        <v>0</v>
      </c>
    </row>
    <row r="5100" spans="1:4">
      <c r="A5100" s="94">
        <v>12</v>
      </c>
      <c r="B5100" s="94">
        <v>17</v>
      </c>
      <c r="C5100" s="94" t="s">
        <v>301</v>
      </c>
      <c r="D5100" s="94">
        <v>295.39454918076802</v>
      </c>
    </row>
    <row r="5101" spans="1:4">
      <c r="A5101" s="94">
        <v>12</v>
      </c>
      <c r="B5101" s="94">
        <v>17</v>
      </c>
      <c r="C5101" s="94" t="s">
        <v>302</v>
      </c>
      <c r="D5101" s="94">
        <v>4774.1093959623304</v>
      </c>
    </row>
    <row r="5102" spans="1:4">
      <c r="A5102" s="94">
        <v>12</v>
      </c>
      <c r="B5102" s="94">
        <v>17</v>
      </c>
      <c r="C5102" s="94" t="s">
        <v>303</v>
      </c>
      <c r="D5102" s="94">
        <v>344.86727901701101</v>
      </c>
    </row>
    <row r="5103" spans="1:4">
      <c r="A5103" s="94">
        <v>12</v>
      </c>
      <c r="B5103" s="94">
        <v>17</v>
      </c>
      <c r="C5103" s="94" t="s">
        <v>304</v>
      </c>
      <c r="D5103" s="94">
        <v>0</v>
      </c>
    </row>
    <row r="5104" spans="1:4">
      <c r="A5104" s="94">
        <v>12</v>
      </c>
      <c r="B5104" s="94">
        <v>17</v>
      </c>
      <c r="C5104" s="94" t="s">
        <v>305</v>
      </c>
      <c r="D5104" s="94">
        <v>258.819359402141</v>
      </c>
    </row>
    <row r="5105" spans="1:4">
      <c r="A5105" s="94">
        <v>12</v>
      </c>
      <c r="B5105" s="94">
        <v>17</v>
      </c>
      <c r="C5105" s="94" t="s">
        <v>306</v>
      </c>
      <c r="D5105" s="94">
        <v>0</v>
      </c>
    </row>
    <row r="5106" spans="1:4">
      <c r="A5106" s="94" t="s">
        <v>307</v>
      </c>
      <c r="B5106" s="94">
        <v>18</v>
      </c>
      <c r="C5106" s="94" t="s">
        <v>285</v>
      </c>
      <c r="D5106" s="94">
        <v>0</v>
      </c>
    </row>
    <row r="5107" spans="1:4">
      <c r="A5107" s="94" t="s">
        <v>307</v>
      </c>
      <c r="B5107" s="94">
        <v>18</v>
      </c>
      <c r="C5107" s="94" t="s">
        <v>286</v>
      </c>
      <c r="D5107" s="94">
        <v>0</v>
      </c>
    </row>
    <row r="5108" spans="1:4">
      <c r="A5108" s="94" t="s">
        <v>307</v>
      </c>
      <c r="B5108" s="94">
        <v>18</v>
      </c>
      <c r="C5108" s="94" t="s">
        <v>287</v>
      </c>
      <c r="D5108" s="94">
        <v>0</v>
      </c>
    </row>
    <row r="5109" spans="1:4">
      <c r="A5109" s="94" t="s">
        <v>307</v>
      </c>
      <c r="B5109" s="94">
        <v>18</v>
      </c>
      <c r="C5109" s="94" t="s">
        <v>288</v>
      </c>
      <c r="D5109" s="94">
        <v>0</v>
      </c>
    </row>
    <row r="5110" spans="1:4">
      <c r="A5110" s="94" t="s">
        <v>307</v>
      </c>
      <c r="B5110" s="94">
        <v>18</v>
      </c>
      <c r="C5110" s="94" t="s">
        <v>289</v>
      </c>
      <c r="D5110" s="94">
        <v>0</v>
      </c>
    </row>
    <row r="5111" spans="1:4">
      <c r="A5111" s="94" t="s">
        <v>307</v>
      </c>
      <c r="B5111" s="94">
        <v>18</v>
      </c>
      <c r="C5111" s="94" t="s">
        <v>290</v>
      </c>
      <c r="D5111" s="94">
        <v>0</v>
      </c>
    </row>
    <row r="5112" spans="1:4">
      <c r="A5112" s="94" t="s">
        <v>307</v>
      </c>
      <c r="B5112" s="94">
        <v>18</v>
      </c>
      <c r="C5112" s="94" t="s">
        <v>291</v>
      </c>
      <c r="D5112" s="94">
        <v>53.983726193839203</v>
      </c>
    </row>
    <row r="5113" spans="1:4">
      <c r="A5113" s="94" t="s">
        <v>307</v>
      </c>
      <c r="B5113" s="94">
        <v>18</v>
      </c>
      <c r="C5113" s="94" t="s">
        <v>292</v>
      </c>
      <c r="D5113" s="94">
        <v>0</v>
      </c>
    </row>
    <row r="5114" spans="1:4">
      <c r="A5114" s="94" t="s">
        <v>307</v>
      </c>
      <c r="B5114" s="94">
        <v>18</v>
      </c>
      <c r="C5114" s="94" t="s">
        <v>293</v>
      </c>
      <c r="D5114" s="94">
        <v>47.223425752131199</v>
      </c>
    </row>
    <row r="5115" spans="1:4">
      <c r="A5115" s="94" t="s">
        <v>307</v>
      </c>
      <c r="B5115" s="94">
        <v>18</v>
      </c>
      <c r="C5115" s="94" t="s">
        <v>294</v>
      </c>
      <c r="D5115" s="94">
        <v>0</v>
      </c>
    </row>
    <row r="5116" spans="1:4">
      <c r="A5116" s="94" t="s">
        <v>307</v>
      </c>
      <c r="B5116" s="94">
        <v>18</v>
      </c>
      <c r="C5116" s="94" t="s">
        <v>295</v>
      </c>
      <c r="D5116" s="94">
        <v>0</v>
      </c>
    </row>
    <row r="5117" spans="1:4">
      <c r="A5117" s="94" t="s">
        <v>307</v>
      </c>
      <c r="B5117" s="94">
        <v>18</v>
      </c>
      <c r="C5117" s="94" t="s">
        <v>296</v>
      </c>
      <c r="D5117" s="94">
        <v>0</v>
      </c>
    </row>
    <row r="5118" spans="1:4">
      <c r="A5118" s="94" t="s">
        <v>307</v>
      </c>
      <c r="B5118" s="94">
        <v>18</v>
      </c>
      <c r="C5118" s="94" t="s">
        <v>297</v>
      </c>
      <c r="D5118" s="94">
        <v>0</v>
      </c>
    </row>
    <row r="5119" spans="1:4">
      <c r="A5119" s="94" t="s">
        <v>307</v>
      </c>
      <c r="B5119" s="94">
        <v>18</v>
      </c>
      <c r="C5119" s="94" t="s">
        <v>298</v>
      </c>
      <c r="D5119" s="94">
        <v>0</v>
      </c>
    </row>
    <row r="5120" spans="1:4">
      <c r="A5120" s="94" t="s">
        <v>307</v>
      </c>
      <c r="B5120" s="94">
        <v>18</v>
      </c>
      <c r="C5120" s="94" t="s">
        <v>299</v>
      </c>
      <c r="D5120" s="94">
        <v>0</v>
      </c>
    </row>
    <row r="5121" spans="1:4">
      <c r="A5121" s="94" t="s">
        <v>307</v>
      </c>
      <c r="B5121" s="94">
        <v>18</v>
      </c>
      <c r="C5121" s="94" t="s">
        <v>300</v>
      </c>
      <c r="D5121" s="94">
        <v>0</v>
      </c>
    </row>
    <row r="5122" spans="1:4">
      <c r="A5122" s="94" t="s">
        <v>307</v>
      </c>
      <c r="B5122" s="94">
        <v>18</v>
      </c>
      <c r="C5122" s="94" t="s">
        <v>301</v>
      </c>
      <c r="D5122" s="94">
        <v>0</v>
      </c>
    </row>
    <row r="5123" spans="1:4">
      <c r="A5123" s="94" t="s">
        <v>307</v>
      </c>
      <c r="B5123" s="94">
        <v>18</v>
      </c>
      <c r="C5123" s="94" t="s">
        <v>302</v>
      </c>
      <c r="D5123" s="94">
        <v>0</v>
      </c>
    </row>
    <row r="5124" spans="1:4">
      <c r="A5124" s="94" t="s">
        <v>307</v>
      </c>
      <c r="B5124" s="94">
        <v>18</v>
      </c>
      <c r="C5124" s="94" t="s">
        <v>303</v>
      </c>
      <c r="D5124" s="94">
        <v>110.598620512045</v>
      </c>
    </row>
    <row r="5125" spans="1:4">
      <c r="A5125" s="94" t="s">
        <v>307</v>
      </c>
      <c r="B5125" s="94">
        <v>18</v>
      </c>
      <c r="C5125" s="94" t="s">
        <v>304</v>
      </c>
      <c r="D5125" s="94">
        <v>0</v>
      </c>
    </row>
    <row r="5126" spans="1:4">
      <c r="A5126" s="94" t="s">
        <v>307</v>
      </c>
      <c r="B5126" s="94">
        <v>18</v>
      </c>
      <c r="C5126" s="94" t="s">
        <v>305</v>
      </c>
      <c r="D5126" s="94">
        <v>0</v>
      </c>
    </row>
    <row r="5127" spans="1:4">
      <c r="A5127" s="94" t="s">
        <v>307</v>
      </c>
      <c r="B5127" s="94">
        <v>18</v>
      </c>
      <c r="C5127" s="94" t="s">
        <v>306</v>
      </c>
      <c r="D5127" s="94">
        <v>0</v>
      </c>
    </row>
    <row r="5128" spans="1:4">
      <c r="A5128" s="94">
        <v>1</v>
      </c>
      <c r="B5128" s="94">
        <v>18</v>
      </c>
      <c r="C5128" s="94" t="s">
        <v>285</v>
      </c>
      <c r="D5128" s="94">
        <v>0</v>
      </c>
    </row>
    <row r="5129" spans="1:4">
      <c r="A5129" s="94">
        <v>1</v>
      </c>
      <c r="B5129" s="94">
        <v>18</v>
      </c>
      <c r="C5129" s="94" t="s">
        <v>286</v>
      </c>
      <c r="D5129" s="94">
        <v>0</v>
      </c>
    </row>
    <row r="5130" spans="1:4">
      <c r="A5130" s="94">
        <v>1</v>
      </c>
      <c r="B5130" s="94">
        <v>18</v>
      </c>
      <c r="C5130" s="94" t="s">
        <v>287</v>
      </c>
      <c r="D5130" s="94">
        <v>0</v>
      </c>
    </row>
    <row r="5131" spans="1:4">
      <c r="A5131" s="94">
        <v>1</v>
      </c>
      <c r="B5131" s="94">
        <v>18</v>
      </c>
      <c r="C5131" s="94" t="s">
        <v>288</v>
      </c>
      <c r="D5131" s="94">
        <v>217.50423526332801</v>
      </c>
    </row>
    <row r="5132" spans="1:4">
      <c r="A5132" s="94">
        <v>1</v>
      </c>
      <c r="B5132" s="94">
        <v>18</v>
      </c>
      <c r="C5132" s="94" t="s">
        <v>289</v>
      </c>
      <c r="D5132" s="94">
        <v>27.8285203024579</v>
      </c>
    </row>
    <row r="5133" spans="1:4">
      <c r="A5133" s="94">
        <v>1</v>
      </c>
      <c r="B5133" s="94">
        <v>18</v>
      </c>
      <c r="C5133" s="94" t="s">
        <v>290</v>
      </c>
      <c r="D5133" s="94">
        <v>4397.9679877132803</v>
      </c>
    </row>
    <row r="5134" spans="1:4">
      <c r="A5134" s="94">
        <v>1</v>
      </c>
      <c r="B5134" s="94">
        <v>18</v>
      </c>
      <c r="C5134" s="94" t="s">
        <v>291</v>
      </c>
      <c r="D5134" s="94">
        <v>132.948824377074</v>
      </c>
    </row>
    <row r="5135" spans="1:4">
      <c r="A5135" s="94">
        <v>1</v>
      </c>
      <c r="B5135" s="94">
        <v>18</v>
      </c>
      <c r="C5135" s="94" t="s">
        <v>292</v>
      </c>
      <c r="D5135" s="94">
        <v>35.290849244663498</v>
      </c>
    </row>
    <row r="5136" spans="1:4">
      <c r="A5136" s="94">
        <v>1</v>
      </c>
      <c r="B5136" s="94">
        <v>18</v>
      </c>
      <c r="C5136" s="94" t="s">
        <v>293</v>
      </c>
      <c r="D5136" s="94">
        <v>597.09483262589401</v>
      </c>
    </row>
    <row r="5137" spans="1:4">
      <c r="A5137" s="94">
        <v>1</v>
      </c>
      <c r="B5137" s="94">
        <v>18</v>
      </c>
      <c r="C5137" s="94" t="s">
        <v>294</v>
      </c>
      <c r="D5137" s="94">
        <v>0</v>
      </c>
    </row>
    <row r="5138" spans="1:4">
      <c r="A5138" s="94">
        <v>1</v>
      </c>
      <c r="B5138" s="94">
        <v>18</v>
      </c>
      <c r="C5138" s="94" t="s">
        <v>295</v>
      </c>
      <c r="D5138" s="94">
        <v>0</v>
      </c>
    </row>
    <row r="5139" spans="1:4">
      <c r="A5139" s="94">
        <v>1</v>
      </c>
      <c r="B5139" s="94">
        <v>18</v>
      </c>
      <c r="C5139" s="94" t="s">
        <v>296</v>
      </c>
      <c r="D5139" s="94">
        <v>490.50557862579802</v>
      </c>
    </row>
    <row r="5140" spans="1:4">
      <c r="A5140" s="94">
        <v>1</v>
      </c>
      <c r="B5140" s="94">
        <v>18</v>
      </c>
      <c r="C5140" s="94" t="s">
        <v>297</v>
      </c>
      <c r="D5140" s="94">
        <v>0</v>
      </c>
    </row>
    <row r="5141" spans="1:4">
      <c r="A5141" s="94">
        <v>1</v>
      </c>
      <c r="B5141" s="94">
        <v>18</v>
      </c>
      <c r="C5141" s="94" t="s">
        <v>298</v>
      </c>
      <c r="D5141" s="94">
        <v>0</v>
      </c>
    </row>
    <row r="5142" spans="1:4">
      <c r="A5142" s="94">
        <v>1</v>
      </c>
      <c r="B5142" s="94">
        <v>18</v>
      </c>
      <c r="C5142" s="94" t="s">
        <v>299</v>
      </c>
      <c r="D5142" s="94">
        <v>0</v>
      </c>
    </row>
    <row r="5143" spans="1:4">
      <c r="A5143" s="94">
        <v>1</v>
      </c>
      <c r="B5143" s="94">
        <v>18</v>
      </c>
      <c r="C5143" s="94" t="s">
        <v>300</v>
      </c>
      <c r="D5143" s="94">
        <v>0</v>
      </c>
    </row>
    <row r="5144" spans="1:4">
      <c r="A5144" s="94">
        <v>1</v>
      </c>
      <c r="B5144" s="94">
        <v>18</v>
      </c>
      <c r="C5144" s="94" t="s">
        <v>301</v>
      </c>
      <c r="D5144" s="94">
        <v>74.995939913686598</v>
      </c>
    </row>
    <row r="5145" spans="1:4">
      <c r="A5145" s="94">
        <v>1</v>
      </c>
      <c r="B5145" s="94">
        <v>18</v>
      </c>
      <c r="C5145" s="94" t="s">
        <v>302</v>
      </c>
      <c r="D5145" s="94">
        <v>4317.70446881934</v>
      </c>
    </row>
    <row r="5146" spans="1:4">
      <c r="A5146" s="94">
        <v>1</v>
      </c>
      <c r="B5146" s="94">
        <v>18</v>
      </c>
      <c r="C5146" s="94" t="s">
        <v>303</v>
      </c>
      <c r="D5146" s="94">
        <v>872.78584632242803</v>
      </c>
    </row>
    <row r="5147" spans="1:4">
      <c r="A5147" s="94">
        <v>1</v>
      </c>
      <c r="B5147" s="94">
        <v>18</v>
      </c>
      <c r="C5147" s="94" t="s">
        <v>304</v>
      </c>
      <c r="D5147" s="94">
        <v>0</v>
      </c>
    </row>
    <row r="5148" spans="1:4">
      <c r="A5148" s="94">
        <v>1</v>
      </c>
      <c r="B5148" s="94">
        <v>18</v>
      </c>
      <c r="C5148" s="94" t="s">
        <v>305</v>
      </c>
      <c r="D5148" s="94">
        <v>116.647527053131</v>
      </c>
    </row>
    <row r="5149" spans="1:4">
      <c r="A5149" s="94">
        <v>1</v>
      </c>
      <c r="B5149" s="94">
        <v>18</v>
      </c>
      <c r="C5149" s="94" t="s">
        <v>306</v>
      </c>
      <c r="D5149" s="94">
        <v>0</v>
      </c>
    </row>
    <row r="5150" spans="1:4">
      <c r="A5150" s="94">
        <v>2</v>
      </c>
      <c r="B5150" s="94">
        <v>18</v>
      </c>
      <c r="C5150" s="94" t="s">
        <v>285</v>
      </c>
      <c r="D5150" s="94">
        <v>335.817888588041</v>
      </c>
    </row>
    <row r="5151" spans="1:4">
      <c r="A5151" s="94">
        <v>2</v>
      </c>
      <c r="B5151" s="94">
        <v>18</v>
      </c>
      <c r="C5151" s="94" t="s">
        <v>286</v>
      </c>
      <c r="D5151" s="94">
        <v>0</v>
      </c>
    </row>
    <row r="5152" spans="1:4">
      <c r="A5152" s="94">
        <v>2</v>
      </c>
      <c r="B5152" s="94">
        <v>18</v>
      </c>
      <c r="C5152" s="94" t="s">
        <v>287</v>
      </c>
      <c r="D5152" s="94">
        <v>0</v>
      </c>
    </row>
    <row r="5153" spans="1:4">
      <c r="A5153" s="94">
        <v>2</v>
      </c>
      <c r="B5153" s="94">
        <v>18</v>
      </c>
      <c r="C5153" s="94" t="s">
        <v>288</v>
      </c>
      <c r="D5153" s="94">
        <v>274.70024055795602</v>
      </c>
    </row>
    <row r="5154" spans="1:4">
      <c r="A5154" s="94">
        <v>2</v>
      </c>
      <c r="B5154" s="94">
        <v>18</v>
      </c>
      <c r="C5154" s="94" t="s">
        <v>289</v>
      </c>
      <c r="D5154" s="94">
        <v>1189.54518756946</v>
      </c>
    </row>
    <row r="5155" spans="1:4">
      <c r="A5155" s="94">
        <v>2</v>
      </c>
      <c r="B5155" s="94">
        <v>18</v>
      </c>
      <c r="C5155" s="94" t="s">
        <v>290</v>
      </c>
      <c r="D5155" s="94">
        <v>2891.4779709402101</v>
      </c>
    </row>
    <row r="5156" spans="1:4">
      <c r="A5156" s="94">
        <v>2</v>
      </c>
      <c r="B5156" s="94">
        <v>18</v>
      </c>
      <c r="C5156" s="94" t="s">
        <v>291</v>
      </c>
      <c r="D5156" s="94">
        <v>268.36879839143103</v>
      </c>
    </row>
    <row r="5157" spans="1:4">
      <c r="A5157" s="94">
        <v>2</v>
      </c>
      <c r="B5157" s="94">
        <v>18</v>
      </c>
      <c r="C5157" s="94" t="s">
        <v>292</v>
      </c>
      <c r="D5157" s="94">
        <v>0</v>
      </c>
    </row>
    <row r="5158" spans="1:4">
      <c r="A5158" s="94">
        <v>2</v>
      </c>
      <c r="B5158" s="94">
        <v>18</v>
      </c>
      <c r="C5158" s="94" t="s">
        <v>293</v>
      </c>
      <c r="D5158" s="94">
        <v>621.25897594982598</v>
      </c>
    </row>
    <row r="5159" spans="1:4">
      <c r="A5159" s="94">
        <v>2</v>
      </c>
      <c r="B5159" s="94">
        <v>18</v>
      </c>
      <c r="C5159" s="94" t="s">
        <v>294</v>
      </c>
      <c r="D5159" s="94">
        <v>83.010230830586494</v>
      </c>
    </row>
    <row r="5160" spans="1:4">
      <c r="A5160" s="94">
        <v>2</v>
      </c>
      <c r="B5160" s="94">
        <v>18</v>
      </c>
      <c r="C5160" s="94" t="s">
        <v>295</v>
      </c>
      <c r="D5160" s="94">
        <v>0</v>
      </c>
    </row>
    <row r="5161" spans="1:4">
      <c r="A5161" s="94">
        <v>2</v>
      </c>
      <c r="B5161" s="94">
        <v>18</v>
      </c>
      <c r="C5161" s="94" t="s">
        <v>296</v>
      </c>
      <c r="D5161" s="94">
        <v>615.62249722526997</v>
      </c>
    </row>
    <row r="5162" spans="1:4">
      <c r="A5162" s="94">
        <v>2</v>
      </c>
      <c r="B5162" s="94">
        <v>18</v>
      </c>
      <c r="C5162" s="94" t="s">
        <v>297</v>
      </c>
      <c r="D5162" s="94">
        <v>167.64268471995601</v>
      </c>
    </row>
    <row r="5163" spans="1:4">
      <c r="A5163" s="94">
        <v>2</v>
      </c>
      <c r="B5163" s="94">
        <v>18</v>
      </c>
      <c r="C5163" s="94" t="s">
        <v>298</v>
      </c>
      <c r="D5163" s="94">
        <v>0</v>
      </c>
    </row>
    <row r="5164" spans="1:4">
      <c r="A5164" s="94">
        <v>2</v>
      </c>
      <c r="B5164" s="94">
        <v>18</v>
      </c>
      <c r="C5164" s="94" t="s">
        <v>299</v>
      </c>
      <c r="D5164" s="94">
        <v>0</v>
      </c>
    </row>
    <row r="5165" spans="1:4">
      <c r="A5165" s="94">
        <v>2</v>
      </c>
      <c r="B5165" s="94">
        <v>18</v>
      </c>
      <c r="C5165" s="94" t="s">
        <v>300</v>
      </c>
      <c r="D5165" s="94">
        <v>0</v>
      </c>
    </row>
    <row r="5166" spans="1:4">
      <c r="A5166" s="94">
        <v>2</v>
      </c>
      <c r="B5166" s="94">
        <v>18</v>
      </c>
      <c r="C5166" s="94" t="s">
        <v>301</v>
      </c>
      <c r="D5166" s="94">
        <v>132.20014494953199</v>
      </c>
    </row>
    <row r="5167" spans="1:4">
      <c r="A5167" s="94">
        <v>2</v>
      </c>
      <c r="B5167" s="94">
        <v>18</v>
      </c>
      <c r="C5167" s="94" t="s">
        <v>302</v>
      </c>
      <c r="D5167" s="94">
        <v>1116.7652284981</v>
      </c>
    </row>
    <row r="5168" spans="1:4">
      <c r="A5168" s="94">
        <v>2</v>
      </c>
      <c r="B5168" s="94">
        <v>18</v>
      </c>
      <c r="C5168" s="94" t="s">
        <v>303</v>
      </c>
      <c r="D5168" s="94">
        <v>787.094576646007</v>
      </c>
    </row>
    <row r="5169" spans="1:4">
      <c r="A5169" s="94">
        <v>2</v>
      </c>
      <c r="B5169" s="94">
        <v>18</v>
      </c>
      <c r="C5169" s="94" t="s">
        <v>304</v>
      </c>
      <c r="D5169" s="94">
        <v>0</v>
      </c>
    </row>
    <row r="5170" spans="1:4">
      <c r="A5170" s="94">
        <v>2</v>
      </c>
      <c r="B5170" s="94">
        <v>18</v>
      </c>
      <c r="C5170" s="94" t="s">
        <v>305</v>
      </c>
      <c r="D5170" s="94">
        <v>0</v>
      </c>
    </row>
    <row r="5171" spans="1:4">
      <c r="A5171" s="94">
        <v>2</v>
      </c>
      <c r="B5171" s="94">
        <v>18</v>
      </c>
      <c r="C5171" s="94" t="s">
        <v>306</v>
      </c>
      <c r="D5171" s="94">
        <v>11.945558345400499</v>
      </c>
    </row>
    <row r="5172" spans="1:4">
      <c r="A5172" s="94">
        <v>3</v>
      </c>
      <c r="B5172" s="94">
        <v>18</v>
      </c>
      <c r="C5172" s="94" t="s">
        <v>285</v>
      </c>
      <c r="D5172" s="94">
        <v>108.261834168527</v>
      </c>
    </row>
    <row r="5173" spans="1:4">
      <c r="A5173" s="94">
        <v>3</v>
      </c>
      <c r="B5173" s="94">
        <v>18</v>
      </c>
      <c r="C5173" s="94" t="s">
        <v>286</v>
      </c>
      <c r="D5173" s="94">
        <v>0</v>
      </c>
    </row>
    <row r="5174" spans="1:4">
      <c r="A5174" s="94">
        <v>3</v>
      </c>
      <c r="B5174" s="94">
        <v>18</v>
      </c>
      <c r="C5174" s="94" t="s">
        <v>287</v>
      </c>
      <c r="D5174" s="94">
        <v>0</v>
      </c>
    </row>
    <row r="5175" spans="1:4">
      <c r="A5175" s="94">
        <v>3</v>
      </c>
      <c r="B5175" s="94">
        <v>18</v>
      </c>
      <c r="C5175" s="94" t="s">
        <v>288</v>
      </c>
      <c r="D5175" s="94">
        <v>213.71240619727001</v>
      </c>
    </row>
    <row r="5176" spans="1:4">
      <c r="A5176" s="94">
        <v>3</v>
      </c>
      <c r="B5176" s="94">
        <v>18</v>
      </c>
      <c r="C5176" s="94" t="s">
        <v>289</v>
      </c>
      <c r="D5176" s="94">
        <v>840.25836999915805</v>
      </c>
    </row>
    <row r="5177" spans="1:4">
      <c r="A5177" s="94">
        <v>3</v>
      </c>
      <c r="B5177" s="94">
        <v>18</v>
      </c>
      <c r="C5177" s="94" t="s">
        <v>290</v>
      </c>
      <c r="D5177" s="94">
        <v>1339.8575947958</v>
      </c>
    </row>
    <row r="5178" spans="1:4">
      <c r="A5178" s="94">
        <v>3</v>
      </c>
      <c r="B5178" s="94">
        <v>18</v>
      </c>
      <c r="C5178" s="94" t="s">
        <v>291</v>
      </c>
      <c r="D5178" s="94">
        <v>480.07889022237902</v>
      </c>
    </row>
    <row r="5179" spans="1:4">
      <c r="A5179" s="94">
        <v>3</v>
      </c>
      <c r="B5179" s="94">
        <v>18</v>
      </c>
      <c r="C5179" s="94" t="s">
        <v>292</v>
      </c>
      <c r="D5179" s="94">
        <v>35.189022490200102</v>
      </c>
    </row>
    <row r="5180" spans="1:4">
      <c r="A5180" s="94">
        <v>3</v>
      </c>
      <c r="B5180" s="94">
        <v>18</v>
      </c>
      <c r="C5180" s="94" t="s">
        <v>293</v>
      </c>
      <c r="D5180" s="94">
        <v>324.74421374090099</v>
      </c>
    </row>
    <row r="5181" spans="1:4">
      <c r="A5181" s="94">
        <v>3</v>
      </c>
      <c r="B5181" s="94">
        <v>18</v>
      </c>
      <c r="C5181" s="94" t="s">
        <v>294</v>
      </c>
      <c r="D5181" s="94">
        <v>0</v>
      </c>
    </row>
    <row r="5182" spans="1:4">
      <c r="A5182" s="94">
        <v>3</v>
      </c>
      <c r="B5182" s="94">
        <v>18</v>
      </c>
      <c r="C5182" s="94" t="s">
        <v>295</v>
      </c>
      <c r="D5182" s="94">
        <v>0</v>
      </c>
    </row>
    <row r="5183" spans="1:4">
      <c r="A5183" s="94">
        <v>3</v>
      </c>
      <c r="B5183" s="94">
        <v>18</v>
      </c>
      <c r="C5183" s="94" t="s">
        <v>296</v>
      </c>
      <c r="D5183" s="94">
        <v>464.24230783099199</v>
      </c>
    </row>
    <row r="5184" spans="1:4">
      <c r="A5184" s="94">
        <v>3</v>
      </c>
      <c r="B5184" s="94">
        <v>18</v>
      </c>
      <c r="C5184" s="94" t="s">
        <v>297</v>
      </c>
      <c r="D5184" s="94">
        <v>0</v>
      </c>
    </row>
    <row r="5185" spans="1:4">
      <c r="A5185" s="94">
        <v>3</v>
      </c>
      <c r="B5185" s="94">
        <v>18</v>
      </c>
      <c r="C5185" s="94" t="s">
        <v>298</v>
      </c>
      <c r="D5185" s="94">
        <v>0</v>
      </c>
    </row>
    <row r="5186" spans="1:4">
      <c r="A5186" s="94">
        <v>3</v>
      </c>
      <c r="B5186" s="94">
        <v>18</v>
      </c>
      <c r="C5186" s="94" t="s">
        <v>299</v>
      </c>
      <c r="D5186" s="94">
        <v>0</v>
      </c>
    </row>
    <row r="5187" spans="1:4">
      <c r="A5187" s="94">
        <v>3</v>
      </c>
      <c r="B5187" s="94">
        <v>18</v>
      </c>
      <c r="C5187" s="94" t="s">
        <v>300</v>
      </c>
      <c r="D5187" s="94">
        <v>0</v>
      </c>
    </row>
    <row r="5188" spans="1:4">
      <c r="A5188" s="94">
        <v>3</v>
      </c>
      <c r="B5188" s="94">
        <v>18</v>
      </c>
      <c r="C5188" s="94" t="s">
        <v>301</v>
      </c>
      <c r="D5188" s="94">
        <v>116.952312090044</v>
      </c>
    </row>
    <row r="5189" spans="1:4">
      <c r="A5189" s="94">
        <v>3</v>
      </c>
      <c r="B5189" s="94">
        <v>18</v>
      </c>
      <c r="C5189" s="94" t="s">
        <v>302</v>
      </c>
      <c r="D5189" s="94">
        <v>1532.09141781673</v>
      </c>
    </row>
    <row r="5190" spans="1:4">
      <c r="A5190" s="94">
        <v>3</v>
      </c>
      <c r="B5190" s="94">
        <v>18</v>
      </c>
      <c r="C5190" s="94" t="s">
        <v>303</v>
      </c>
      <c r="D5190" s="94">
        <v>530.37276183917095</v>
      </c>
    </row>
    <row r="5191" spans="1:4">
      <c r="A5191" s="94">
        <v>3</v>
      </c>
      <c r="B5191" s="94">
        <v>18</v>
      </c>
      <c r="C5191" s="94" t="s">
        <v>304</v>
      </c>
      <c r="D5191" s="94">
        <v>0</v>
      </c>
    </row>
    <row r="5192" spans="1:4">
      <c r="A5192" s="94">
        <v>3</v>
      </c>
      <c r="B5192" s="94">
        <v>18</v>
      </c>
      <c r="C5192" s="94" t="s">
        <v>305</v>
      </c>
      <c r="D5192" s="94">
        <v>0</v>
      </c>
    </row>
    <row r="5193" spans="1:4">
      <c r="A5193" s="94">
        <v>3</v>
      </c>
      <c r="B5193" s="94">
        <v>18</v>
      </c>
      <c r="C5193" s="94" t="s">
        <v>306</v>
      </c>
      <c r="D5193" s="94">
        <v>0</v>
      </c>
    </row>
    <row r="5194" spans="1:4">
      <c r="A5194" s="94">
        <v>4</v>
      </c>
      <c r="B5194" s="94">
        <v>18</v>
      </c>
      <c r="C5194" s="94" t="s">
        <v>285</v>
      </c>
      <c r="D5194" s="94">
        <v>117.433045171424</v>
      </c>
    </row>
    <row r="5195" spans="1:4">
      <c r="A5195" s="94">
        <v>4</v>
      </c>
      <c r="B5195" s="94">
        <v>18</v>
      </c>
      <c r="C5195" s="94" t="s">
        <v>286</v>
      </c>
      <c r="D5195" s="94">
        <v>0</v>
      </c>
    </row>
    <row r="5196" spans="1:4">
      <c r="A5196" s="94">
        <v>4</v>
      </c>
      <c r="B5196" s="94">
        <v>18</v>
      </c>
      <c r="C5196" s="94" t="s">
        <v>287</v>
      </c>
      <c r="D5196" s="94">
        <v>0</v>
      </c>
    </row>
    <row r="5197" spans="1:4">
      <c r="A5197" s="94">
        <v>4</v>
      </c>
      <c r="B5197" s="94">
        <v>18</v>
      </c>
      <c r="C5197" s="94" t="s">
        <v>288</v>
      </c>
      <c r="D5197" s="94">
        <v>209.79434304755699</v>
      </c>
    </row>
    <row r="5198" spans="1:4">
      <c r="A5198" s="94">
        <v>4</v>
      </c>
      <c r="B5198" s="94">
        <v>18</v>
      </c>
      <c r="C5198" s="94" t="s">
        <v>289</v>
      </c>
      <c r="D5198" s="94">
        <v>280.48714114377401</v>
      </c>
    </row>
    <row r="5199" spans="1:4">
      <c r="A5199" s="94">
        <v>4</v>
      </c>
      <c r="B5199" s="94">
        <v>18</v>
      </c>
      <c r="C5199" s="94" t="s">
        <v>290</v>
      </c>
      <c r="D5199" s="94">
        <v>3491.2282409490899</v>
      </c>
    </row>
    <row r="5200" spans="1:4">
      <c r="A5200" s="94">
        <v>4</v>
      </c>
      <c r="B5200" s="94">
        <v>18</v>
      </c>
      <c r="C5200" s="94" t="s">
        <v>291</v>
      </c>
      <c r="D5200" s="94">
        <v>156.69477552005199</v>
      </c>
    </row>
    <row r="5201" spans="1:4">
      <c r="A5201" s="94">
        <v>4</v>
      </c>
      <c r="B5201" s="94">
        <v>18</v>
      </c>
      <c r="C5201" s="94" t="s">
        <v>292</v>
      </c>
      <c r="D5201" s="94">
        <v>0</v>
      </c>
    </row>
    <row r="5202" spans="1:4">
      <c r="A5202" s="94">
        <v>4</v>
      </c>
      <c r="B5202" s="94">
        <v>18</v>
      </c>
      <c r="C5202" s="94" t="s">
        <v>293</v>
      </c>
      <c r="D5202" s="94">
        <v>649.59933347803803</v>
      </c>
    </row>
    <row r="5203" spans="1:4">
      <c r="A5203" s="94">
        <v>4</v>
      </c>
      <c r="B5203" s="94">
        <v>18</v>
      </c>
      <c r="C5203" s="94" t="s">
        <v>294</v>
      </c>
      <c r="D5203" s="94">
        <v>0</v>
      </c>
    </row>
    <row r="5204" spans="1:4">
      <c r="A5204" s="94">
        <v>4</v>
      </c>
      <c r="B5204" s="94">
        <v>18</v>
      </c>
      <c r="C5204" s="94" t="s">
        <v>295</v>
      </c>
      <c r="D5204" s="94">
        <v>0</v>
      </c>
    </row>
    <row r="5205" spans="1:4">
      <c r="A5205" s="94">
        <v>4</v>
      </c>
      <c r="B5205" s="94">
        <v>18</v>
      </c>
      <c r="C5205" s="94" t="s">
        <v>296</v>
      </c>
      <c r="D5205" s="94">
        <v>520.99882414476599</v>
      </c>
    </row>
    <row r="5206" spans="1:4">
      <c r="A5206" s="94">
        <v>4</v>
      </c>
      <c r="B5206" s="94">
        <v>18</v>
      </c>
      <c r="C5206" s="94" t="s">
        <v>297</v>
      </c>
      <c r="D5206" s="94">
        <v>0</v>
      </c>
    </row>
    <row r="5207" spans="1:4">
      <c r="A5207" s="94">
        <v>4</v>
      </c>
      <c r="B5207" s="94">
        <v>18</v>
      </c>
      <c r="C5207" s="94" t="s">
        <v>298</v>
      </c>
      <c r="D5207" s="94">
        <v>0</v>
      </c>
    </row>
    <row r="5208" spans="1:4">
      <c r="A5208" s="94">
        <v>4</v>
      </c>
      <c r="B5208" s="94">
        <v>18</v>
      </c>
      <c r="C5208" s="94" t="s">
        <v>299</v>
      </c>
      <c r="D5208" s="94">
        <v>633.66430472371701</v>
      </c>
    </row>
    <row r="5209" spans="1:4">
      <c r="A5209" s="94">
        <v>4</v>
      </c>
      <c r="B5209" s="94">
        <v>18</v>
      </c>
      <c r="C5209" s="94" t="s">
        <v>300</v>
      </c>
      <c r="D5209" s="94">
        <v>0</v>
      </c>
    </row>
    <row r="5210" spans="1:4">
      <c r="A5210" s="94">
        <v>4</v>
      </c>
      <c r="B5210" s="94">
        <v>18</v>
      </c>
      <c r="C5210" s="94" t="s">
        <v>301</v>
      </c>
      <c r="D5210" s="94">
        <v>0</v>
      </c>
    </row>
    <row r="5211" spans="1:4">
      <c r="A5211" s="94">
        <v>4</v>
      </c>
      <c r="B5211" s="94">
        <v>18</v>
      </c>
      <c r="C5211" s="94" t="s">
        <v>302</v>
      </c>
      <c r="D5211" s="94">
        <v>3167.39501422582</v>
      </c>
    </row>
    <row r="5212" spans="1:4">
      <c r="A5212" s="94">
        <v>4</v>
      </c>
      <c r="B5212" s="94">
        <v>18</v>
      </c>
      <c r="C5212" s="94" t="s">
        <v>303</v>
      </c>
      <c r="D5212" s="94">
        <v>630.29397783567902</v>
      </c>
    </row>
    <row r="5213" spans="1:4">
      <c r="A5213" s="94">
        <v>4</v>
      </c>
      <c r="B5213" s="94">
        <v>18</v>
      </c>
      <c r="C5213" s="94" t="s">
        <v>304</v>
      </c>
      <c r="D5213" s="94">
        <v>0</v>
      </c>
    </row>
    <row r="5214" spans="1:4">
      <c r="A5214" s="94">
        <v>4</v>
      </c>
      <c r="B5214" s="94">
        <v>18</v>
      </c>
      <c r="C5214" s="94" t="s">
        <v>305</v>
      </c>
      <c r="D5214" s="94">
        <v>0</v>
      </c>
    </row>
    <row r="5215" spans="1:4">
      <c r="A5215" s="94">
        <v>4</v>
      </c>
      <c r="B5215" s="94">
        <v>18</v>
      </c>
      <c r="C5215" s="94" t="s">
        <v>306</v>
      </c>
      <c r="D5215" s="94">
        <v>0</v>
      </c>
    </row>
    <row r="5216" spans="1:4">
      <c r="A5216" s="94">
        <v>5</v>
      </c>
      <c r="B5216" s="94">
        <v>18</v>
      </c>
      <c r="C5216" s="94" t="s">
        <v>285</v>
      </c>
      <c r="D5216" s="94">
        <v>0</v>
      </c>
    </row>
    <row r="5217" spans="1:4">
      <c r="A5217" s="94">
        <v>5</v>
      </c>
      <c r="B5217" s="94">
        <v>18</v>
      </c>
      <c r="C5217" s="94" t="s">
        <v>286</v>
      </c>
      <c r="D5217" s="94">
        <v>0</v>
      </c>
    </row>
    <row r="5218" spans="1:4">
      <c r="A5218" s="94">
        <v>5</v>
      </c>
      <c r="B5218" s="94">
        <v>18</v>
      </c>
      <c r="C5218" s="94" t="s">
        <v>287</v>
      </c>
      <c r="D5218" s="94">
        <v>0</v>
      </c>
    </row>
    <row r="5219" spans="1:4">
      <c r="A5219" s="94">
        <v>5</v>
      </c>
      <c r="B5219" s="94">
        <v>18</v>
      </c>
      <c r="C5219" s="94" t="s">
        <v>288</v>
      </c>
      <c r="D5219" s="94">
        <v>34.537626098188397</v>
      </c>
    </row>
    <row r="5220" spans="1:4">
      <c r="A5220" s="94">
        <v>5</v>
      </c>
      <c r="B5220" s="94">
        <v>18</v>
      </c>
      <c r="C5220" s="94" t="s">
        <v>289</v>
      </c>
      <c r="D5220" s="94">
        <v>1140.95552545535</v>
      </c>
    </row>
    <row r="5221" spans="1:4">
      <c r="A5221" s="94">
        <v>5</v>
      </c>
      <c r="B5221" s="94">
        <v>18</v>
      </c>
      <c r="C5221" s="94" t="s">
        <v>290</v>
      </c>
      <c r="D5221" s="94">
        <v>7003.4864487435098</v>
      </c>
    </row>
    <row r="5222" spans="1:4">
      <c r="A5222" s="94">
        <v>5</v>
      </c>
      <c r="B5222" s="94">
        <v>18</v>
      </c>
      <c r="C5222" s="94" t="s">
        <v>291</v>
      </c>
      <c r="D5222" s="94">
        <v>211.76535683164701</v>
      </c>
    </row>
    <row r="5223" spans="1:4">
      <c r="A5223" s="94">
        <v>5</v>
      </c>
      <c r="B5223" s="94">
        <v>18</v>
      </c>
      <c r="C5223" s="94" t="s">
        <v>292</v>
      </c>
      <c r="D5223" s="94">
        <v>0</v>
      </c>
    </row>
    <row r="5224" spans="1:4">
      <c r="A5224" s="94">
        <v>5</v>
      </c>
      <c r="B5224" s="94">
        <v>18</v>
      </c>
      <c r="C5224" s="94" t="s">
        <v>293</v>
      </c>
      <c r="D5224" s="94">
        <v>1360.3087270108099</v>
      </c>
    </row>
    <row r="5225" spans="1:4">
      <c r="A5225" s="94">
        <v>5</v>
      </c>
      <c r="B5225" s="94">
        <v>18</v>
      </c>
      <c r="C5225" s="94" t="s">
        <v>294</v>
      </c>
      <c r="D5225" s="94">
        <v>0</v>
      </c>
    </row>
    <row r="5226" spans="1:4">
      <c r="A5226" s="94">
        <v>5</v>
      </c>
      <c r="B5226" s="94">
        <v>18</v>
      </c>
      <c r="C5226" s="94" t="s">
        <v>295</v>
      </c>
      <c r="D5226" s="94">
        <v>0</v>
      </c>
    </row>
    <row r="5227" spans="1:4">
      <c r="A5227" s="94">
        <v>5</v>
      </c>
      <c r="B5227" s="94">
        <v>18</v>
      </c>
      <c r="C5227" s="94" t="s">
        <v>296</v>
      </c>
      <c r="D5227" s="94">
        <v>823.15158561799399</v>
      </c>
    </row>
    <row r="5228" spans="1:4">
      <c r="A5228" s="94">
        <v>5</v>
      </c>
      <c r="B5228" s="94">
        <v>18</v>
      </c>
      <c r="C5228" s="94" t="s">
        <v>297</v>
      </c>
      <c r="D5228" s="94">
        <v>0</v>
      </c>
    </row>
    <row r="5229" spans="1:4">
      <c r="A5229" s="94">
        <v>5</v>
      </c>
      <c r="B5229" s="94">
        <v>18</v>
      </c>
      <c r="C5229" s="94" t="s">
        <v>298</v>
      </c>
      <c r="D5229" s="94">
        <v>331.18972046368401</v>
      </c>
    </row>
    <row r="5230" spans="1:4">
      <c r="A5230" s="94">
        <v>5</v>
      </c>
      <c r="B5230" s="94">
        <v>18</v>
      </c>
      <c r="C5230" s="94" t="s">
        <v>299</v>
      </c>
      <c r="D5230" s="94">
        <v>1147.8472331528001</v>
      </c>
    </row>
    <row r="5231" spans="1:4">
      <c r="A5231" s="94">
        <v>5</v>
      </c>
      <c r="B5231" s="94">
        <v>18</v>
      </c>
      <c r="C5231" s="94" t="s">
        <v>300</v>
      </c>
      <c r="D5231" s="94">
        <v>0</v>
      </c>
    </row>
    <row r="5232" spans="1:4">
      <c r="A5232" s="94">
        <v>5</v>
      </c>
      <c r="B5232" s="94">
        <v>18</v>
      </c>
      <c r="C5232" s="94" t="s">
        <v>301</v>
      </c>
      <c r="D5232" s="94">
        <v>75.038597365562495</v>
      </c>
    </row>
    <row r="5233" spans="1:4">
      <c r="A5233" s="94">
        <v>5</v>
      </c>
      <c r="B5233" s="94">
        <v>18</v>
      </c>
      <c r="C5233" s="94" t="s">
        <v>302</v>
      </c>
      <c r="D5233" s="94">
        <v>2551.5572317157998</v>
      </c>
    </row>
    <row r="5234" spans="1:4">
      <c r="A5234" s="94">
        <v>5</v>
      </c>
      <c r="B5234" s="94">
        <v>18</v>
      </c>
      <c r="C5234" s="94" t="s">
        <v>303</v>
      </c>
      <c r="D5234" s="94">
        <v>496.57677756747199</v>
      </c>
    </row>
    <row r="5235" spans="1:4">
      <c r="A5235" s="94">
        <v>5</v>
      </c>
      <c r="B5235" s="94">
        <v>18</v>
      </c>
      <c r="C5235" s="94" t="s">
        <v>304</v>
      </c>
      <c r="D5235" s="94">
        <v>0</v>
      </c>
    </row>
    <row r="5236" spans="1:4">
      <c r="A5236" s="94">
        <v>5</v>
      </c>
      <c r="B5236" s="94">
        <v>18</v>
      </c>
      <c r="C5236" s="94" t="s">
        <v>305</v>
      </c>
      <c r="D5236" s="94">
        <v>340.45192625181102</v>
      </c>
    </row>
    <row r="5237" spans="1:4">
      <c r="A5237" s="94">
        <v>5</v>
      </c>
      <c r="B5237" s="94">
        <v>18</v>
      </c>
      <c r="C5237" s="94" t="s">
        <v>306</v>
      </c>
      <c r="D5237" s="94">
        <v>0</v>
      </c>
    </row>
    <row r="5238" spans="1:4">
      <c r="A5238" s="94">
        <v>6</v>
      </c>
      <c r="B5238" s="94">
        <v>18</v>
      </c>
      <c r="C5238" s="94" t="s">
        <v>285</v>
      </c>
      <c r="D5238" s="94">
        <v>0</v>
      </c>
    </row>
    <row r="5239" spans="1:4">
      <c r="A5239" s="94">
        <v>6</v>
      </c>
      <c r="B5239" s="94">
        <v>18</v>
      </c>
      <c r="C5239" s="94" t="s">
        <v>286</v>
      </c>
      <c r="D5239" s="94">
        <v>0</v>
      </c>
    </row>
    <row r="5240" spans="1:4">
      <c r="A5240" s="94">
        <v>6</v>
      </c>
      <c r="B5240" s="94">
        <v>18</v>
      </c>
      <c r="C5240" s="94" t="s">
        <v>287</v>
      </c>
      <c r="D5240" s="94">
        <v>0</v>
      </c>
    </row>
    <row r="5241" spans="1:4">
      <c r="A5241" s="94">
        <v>6</v>
      </c>
      <c r="B5241" s="94">
        <v>18</v>
      </c>
      <c r="C5241" s="94" t="s">
        <v>288</v>
      </c>
      <c r="D5241" s="94">
        <v>402.77257167766498</v>
      </c>
    </row>
    <row r="5242" spans="1:4">
      <c r="A5242" s="94">
        <v>6</v>
      </c>
      <c r="B5242" s="94">
        <v>18</v>
      </c>
      <c r="C5242" s="94" t="s">
        <v>289</v>
      </c>
      <c r="D5242" s="94">
        <v>1313.4042402642301</v>
      </c>
    </row>
    <row r="5243" spans="1:4">
      <c r="A5243" s="94">
        <v>6</v>
      </c>
      <c r="B5243" s="94">
        <v>18</v>
      </c>
      <c r="C5243" s="94" t="s">
        <v>290</v>
      </c>
      <c r="D5243" s="94">
        <v>7524.5754853218596</v>
      </c>
    </row>
    <row r="5244" spans="1:4">
      <c r="A5244" s="94">
        <v>6</v>
      </c>
      <c r="B5244" s="94">
        <v>18</v>
      </c>
      <c r="C5244" s="94" t="s">
        <v>291</v>
      </c>
      <c r="D5244" s="94">
        <v>223.474960135375</v>
      </c>
    </row>
    <row r="5245" spans="1:4">
      <c r="A5245" s="94">
        <v>6</v>
      </c>
      <c r="B5245" s="94">
        <v>18</v>
      </c>
      <c r="C5245" s="94" t="s">
        <v>292</v>
      </c>
      <c r="D5245" s="94">
        <v>0</v>
      </c>
    </row>
    <row r="5246" spans="1:4">
      <c r="A5246" s="94">
        <v>6</v>
      </c>
      <c r="B5246" s="94">
        <v>18</v>
      </c>
      <c r="C5246" s="94" t="s">
        <v>293</v>
      </c>
      <c r="D5246" s="94">
        <v>1514.6954521946</v>
      </c>
    </row>
    <row r="5247" spans="1:4">
      <c r="A5247" s="94">
        <v>6</v>
      </c>
      <c r="B5247" s="94">
        <v>18</v>
      </c>
      <c r="C5247" s="94" t="s">
        <v>294</v>
      </c>
      <c r="D5247" s="94">
        <v>0</v>
      </c>
    </row>
    <row r="5248" spans="1:4">
      <c r="A5248" s="94">
        <v>6</v>
      </c>
      <c r="B5248" s="94">
        <v>18</v>
      </c>
      <c r="C5248" s="94" t="s">
        <v>295</v>
      </c>
      <c r="D5248" s="94">
        <v>0</v>
      </c>
    </row>
    <row r="5249" spans="1:4">
      <c r="A5249" s="94">
        <v>6</v>
      </c>
      <c r="B5249" s="94">
        <v>18</v>
      </c>
      <c r="C5249" s="94" t="s">
        <v>296</v>
      </c>
      <c r="D5249" s="94">
        <v>469.542184888988</v>
      </c>
    </row>
    <row r="5250" spans="1:4">
      <c r="A5250" s="94">
        <v>6</v>
      </c>
      <c r="B5250" s="94">
        <v>18</v>
      </c>
      <c r="C5250" s="94" t="s">
        <v>297</v>
      </c>
      <c r="D5250" s="94">
        <v>0</v>
      </c>
    </row>
    <row r="5251" spans="1:4">
      <c r="A5251" s="94">
        <v>6</v>
      </c>
      <c r="B5251" s="94">
        <v>18</v>
      </c>
      <c r="C5251" s="94" t="s">
        <v>298</v>
      </c>
      <c r="D5251" s="94">
        <v>0</v>
      </c>
    </row>
    <row r="5252" spans="1:4">
      <c r="A5252" s="94">
        <v>6</v>
      </c>
      <c r="B5252" s="94">
        <v>18</v>
      </c>
      <c r="C5252" s="94" t="s">
        <v>299</v>
      </c>
      <c r="D5252" s="94">
        <v>832.27997081183696</v>
      </c>
    </row>
    <row r="5253" spans="1:4">
      <c r="A5253" s="94">
        <v>6</v>
      </c>
      <c r="B5253" s="94">
        <v>18</v>
      </c>
      <c r="C5253" s="94" t="s">
        <v>300</v>
      </c>
      <c r="D5253" s="94">
        <v>0</v>
      </c>
    </row>
    <row r="5254" spans="1:4">
      <c r="A5254" s="94">
        <v>6</v>
      </c>
      <c r="B5254" s="94">
        <v>18</v>
      </c>
      <c r="C5254" s="94" t="s">
        <v>301</v>
      </c>
      <c r="D5254" s="94">
        <v>258.005635850229</v>
      </c>
    </row>
    <row r="5255" spans="1:4">
      <c r="A5255" s="94">
        <v>6</v>
      </c>
      <c r="B5255" s="94">
        <v>18</v>
      </c>
      <c r="C5255" s="94" t="s">
        <v>302</v>
      </c>
      <c r="D5255" s="94">
        <v>3325.4979021378499</v>
      </c>
    </row>
    <row r="5256" spans="1:4">
      <c r="A5256" s="94">
        <v>6</v>
      </c>
      <c r="B5256" s="94">
        <v>18</v>
      </c>
      <c r="C5256" s="94" t="s">
        <v>303</v>
      </c>
      <c r="D5256" s="94">
        <v>978.42868790916395</v>
      </c>
    </row>
    <row r="5257" spans="1:4">
      <c r="A5257" s="94">
        <v>6</v>
      </c>
      <c r="B5257" s="94">
        <v>18</v>
      </c>
      <c r="C5257" s="94" t="s">
        <v>304</v>
      </c>
      <c r="D5257" s="94">
        <v>0</v>
      </c>
    </row>
    <row r="5258" spans="1:4">
      <c r="A5258" s="94">
        <v>6</v>
      </c>
      <c r="B5258" s="94">
        <v>18</v>
      </c>
      <c r="C5258" s="94" t="s">
        <v>305</v>
      </c>
      <c r="D5258" s="94">
        <v>0</v>
      </c>
    </row>
    <row r="5259" spans="1:4">
      <c r="A5259" s="94">
        <v>6</v>
      </c>
      <c r="B5259" s="94">
        <v>18</v>
      </c>
      <c r="C5259" s="94" t="s">
        <v>306</v>
      </c>
      <c r="D5259" s="94">
        <v>0</v>
      </c>
    </row>
    <row r="5260" spans="1:4">
      <c r="A5260" s="94">
        <v>7</v>
      </c>
      <c r="B5260" s="94">
        <v>18</v>
      </c>
      <c r="C5260" s="94" t="s">
        <v>285</v>
      </c>
      <c r="D5260" s="94">
        <v>73.141786443815107</v>
      </c>
    </row>
    <row r="5261" spans="1:4">
      <c r="A5261" s="94">
        <v>7</v>
      </c>
      <c r="B5261" s="94">
        <v>18</v>
      </c>
      <c r="C5261" s="94" t="s">
        <v>286</v>
      </c>
      <c r="D5261" s="94">
        <v>0</v>
      </c>
    </row>
    <row r="5262" spans="1:4">
      <c r="A5262" s="94">
        <v>7</v>
      </c>
      <c r="B5262" s="94">
        <v>18</v>
      </c>
      <c r="C5262" s="94" t="s">
        <v>287</v>
      </c>
      <c r="D5262" s="94">
        <v>0</v>
      </c>
    </row>
    <row r="5263" spans="1:4">
      <c r="A5263" s="94">
        <v>7</v>
      </c>
      <c r="B5263" s="94">
        <v>18</v>
      </c>
      <c r="C5263" s="94" t="s">
        <v>288</v>
      </c>
      <c r="D5263" s="94">
        <v>244.67424260531601</v>
      </c>
    </row>
    <row r="5264" spans="1:4">
      <c r="A5264" s="94">
        <v>7</v>
      </c>
      <c r="B5264" s="94">
        <v>18</v>
      </c>
      <c r="C5264" s="94" t="s">
        <v>289</v>
      </c>
      <c r="D5264" s="94">
        <v>546.54785782358795</v>
      </c>
    </row>
    <row r="5265" spans="1:4">
      <c r="A5265" s="94">
        <v>7</v>
      </c>
      <c r="B5265" s="94">
        <v>18</v>
      </c>
      <c r="C5265" s="94" t="s">
        <v>290</v>
      </c>
      <c r="D5265" s="94">
        <v>3956.85773909819</v>
      </c>
    </row>
    <row r="5266" spans="1:4">
      <c r="A5266" s="94">
        <v>7</v>
      </c>
      <c r="B5266" s="94">
        <v>18</v>
      </c>
      <c r="C5266" s="94" t="s">
        <v>291</v>
      </c>
      <c r="D5266" s="94">
        <v>715.50047286811105</v>
      </c>
    </row>
    <row r="5267" spans="1:4">
      <c r="A5267" s="94">
        <v>7</v>
      </c>
      <c r="B5267" s="94">
        <v>18</v>
      </c>
      <c r="C5267" s="94" t="s">
        <v>292</v>
      </c>
      <c r="D5267" s="94">
        <v>0</v>
      </c>
    </row>
    <row r="5268" spans="1:4">
      <c r="A5268" s="94">
        <v>7</v>
      </c>
      <c r="B5268" s="94">
        <v>18</v>
      </c>
      <c r="C5268" s="94" t="s">
        <v>293</v>
      </c>
      <c r="D5268" s="94">
        <v>817.06272307837298</v>
      </c>
    </row>
    <row r="5269" spans="1:4">
      <c r="A5269" s="94">
        <v>7</v>
      </c>
      <c r="B5269" s="94">
        <v>18</v>
      </c>
      <c r="C5269" s="94" t="s">
        <v>294</v>
      </c>
      <c r="D5269" s="94">
        <v>0</v>
      </c>
    </row>
    <row r="5270" spans="1:4">
      <c r="A5270" s="94">
        <v>7</v>
      </c>
      <c r="B5270" s="94">
        <v>18</v>
      </c>
      <c r="C5270" s="94" t="s">
        <v>295</v>
      </c>
      <c r="D5270" s="94">
        <v>0</v>
      </c>
    </row>
    <row r="5271" spans="1:4">
      <c r="A5271" s="94">
        <v>7</v>
      </c>
      <c r="B5271" s="94">
        <v>18</v>
      </c>
      <c r="C5271" s="94" t="s">
        <v>296</v>
      </c>
      <c r="D5271" s="94">
        <v>517.96215551506305</v>
      </c>
    </row>
    <row r="5272" spans="1:4">
      <c r="A5272" s="94">
        <v>7</v>
      </c>
      <c r="B5272" s="94">
        <v>18</v>
      </c>
      <c r="C5272" s="94" t="s">
        <v>297</v>
      </c>
      <c r="D5272" s="94">
        <v>0</v>
      </c>
    </row>
    <row r="5273" spans="1:4">
      <c r="A5273" s="94">
        <v>7</v>
      </c>
      <c r="B5273" s="94">
        <v>18</v>
      </c>
      <c r="C5273" s="94" t="s">
        <v>298</v>
      </c>
      <c r="D5273" s="94">
        <v>687.96323589760698</v>
      </c>
    </row>
    <row r="5274" spans="1:4">
      <c r="A5274" s="94">
        <v>7</v>
      </c>
      <c r="B5274" s="94">
        <v>18</v>
      </c>
      <c r="C5274" s="94" t="s">
        <v>299</v>
      </c>
      <c r="D5274" s="94">
        <v>712.63334709240701</v>
      </c>
    </row>
    <row r="5275" spans="1:4">
      <c r="A5275" s="94">
        <v>7</v>
      </c>
      <c r="B5275" s="94">
        <v>18</v>
      </c>
      <c r="C5275" s="94" t="s">
        <v>300</v>
      </c>
      <c r="D5275" s="94">
        <v>0</v>
      </c>
    </row>
    <row r="5276" spans="1:4">
      <c r="A5276" s="94">
        <v>7</v>
      </c>
      <c r="B5276" s="94">
        <v>18</v>
      </c>
      <c r="C5276" s="94" t="s">
        <v>301</v>
      </c>
      <c r="D5276" s="94">
        <v>37.4741117694332</v>
      </c>
    </row>
    <row r="5277" spans="1:4">
      <c r="A5277" s="94">
        <v>7</v>
      </c>
      <c r="B5277" s="94">
        <v>18</v>
      </c>
      <c r="C5277" s="94" t="s">
        <v>302</v>
      </c>
      <c r="D5277" s="94">
        <v>1993.7369157534699</v>
      </c>
    </row>
    <row r="5278" spans="1:4">
      <c r="A5278" s="94">
        <v>7</v>
      </c>
      <c r="B5278" s="94">
        <v>18</v>
      </c>
      <c r="C5278" s="94" t="s">
        <v>303</v>
      </c>
      <c r="D5278" s="94">
        <v>1001.4259864506701</v>
      </c>
    </row>
    <row r="5279" spans="1:4">
      <c r="A5279" s="94">
        <v>7</v>
      </c>
      <c r="B5279" s="94">
        <v>18</v>
      </c>
      <c r="C5279" s="94" t="s">
        <v>304</v>
      </c>
      <c r="D5279" s="94">
        <v>0</v>
      </c>
    </row>
    <row r="5280" spans="1:4">
      <c r="A5280" s="94">
        <v>7</v>
      </c>
      <c r="B5280" s="94">
        <v>18</v>
      </c>
      <c r="C5280" s="94" t="s">
        <v>305</v>
      </c>
      <c r="D5280" s="94">
        <v>0</v>
      </c>
    </row>
    <row r="5281" spans="1:4">
      <c r="A5281" s="94">
        <v>7</v>
      </c>
      <c r="B5281" s="94">
        <v>18</v>
      </c>
      <c r="C5281" s="94" t="s">
        <v>306</v>
      </c>
      <c r="D5281" s="94">
        <v>8.49634585269221</v>
      </c>
    </row>
    <row r="5282" spans="1:4">
      <c r="A5282" s="94">
        <v>8</v>
      </c>
      <c r="B5282" s="94">
        <v>18</v>
      </c>
      <c r="C5282" s="94" t="s">
        <v>285</v>
      </c>
      <c r="D5282" s="94">
        <v>63.038441765902903</v>
      </c>
    </row>
    <row r="5283" spans="1:4">
      <c r="A5283" s="94">
        <v>8</v>
      </c>
      <c r="B5283" s="94">
        <v>18</v>
      </c>
      <c r="C5283" s="94" t="s">
        <v>286</v>
      </c>
      <c r="D5283" s="94">
        <v>0</v>
      </c>
    </row>
    <row r="5284" spans="1:4">
      <c r="A5284" s="94">
        <v>8</v>
      </c>
      <c r="B5284" s="94">
        <v>18</v>
      </c>
      <c r="C5284" s="94" t="s">
        <v>287</v>
      </c>
      <c r="D5284" s="94">
        <v>0</v>
      </c>
    </row>
    <row r="5285" spans="1:4">
      <c r="A5285" s="94">
        <v>8</v>
      </c>
      <c r="B5285" s="94">
        <v>18</v>
      </c>
      <c r="C5285" s="94" t="s">
        <v>288</v>
      </c>
      <c r="D5285" s="94">
        <v>20.966936941114799</v>
      </c>
    </row>
    <row r="5286" spans="1:4">
      <c r="A5286" s="94">
        <v>8</v>
      </c>
      <c r="B5286" s="94">
        <v>18</v>
      </c>
      <c r="C5286" s="94" t="s">
        <v>289</v>
      </c>
      <c r="D5286" s="94">
        <v>611.15418961101</v>
      </c>
    </row>
    <row r="5287" spans="1:4">
      <c r="A5287" s="94">
        <v>8</v>
      </c>
      <c r="B5287" s="94">
        <v>18</v>
      </c>
      <c r="C5287" s="94" t="s">
        <v>290</v>
      </c>
      <c r="D5287" s="94">
        <v>4415.4581921205499</v>
      </c>
    </row>
    <row r="5288" spans="1:4">
      <c r="A5288" s="94">
        <v>8</v>
      </c>
      <c r="B5288" s="94">
        <v>18</v>
      </c>
      <c r="C5288" s="94" t="s">
        <v>291</v>
      </c>
      <c r="D5288" s="94">
        <v>751.41273723614802</v>
      </c>
    </row>
    <row r="5289" spans="1:4">
      <c r="A5289" s="94">
        <v>8</v>
      </c>
      <c r="B5289" s="94">
        <v>18</v>
      </c>
      <c r="C5289" s="94" t="s">
        <v>292</v>
      </c>
      <c r="D5289" s="94">
        <v>0</v>
      </c>
    </row>
    <row r="5290" spans="1:4">
      <c r="A5290" s="94">
        <v>8</v>
      </c>
      <c r="B5290" s="94">
        <v>18</v>
      </c>
      <c r="C5290" s="94" t="s">
        <v>293</v>
      </c>
      <c r="D5290" s="94">
        <v>899.63789324736399</v>
      </c>
    </row>
    <row r="5291" spans="1:4">
      <c r="A5291" s="94">
        <v>8</v>
      </c>
      <c r="B5291" s="94">
        <v>18</v>
      </c>
      <c r="C5291" s="94" t="s">
        <v>294</v>
      </c>
      <c r="D5291" s="94">
        <v>0</v>
      </c>
    </row>
    <row r="5292" spans="1:4">
      <c r="A5292" s="94">
        <v>8</v>
      </c>
      <c r="B5292" s="94">
        <v>18</v>
      </c>
      <c r="C5292" s="94" t="s">
        <v>295</v>
      </c>
      <c r="D5292" s="94">
        <v>0</v>
      </c>
    </row>
    <row r="5293" spans="1:4">
      <c r="A5293" s="94">
        <v>8</v>
      </c>
      <c r="B5293" s="94">
        <v>18</v>
      </c>
      <c r="C5293" s="94" t="s">
        <v>296</v>
      </c>
      <c r="D5293" s="94">
        <v>75.030739133410194</v>
      </c>
    </row>
    <row r="5294" spans="1:4">
      <c r="A5294" s="94">
        <v>8</v>
      </c>
      <c r="B5294" s="94">
        <v>18</v>
      </c>
      <c r="C5294" s="94" t="s">
        <v>297</v>
      </c>
      <c r="D5294" s="94">
        <v>0</v>
      </c>
    </row>
    <row r="5295" spans="1:4">
      <c r="A5295" s="94">
        <v>8</v>
      </c>
      <c r="B5295" s="94">
        <v>18</v>
      </c>
      <c r="C5295" s="94" t="s">
        <v>298</v>
      </c>
      <c r="D5295" s="94">
        <v>84.059247043232403</v>
      </c>
    </row>
    <row r="5296" spans="1:4">
      <c r="A5296" s="94">
        <v>8</v>
      </c>
      <c r="B5296" s="94">
        <v>18</v>
      </c>
      <c r="C5296" s="94" t="s">
        <v>299</v>
      </c>
      <c r="D5296" s="94">
        <v>2316.6087460850599</v>
      </c>
    </row>
    <row r="5297" spans="1:4">
      <c r="A5297" s="94">
        <v>8</v>
      </c>
      <c r="B5297" s="94">
        <v>18</v>
      </c>
      <c r="C5297" s="94" t="s">
        <v>300</v>
      </c>
      <c r="D5297" s="94">
        <v>0</v>
      </c>
    </row>
    <row r="5298" spans="1:4">
      <c r="A5298" s="94">
        <v>8</v>
      </c>
      <c r="B5298" s="94">
        <v>18</v>
      </c>
      <c r="C5298" s="94" t="s">
        <v>301</v>
      </c>
      <c r="D5298" s="94">
        <v>0</v>
      </c>
    </row>
    <row r="5299" spans="1:4">
      <c r="A5299" s="94">
        <v>8</v>
      </c>
      <c r="B5299" s="94">
        <v>18</v>
      </c>
      <c r="C5299" s="94" t="s">
        <v>302</v>
      </c>
      <c r="D5299" s="94">
        <v>2419.7614271525799</v>
      </c>
    </row>
    <row r="5300" spans="1:4">
      <c r="A5300" s="94">
        <v>8</v>
      </c>
      <c r="B5300" s="94">
        <v>18</v>
      </c>
      <c r="C5300" s="94" t="s">
        <v>303</v>
      </c>
      <c r="D5300" s="94">
        <v>844.91067642637995</v>
      </c>
    </row>
    <row r="5301" spans="1:4">
      <c r="A5301" s="94">
        <v>8</v>
      </c>
      <c r="B5301" s="94">
        <v>18</v>
      </c>
      <c r="C5301" s="94" t="s">
        <v>304</v>
      </c>
      <c r="D5301" s="94">
        <v>0</v>
      </c>
    </row>
    <row r="5302" spans="1:4">
      <c r="A5302" s="94">
        <v>8</v>
      </c>
      <c r="B5302" s="94">
        <v>18</v>
      </c>
      <c r="C5302" s="94" t="s">
        <v>305</v>
      </c>
      <c r="D5302" s="94">
        <v>0</v>
      </c>
    </row>
    <row r="5303" spans="1:4">
      <c r="A5303" s="94">
        <v>8</v>
      </c>
      <c r="B5303" s="94">
        <v>18</v>
      </c>
      <c r="C5303" s="94" t="s">
        <v>306</v>
      </c>
      <c r="D5303" s="94">
        <v>0</v>
      </c>
    </row>
    <row r="5304" spans="1:4">
      <c r="A5304" s="94">
        <v>9</v>
      </c>
      <c r="B5304" s="94">
        <v>18</v>
      </c>
      <c r="C5304" s="94" t="s">
        <v>285</v>
      </c>
      <c r="D5304" s="94">
        <v>13.834604292924</v>
      </c>
    </row>
    <row r="5305" spans="1:4">
      <c r="A5305" s="94">
        <v>9</v>
      </c>
      <c r="B5305" s="94">
        <v>18</v>
      </c>
      <c r="C5305" s="94" t="s">
        <v>286</v>
      </c>
      <c r="D5305" s="94">
        <v>196.14820710563501</v>
      </c>
    </row>
    <row r="5306" spans="1:4">
      <c r="A5306" s="94">
        <v>9</v>
      </c>
      <c r="B5306" s="94">
        <v>18</v>
      </c>
      <c r="C5306" s="94" t="s">
        <v>287</v>
      </c>
      <c r="D5306" s="94">
        <v>0</v>
      </c>
    </row>
    <row r="5307" spans="1:4">
      <c r="A5307" s="94">
        <v>9</v>
      </c>
      <c r="B5307" s="94">
        <v>18</v>
      </c>
      <c r="C5307" s="94" t="s">
        <v>288</v>
      </c>
      <c r="D5307" s="94">
        <v>169.77441960292401</v>
      </c>
    </row>
    <row r="5308" spans="1:4">
      <c r="A5308" s="94">
        <v>9</v>
      </c>
      <c r="B5308" s="94">
        <v>18</v>
      </c>
      <c r="C5308" s="94" t="s">
        <v>289</v>
      </c>
      <c r="D5308" s="94">
        <v>919.25689728956797</v>
      </c>
    </row>
    <row r="5309" spans="1:4">
      <c r="A5309" s="94">
        <v>9</v>
      </c>
      <c r="B5309" s="94">
        <v>18</v>
      </c>
      <c r="C5309" s="94" t="s">
        <v>290</v>
      </c>
      <c r="D5309" s="94">
        <v>5584.0728981288003</v>
      </c>
    </row>
    <row r="5310" spans="1:4">
      <c r="A5310" s="94">
        <v>9</v>
      </c>
      <c r="B5310" s="94">
        <v>18</v>
      </c>
      <c r="C5310" s="94" t="s">
        <v>291</v>
      </c>
      <c r="D5310" s="94">
        <v>35.657193793284399</v>
      </c>
    </row>
    <row r="5311" spans="1:4">
      <c r="A5311" s="94">
        <v>9</v>
      </c>
      <c r="B5311" s="94">
        <v>18</v>
      </c>
      <c r="C5311" s="94" t="s">
        <v>292</v>
      </c>
      <c r="D5311" s="94">
        <v>0</v>
      </c>
    </row>
    <row r="5312" spans="1:4">
      <c r="A5312" s="94">
        <v>9</v>
      </c>
      <c r="B5312" s="94">
        <v>18</v>
      </c>
      <c r="C5312" s="94" t="s">
        <v>293</v>
      </c>
      <c r="D5312" s="94">
        <v>1119.29815467191</v>
      </c>
    </row>
    <row r="5313" spans="1:4">
      <c r="A5313" s="94">
        <v>9</v>
      </c>
      <c r="B5313" s="94">
        <v>18</v>
      </c>
      <c r="C5313" s="94" t="s">
        <v>294</v>
      </c>
      <c r="D5313" s="94">
        <v>0</v>
      </c>
    </row>
    <row r="5314" spans="1:4">
      <c r="A5314" s="94">
        <v>9</v>
      </c>
      <c r="B5314" s="94">
        <v>18</v>
      </c>
      <c r="C5314" s="94" t="s">
        <v>295</v>
      </c>
      <c r="D5314" s="94">
        <v>0</v>
      </c>
    </row>
    <row r="5315" spans="1:4">
      <c r="A5315" s="94">
        <v>9</v>
      </c>
      <c r="B5315" s="94">
        <v>18</v>
      </c>
      <c r="C5315" s="94" t="s">
        <v>296</v>
      </c>
      <c r="D5315" s="94">
        <v>794.13305573386504</v>
      </c>
    </row>
    <row r="5316" spans="1:4">
      <c r="A5316" s="94">
        <v>9</v>
      </c>
      <c r="B5316" s="94">
        <v>18</v>
      </c>
      <c r="C5316" s="94" t="s">
        <v>297</v>
      </c>
      <c r="D5316" s="94">
        <v>31.1289289032919</v>
      </c>
    </row>
    <row r="5317" spans="1:4">
      <c r="A5317" s="94">
        <v>9</v>
      </c>
      <c r="B5317" s="94">
        <v>18</v>
      </c>
      <c r="C5317" s="94" t="s">
        <v>298</v>
      </c>
      <c r="D5317" s="94">
        <v>142.533139980431</v>
      </c>
    </row>
    <row r="5318" spans="1:4">
      <c r="A5318" s="94">
        <v>9</v>
      </c>
      <c r="B5318" s="94">
        <v>18</v>
      </c>
      <c r="C5318" s="94" t="s">
        <v>299</v>
      </c>
      <c r="D5318" s="94">
        <v>450.30712955457398</v>
      </c>
    </row>
    <row r="5319" spans="1:4">
      <c r="A5319" s="94">
        <v>9</v>
      </c>
      <c r="B5319" s="94">
        <v>18</v>
      </c>
      <c r="C5319" s="94" t="s">
        <v>300</v>
      </c>
      <c r="D5319" s="94">
        <v>0</v>
      </c>
    </row>
    <row r="5320" spans="1:4">
      <c r="A5320" s="94">
        <v>9</v>
      </c>
      <c r="B5320" s="94">
        <v>18</v>
      </c>
      <c r="C5320" s="94" t="s">
        <v>301</v>
      </c>
      <c r="D5320" s="94">
        <v>63.482897500644</v>
      </c>
    </row>
    <row r="5321" spans="1:4">
      <c r="A5321" s="94">
        <v>9</v>
      </c>
      <c r="B5321" s="94">
        <v>18</v>
      </c>
      <c r="C5321" s="94" t="s">
        <v>302</v>
      </c>
      <c r="D5321" s="94">
        <v>2217.0540177842499</v>
      </c>
    </row>
    <row r="5322" spans="1:4">
      <c r="A5322" s="94">
        <v>9</v>
      </c>
      <c r="B5322" s="94">
        <v>18</v>
      </c>
      <c r="C5322" s="94" t="s">
        <v>303</v>
      </c>
      <c r="D5322" s="94">
        <v>433.16216100408798</v>
      </c>
    </row>
    <row r="5323" spans="1:4">
      <c r="A5323" s="94">
        <v>9</v>
      </c>
      <c r="B5323" s="94">
        <v>18</v>
      </c>
      <c r="C5323" s="94" t="s">
        <v>304</v>
      </c>
      <c r="D5323" s="94">
        <v>0</v>
      </c>
    </row>
    <row r="5324" spans="1:4">
      <c r="A5324" s="94">
        <v>9</v>
      </c>
      <c r="B5324" s="94">
        <v>18</v>
      </c>
      <c r="C5324" s="94" t="s">
        <v>305</v>
      </c>
      <c r="D5324" s="94">
        <v>0</v>
      </c>
    </row>
    <row r="5325" spans="1:4">
      <c r="A5325" s="94">
        <v>9</v>
      </c>
      <c r="B5325" s="94">
        <v>18</v>
      </c>
      <c r="C5325" s="94" t="s">
        <v>306</v>
      </c>
      <c r="D5325" s="94">
        <v>44.805848372076703</v>
      </c>
    </row>
    <row r="5326" spans="1:4">
      <c r="A5326" s="94">
        <v>10</v>
      </c>
      <c r="B5326" s="94">
        <v>18</v>
      </c>
      <c r="C5326" s="94" t="s">
        <v>285</v>
      </c>
      <c r="D5326" s="94">
        <v>0</v>
      </c>
    </row>
    <row r="5327" spans="1:4">
      <c r="A5327" s="94">
        <v>10</v>
      </c>
      <c r="B5327" s="94">
        <v>18</v>
      </c>
      <c r="C5327" s="94" t="s">
        <v>286</v>
      </c>
      <c r="D5327" s="94">
        <v>0</v>
      </c>
    </row>
    <row r="5328" spans="1:4">
      <c r="A5328" s="94">
        <v>10</v>
      </c>
      <c r="B5328" s="94">
        <v>18</v>
      </c>
      <c r="C5328" s="94" t="s">
        <v>287</v>
      </c>
      <c r="D5328" s="94">
        <v>0</v>
      </c>
    </row>
    <row r="5329" spans="1:4">
      <c r="A5329" s="94">
        <v>10</v>
      </c>
      <c r="B5329" s="94">
        <v>18</v>
      </c>
      <c r="C5329" s="94" t="s">
        <v>288</v>
      </c>
      <c r="D5329" s="94">
        <v>0</v>
      </c>
    </row>
    <row r="5330" spans="1:4">
      <c r="A5330" s="94">
        <v>10</v>
      </c>
      <c r="B5330" s="94">
        <v>18</v>
      </c>
      <c r="C5330" s="94" t="s">
        <v>289</v>
      </c>
      <c r="D5330" s="94">
        <v>86.328760055260403</v>
      </c>
    </row>
    <row r="5331" spans="1:4">
      <c r="A5331" s="94">
        <v>10</v>
      </c>
      <c r="B5331" s="94">
        <v>18</v>
      </c>
      <c r="C5331" s="94" t="s">
        <v>290</v>
      </c>
      <c r="D5331" s="94">
        <v>7702.2920157870803</v>
      </c>
    </row>
    <row r="5332" spans="1:4">
      <c r="A5332" s="94">
        <v>10</v>
      </c>
      <c r="B5332" s="94">
        <v>18</v>
      </c>
      <c r="C5332" s="94" t="s">
        <v>291</v>
      </c>
      <c r="D5332" s="94">
        <v>0</v>
      </c>
    </row>
    <row r="5333" spans="1:4">
      <c r="A5333" s="94">
        <v>10</v>
      </c>
      <c r="B5333" s="94">
        <v>18</v>
      </c>
      <c r="C5333" s="94" t="s">
        <v>292</v>
      </c>
      <c r="D5333" s="94">
        <v>100.11855593478801</v>
      </c>
    </row>
    <row r="5334" spans="1:4">
      <c r="A5334" s="94">
        <v>10</v>
      </c>
      <c r="B5334" s="94">
        <v>18</v>
      </c>
      <c r="C5334" s="94" t="s">
        <v>293</v>
      </c>
      <c r="D5334" s="94">
        <v>1232.1925982355999</v>
      </c>
    </row>
    <row r="5335" spans="1:4">
      <c r="A5335" s="94">
        <v>10</v>
      </c>
      <c r="B5335" s="94">
        <v>18</v>
      </c>
      <c r="C5335" s="94" t="s">
        <v>294</v>
      </c>
      <c r="D5335" s="94">
        <v>0</v>
      </c>
    </row>
    <row r="5336" spans="1:4">
      <c r="A5336" s="94">
        <v>10</v>
      </c>
      <c r="B5336" s="94">
        <v>18</v>
      </c>
      <c r="C5336" s="94" t="s">
        <v>295</v>
      </c>
      <c r="D5336" s="94">
        <v>0</v>
      </c>
    </row>
    <row r="5337" spans="1:4">
      <c r="A5337" s="94">
        <v>10</v>
      </c>
      <c r="B5337" s="94">
        <v>18</v>
      </c>
      <c r="C5337" s="94" t="s">
        <v>296</v>
      </c>
      <c r="D5337" s="94">
        <v>626.88100564417698</v>
      </c>
    </row>
    <row r="5338" spans="1:4">
      <c r="A5338" s="94">
        <v>10</v>
      </c>
      <c r="B5338" s="94">
        <v>18</v>
      </c>
      <c r="C5338" s="94" t="s">
        <v>297</v>
      </c>
      <c r="D5338" s="94">
        <v>0</v>
      </c>
    </row>
    <row r="5339" spans="1:4">
      <c r="A5339" s="94">
        <v>10</v>
      </c>
      <c r="B5339" s="94">
        <v>18</v>
      </c>
      <c r="C5339" s="94" t="s">
        <v>298</v>
      </c>
      <c r="D5339" s="94">
        <v>0</v>
      </c>
    </row>
    <row r="5340" spans="1:4">
      <c r="A5340" s="94">
        <v>10</v>
      </c>
      <c r="B5340" s="94">
        <v>18</v>
      </c>
      <c r="C5340" s="94" t="s">
        <v>299</v>
      </c>
      <c r="D5340" s="94">
        <v>246.912751582824</v>
      </c>
    </row>
    <row r="5341" spans="1:4">
      <c r="A5341" s="94">
        <v>10</v>
      </c>
      <c r="B5341" s="94">
        <v>18</v>
      </c>
      <c r="C5341" s="94" t="s">
        <v>300</v>
      </c>
      <c r="D5341" s="94">
        <v>0</v>
      </c>
    </row>
    <row r="5342" spans="1:4">
      <c r="A5342" s="94">
        <v>10</v>
      </c>
      <c r="B5342" s="94">
        <v>18</v>
      </c>
      <c r="C5342" s="94" t="s">
        <v>301</v>
      </c>
      <c r="D5342" s="94">
        <v>280.831854031239</v>
      </c>
    </row>
    <row r="5343" spans="1:4">
      <c r="A5343" s="94">
        <v>10</v>
      </c>
      <c r="B5343" s="94">
        <v>18</v>
      </c>
      <c r="C5343" s="94" t="s">
        <v>302</v>
      </c>
      <c r="D5343" s="94">
        <v>4788.2602787466703</v>
      </c>
    </row>
    <row r="5344" spans="1:4">
      <c r="A5344" s="94">
        <v>10</v>
      </c>
      <c r="B5344" s="94">
        <v>18</v>
      </c>
      <c r="C5344" s="94" t="s">
        <v>303</v>
      </c>
      <c r="D5344" s="94">
        <v>553.72022677697805</v>
      </c>
    </row>
    <row r="5345" spans="1:4">
      <c r="A5345" s="94">
        <v>10</v>
      </c>
      <c r="B5345" s="94">
        <v>18</v>
      </c>
      <c r="C5345" s="94" t="s">
        <v>304</v>
      </c>
      <c r="D5345" s="94">
        <v>0</v>
      </c>
    </row>
    <row r="5346" spans="1:4">
      <c r="A5346" s="94">
        <v>10</v>
      </c>
      <c r="B5346" s="94">
        <v>18</v>
      </c>
      <c r="C5346" s="94" t="s">
        <v>305</v>
      </c>
      <c r="D5346" s="94">
        <v>225.26040566568699</v>
      </c>
    </row>
    <row r="5347" spans="1:4">
      <c r="A5347" s="94">
        <v>10</v>
      </c>
      <c r="B5347" s="94">
        <v>18</v>
      </c>
      <c r="C5347" s="94" t="s">
        <v>306</v>
      </c>
      <c r="D5347" s="94">
        <v>0</v>
      </c>
    </row>
    <row r="5348" spans="1:4">
      <c r="A5348" s="94">
        <v>11</v>
      </c>
      <c r="B5348" s="94">
        <v>18</v>
      </c>
      <c r="C5348" s="94" t="s">
        <v>285</v>
      </c>
      <c r="D5348" s="94">
        <v>66.701025170101801</v>
      </c>
    </row>
    <row r="5349" spans="1:4">
      <c r="A5349" s="94">
        <v>11</v>
      </c>
      <c r="B5349" s="94">
        <v>18</v>
      </c>
      <c r="C5349" s="94" t="s">
        <v>286</v>
      </c>
      <c r="D5349" s="94">
        <v>0</v>
      </c>
    </row>
    <row r="5350" spans="1:4">
      <c r="A5350" s="94">
        <v>11</v>
      </c>
      <c r="B5350" s="94">
        <v>18</v>
      </c>
      <c r="C5350" s="94" t="s">
        <v>287</v>
      </c>
      <c r="D5350" s="94">
        <v>0</v>
      </c>
    </row>
    <row r="5351" spans="1:4">
      <c r="A5351" s="94">
        <v>11</v>
      </c>
      <c r="B5351" s="94">
        <v>18</v>
      </c>
      <c r="C5351" s="94" t="s">
        <v>288</v>
      </c>
      <c r="D5351" s="94">
        <v>197.66093475074101</v>
      </c>
    </row>
    <row r="5352" spans="1:4">
      <c r="A5352" s="94">
        <v>11</v>
      </c>
      <c r="B5352" s="94">
        <v>18</v>
      </c>
      <c r="C5352" s="94" t="s">
        <v>289</v>
      </c>
      <c r="D5352" s="94">
        <v>989.15411659102597</v>
      </c>
    </row>
    <row r="5353" spans="1:4">
      <c r="A5353" s="94">
        <v>11</v>
      </c>
      <c r="B5353" s="94">
        <v>18</v>
      </c>
      <c r="C5353" s="94" t="s">
        <v>290</v>
      </c>
      <c r="D5353" s="94">
        <v>3164.3319246992801</v>
      </c>
    </row>
    <row r="5354" spans="1:4">
      <c r="A5354" s="94">
        <v>11</v>
      </c>
      <c r="B5354" s="94">
        <v>18</v>
      </c>
      <c r="C5354" s="94" t="s">
        <v>291</v>
      </c>
      <c r="D5354" s="94">
        <v>209.72772948288599</v>
      </c>
    </row>
    <row r="5355" spans="1:4">
      <c r="A5355" s="94">
        <v>11</v>
      </c>
      <c r="B5355" s="94">
        <v>18</v>
      </c>
      <c r="C5355" s="94" t="s">
        <v>292</v>
      </c>
      <c r="D5355" s="94">
        <v>0</v>
      </c>
    </row>
    <row r="5356" spans="1:4">
      <c r="A5356" s="94">
        <v>11</v>
      </c>
      <c r="B5356" s="94">
        <v>18</v>
      </c>
      <c r="C5356" s="94" t="s">
        <v>293</v>
      </c>
      <c r="D5356" s="94">
        <v>603.32990828007303</v>
      </c>
    </row>
    <row r="5357" spans="1:4">
      <c r="A5357" s="94">
        <v>11</v>
      </c>
      <c r="B5357" s="94">
        <v>18</v>
      </c>
      <c r="C5357" s="94" t="s">
        <v>294</v>
      </c>
      <c r="D5357" s="94">
        <v>0</v>
      </c>
    </row>
    <row r="5358" spans="1:4">
      <c r="A5358" s="94">
        <v>11</v>
      </c>
      <c r="B5358" s="94">
        <v>18</v>
      </c>
      <c r="C5358" s="94" t="s">
        <v>295</v>
      </c>
      <c r="D5358" s="94">
        <v>0</v>
      </c>
    </row>
    <row r="5359" spans="1:4">
      <c r="A5359" s="94">
        <v>11</v>
      </c>
      <c r="B5359" s="94">
        <v>18</v>
      </c>
      <c r="C5359" s="94" t="s">
        <v>296</v>
      </c>
      <c r="D5359" s="94">
        <v>723.86413590753</v>
      </c>
    </row>
    <row r="5360" spans="1:4">
      <c r="A5360" s="94">
        <v>11</v>
      </c>
      <c r="B5360" s="94">
        <v>18</v>
      </c>
      <c r="C5360" s="94" t="s">
        <v>297</v>
      </c>
      <c r="D5360" s="94">
        <v>0</v>
      </c>
    </row>
    <row r="5361" spans="1:4">
      <c r="A5361" s="94">
        <v>11</v>
      </c>
      <c r="B5361" s="94">
        <v>18</v>
      </c>
      <c r="C5361" s="94" t="s">
        <v>298</v>
      </c>
      <c r="D5361" s="94">
        <v>104.90567929400601</v>
      </c>
    </row>
    <row r="5362" spans="1:4">
      <c r="A5362" s="94">
        <v>11</v>
      </c>
      <c r="B5362" s="94">
        <v>18</v>
      </c>
      <c r="C5362" s="94" t="s">
        <v>299</v>
      </c>
      <c r="D5362" s="94">
        <v>971.78995961745295</v>
      </c>
    </row>
    <row r="5363" spans="1:4">
      <c r="A5363" s="94">
        <v>11</v>
      </c>
      <c r="B5363" s="94">
        <v>18</v>
      </c>
      <c r="C5363" s="94" t="s">
        <v>300</v>
      </c>
      <c r="D5363" s="94">
        <v>0</v>
      </c>
    </row>
    <row r="5364" spans="1:4">
      <c r="A5364" s="94">
        <v>11</v>
      </c>
      <c r="B5364" s="94">
        <v>18</v>
      </c>
      <c r="C5364" s="94" t="s">
        <v>301</v>
      </c>
      <c r="D5364" s="94">
        <v>0</v>
      </c>
    </row>
    <row r="5365" spans="1:4">
      <c r="A5365" s="94">
        <v>11</v>
      </c>
      <c r="B5365" s="94">
        <v>18</v>
      </c>
      <c r="C5365" s="94" t="s">
        <v>302</v>
      </c>
      <c r="D5365" s="94">
        <v>1512.5285810698799</v>
      </c>
    </row>
    <row r="5366" spans="1:4">
      <c r="A5366" s="94">
        <v>11</v>
      </c>
      <c r="B5366" s="94">
        <v>18</v>
      </c>
      <c r="C5366" s="94" t="s">
        <v>303</v>
      </c>
      <c r="D5366" s="94">
        <v>854.30195552336704</v>
      </c>
    </row>
    <row r="5367" spans="1:4">
      <c r="A5367" s="94">
        <v>11</v>
      </c>
      <c r="B5367" s="94">
        <v>18</v>
      </c>
      <c r="C5367" s="94" t="s">
        <v>304</v>
      </c>
      <c r="D5367" s="94">
        <v>0</v>
      </c>
    </row>
    <row r="5368" spans="1:4">
      <c r="A5368" s="94">
        <v>11</v>
      </c>
      <c r="B5368" s="94">
        <v>18</v>
      </c>
      <c r="C5368" s="94" t="s">
        <v>305</v>
      </c>
      <c r="D5368" s="94">
        <v>0</v>
      </c>
    </row>
    <row r="5369" spans="1:4">
      <c r="A5369" s="94">
        <v>11</v>
      </c>
      <c r="B5369" s="94">
        <v>18</v>
      </c>
      <c r="C5369" s="94" t="s">
        <v>306</v>
      </c>
      <c r="D5369" s="94">
        <v>0</v>
      </c>
    </row>
    <row r="5370" spans="1:4">
      <c r="A5370" s="94">
        <v>12</v>
      </c>
      <c r="B5370" s="94">
        <v>18</v>
      </c>
      <c r="C5370" s="94" t="s">
        <v>285</v>
      </c>
      <c r="D5370" s="94">
        <v>0</v>
      </c>
    </row>
    <row r="5371" spans="1:4">
      <c r="A5371" s="94">
        <v>12</v>
      </c>
      <c r="B5371" s="94">
        <v>18</v>
      </c>
      <c r="C5371" s="94" t="s">
        <v>286</v>
      </c>
      <c r="D5371" s="94">
        <v>0</v>
      </c>
    </row>
    <row r="5372" spans="1:4">
      <c r="A5372" s="94">
        <v>12</v>
      </c>
      <c r="B5372" s="94">
        <v>18</v>
      </c>
      <c r="C5372" s="94" t="s">
        <v>287</v>
      </c>
      <c r="D5372" s="94">
        <v>0</v>
      </c>
    </row>
    <row r="5373" spans="1:4">
      <c r="A5373" s="94">
        <v>12</v>
      </c>
      <c r="B5373" s="94">
        <v>18</v>
      </c>
      <c r="C5373" s="94" t="s">
        <v>288</v>
      </c>
      <c r="D5373" s="94">
        <v>31.112465651843198</v>
      </c>
    </row>
    <row r="5374" spans="1:4">
      <c r="A5374" s="94">
        <v>12</v>
      </c>
      <c r="B5374" s="94">
        <v>18</v>
      </c>
      <c r="C5374" s="94" t="s">
        <v>289</v>
      </c>
      <c r="D5374" s="94">
        <v>246.47496085283299</v>
      </c>
    </row>
    <row r="5375" spans="1:4">
      <c r="A5375" s="94">
        <v>12</v>
      </c>
      <c r="B5375" s="94">
        <v>18</v>
      </c>
      <c r="C5375" s="94" t="s">
        <v>290</v>
      </c>
      <c r="D5375" s="94">
        <v>8463.8589572950896</v>
      </c>
    </row>
    <row r="5376" spans="1:4">
      <c r="A5376" s="94">
        <v>12</v>
      </c>
      <c r="B5376" s="94">
        <v>18</v>
      </c>
      <c r="C5376" s="94" t="s">
        <v>291</v>
      </c>
      <c r="D5376" s="94">
        <v>0</v>
      </c>
    </row>
    <row r="5377" spans="1:4">
      <c r="A5377" s="94">
        <v>12</v>
      </c>
      <c r="B5377" s="94">
        <v>18</v>
      </c>
      <c r="C5377" s="94" t="s">
        <v>292</v>
      </c>
      <c r="D5377" s="94">
        <v>105.086191068614</v>
      </c>
    </row>
    <row r="5378" spans="1:4">
      <c r="A5378" s="94">
        <v>12</v>
      </c>
      <c r="B5378" s="94">
        <v>18</v>
      </c>
      <c r="C5378" s="94" t="s">
        <v>293</v>
      </c>
      <c r="D5378" s="94">
        <v>1589.9945887909701</v>
      </c>
    </row>
    <row r="5379" spans="1:4">
      <c r="A5379" s="94">
        <v>12</v>
      </c>
      <c r="B5379" s="94">
        <v>18</v>
      </c>
      <c r="C5379" s="94" t="s">
        <v>294</v>
      </c>
      <c r="D5379" s="94">
        <v>0</v>
      </c>
    </row>
    <row r="5380" spans="1:4">
      <c r="A5380" s="94">
        <v>12</v>
      </c>
      <c r="B5380" s="94">
        <v>18</v>
      </c>
      <c r="C5380" s="94" t="s">
        <v>295</v>
      </c>
      <c r="D5380" s="94">
        <v>120.805490248629</v>
      </c>
    </row>
    <row r="5381" spans="1:4">
      <c r="A5381" s="94">
        <v>12</v>
      </c>
      <c r="B5381" s="94">
        <v>18</v>
      </c>
      <c r="C5381" s="94" t="s">
        <v>296</v>
      </c>
      <c r="D5381" s="94">
        <v>291.55349306544502</v>
      </c>
    </row>
    <row r="5382" spans="1:4">
      <c r="A5382" s="94">
        <v>12</v>
      </c>
      <c r="B5382" s="94">
        <v>18</v>
      </c>
      <c r="C5382" s="94" t="s">
        <v>297</v>
      </c>
      <c r="D5382" s="94">
        <v>0</v>
      </c>
    </row>
    <row r="5383" spans="1:4">
      <c r="A5383" s="94">
        <v>12</v>
      </c>
      <c r="B5383" s="94">
        <v>18</v>
      </c>
      <c r="C5383" s="94" t="s">
        <v>298</v>
      </c>
      <c r="D5383" s="94">
        <v>0</v>
      </c>
    </row>
    <row r="5384" spans="1:4">
      <c r="A5384" s="94">
        <v>12</v>
      </c>
      <c r="B5384" s="94">
        <v>18</v>
      </c>
      <c r="C5384" s="94" t="s">
        <v>299</v>
      </c>
      <c r="D5384" s="94">
        <v>0</v>
      </c>
    </row>
    <row r="5385" spans="1:4">
      <c r="A5385" s="94">
        <v>12</v>
      </c>
      <c r="B5385" s="94">
        <v>18</v>
      </c>
      <c r="C5385" s="94" t="s">
        <v>300</v>
      </c>
      <c r="D5385" s="94">
        <v>115.166935755746</v>
      </c>
    </row>
    <row r="5386" spans="1:4">
      <c r="A5386" s="94">
        <v>12</v>
      </c>
      <c r="B5386" s="94">
        <v>18</v>
      </c>
      <c r="C5386" s="94" t="s">
        <v>301</v>
      </c>
      <c r="D5386" s="94">
        <v>281.84976777208101</v>
      </c>
    </row>
    <row r="5387" spans="1:4">
      <c r="A5387" s="94">
        <v>12</v>
      </c>
      <c r="B5387" s="94">
        <v>18</v>
      </c>
      <c r="C5387" s="94" t="s">
        <v>302</v>
      </c>
      <c r="D5387" s="94">
        <v>5120.8006557973704</v>
      </c>
    </row>
    <row r="5388" spans="1:4">
      <c r="A5388" s="94">
        <v>12</v>
      </c>
      <c r="B5388" s="94">
        <v>18</v>
      </c>
      <c r="C5388" s="94" t="s">
        <v>303</v>
      </c>
      <c r="D5388" s="94">
        <v>77.392769725065705</v>
      </c>
    </row>
    <row r="5389" spans="1:4">
      <c r="A5389" s="94">
        <v>12</v>
      </c>
      <c r="B5389" s="94">
        <v>18</v>
      </c>
      <c r="C5389" s="94" t="s">
        <v>304</v>
      </c>
      <c r="D5389" s="94">
        <v>0</v>
      </c>
    </row>
    <row r="5390" spans="1:4">
      <c r="A5390" s="94">
        <v>12</v>
      </c>
      <c r="B5390" s="94">
        <v>18</v>
      </c>
      <c r="C5390" s="94" t="s">
        <v>305</v>
      </c>
      <c r="D5390" s="94">
        <v>223.21649126879501</v>
      </c>
    </row>
    <row r="5391" spans="1:4">
      <c r="A5391" s="94">
        <v>12</v>
      </c>
      <c r="B5391" s="94">
        <v>18</v>
      </c>
      <c r="C5391" s="94" t="s">
        <v>306</v>
      </c>
      <c r="D5391" s="9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9"/>
  <sheetViews>
    <sheetView workbookViewId="0">
      <selection activeCell="E24" sqref="E24"/>
    </sheetView>
  </sheetViews>
  <sheetFormatPr baseColWidth="10" defaultRowHeight="16"/>
  <sheetData>
    <row r="1" spans="1:4">
      <c r="A1" s="73" t="s">
        <v>0</v>
      </c>
      <c r="B1" s="28" t="s">
        <v>1</v>
      </c>
      <c r="C1" s="28" t="s">
        <v>2</v>
      </c>
      <c r="D1" s="28" t="s">
        <v>3</v>
      </c>
    </row>
    <row r="2" spans="1:4">
      <c r="A2" s="73" t="s">
        <v>4</v>
      </c>
      <c r="B2" s="28">
        <v>0</v>
      </c>
      <c r="C2" s="28">
        <v>1</v>
      </c>
      <c r="D2" s="3">
        <v>43704</v>
      </c>
    </row>
    <row r="3" spans="1:4">
      <c r="A3" s="73" t="s">
        <v>5</v>
      </c>
      <c r="B3" s="28">
        <v>0</v>
      </c>
      <c r="C3" s="28">
        <v>2</v>
      </c>
      <c r="D3" s="3">
        <v>43704</v>
      </c>
    </row>
    <row r="4" spans="1:4">
      <c r="A4" s="73" t="s">
        <v>6</v>
      </c>
      <c r="B4" s="28">
        <v>0</v>
      </c>
      <c r="C4" s="28">
        <v>3</v>
      </c>
      <c r="D4" s="3">
        <v>43704</v>
      </c>
    </row>
    <row r="5" spans="1:4">
      <c r="A5" s="73" t="s">
        <v>7</v>
      </c>
      <c r="B5" s="28">
        <v>0</v>
      </c>
      <c r="C5" s="28">
        <v>4</v>
      </c>
      <c r="D5" s="3">
        <v>43704</v>
      </c>
    </row>
    <row r="6" spans="1:4">
      <c r="A6" s="73" t="s">
        <v>8</v>
      </c>
      <c r="B6" s="28">
        <v>0</v>
      </c>
      <c r="C6" s="28">
        <v>5</v>
      </c>
      <c r="D6" s="3">
        <v>43704</v>
      </c>
    </row>
    <row r="7" spans="1:4">
      <c r="A7" s="73" t="s">
        <v>9</v>
      </c>
      <c r="B7" s="28">
        <v>0</v>
      </c>
      <c r="C7" s="28">
        <v>6</v>
      </c>
      <c r="D7" s="3">
        <v>43704</v>
      </c>
    </row>
    <row r="8" spans="1:4">
      <c r="A8" s="73" t="s">
        <v>10</v>
      </c>
      <c r="B8" s="28">
        <v>0</v>
      </c>
      <c r="C8" s="28">
        <v>7</v>
      </c>
      <c r="D8" s="3">
        <v>43704</v>
      </c>
    </row>
    <row r="9" spans="1:4">
      <c r="A9" s="73" t="s">
        <v>11</v>
      </c>
      <c r="B9" s="28">
        <v>0</v>
      </c>
      <c r="C9" s="28">
        <v>8</v>
      </c>
      <c r="D9" s="3">
        <v>43704</v>
      </c>
    </row>
    <row r="10" spans="1:4">
      <c r="A10" s="73" t="s">
        <v>12</v>
      </c>
      <c r="B10" s="28">
        <v>0</v>
      </c>
      <c r="C10" s="28">
        <v>9</v>
      </c>
      <c r="D10" s="3">
        <v>43704</v>
      </c>
    </row>
    <row r="11" spans="1:4">
      <c r="A11" s="73" t="s">
        <v>13</v>
      </c>
      <c r="B11" s="28">
        <v>0</v>
      </c>
      <c r="C11" s="28">
        <v>10</v>
      </c>
      <c r="D11" s="3">
        <v>43704</v>
      </c>
    </row>
    <row r="12" spans="1:4">
      <c r="A12" s="73" t="s">
        <v>14</v>
      </c>
      <c r="B12" s="28">
        <v>0</v>
      </c>
      <c r="C12" s="28">
        <v>11</v>
      </c>
      <c r="D12" s="3">
        <v>43704</v>
      </c>
    </row>
    <row r="13" spans="1:4">
      <c r="A13" s="73" t="s">
        <v>15</v>
      </c>
      <c r="B13" s="28">
        <v>0</v>
      </c>
      <c r="C13" s="28">
        <v>12</v>
      </c>
      <c r="D13" s="3">
        <v>43704</v>
      </c>
    </row>
    <row r="14" spans="1:4">
      <c r="A14" s="73" t="s">
        <v>16</v>
      </c>
      <c r="B14" s="28">
        <v>1</v>
      </c>
      <c r="C14" s="28">
        <v>1</v>
      </c>
      <c r="D14" s="3">
        <v>43706</v>
      </c>
    </row>
    <row r="15" spans="1:4">
      <c r="A15" s="73" t="s">
        <v>17</v>
      </c>
      <c r="B15" s="28">
        <v>1</v>
      </c>
      <c r="C15" s="28">
        <v>2</v>
      </c>
      <c r="D15" s="3">
        <v>43706</v>
      </c>
    </row>
    <row r="16" spans="1:4">
      <c r="A16" s="73" t="s">
        <v>18</v>
      </c>
      <c r="B16" s="28">
        <v>1</v>
      </c>
      <c r="C16" s="28">
        <v>3</v>
      </c>
      <c r="D16" s="3">
        <v>43706</v>
      </c>
    </row>
    <row r="17" spans="1:4">
      <c r="A17" s="73" t="s">
        <v>19</v>
      </c>
      <c r="B17" s="28">
        <v>1</v>
      </c>
      <c r="C17" s="28">
        <v>4</v>
      </c>
      <c r="D17" s="3">
        <v>43706</v>
      </c>
    </row>
    <row r="18" spans="1:4">
      <c r="A18" s="73" t="s">
        <v>20</v>
      </c>
      <c r="B18" s="28">
        <v>1</v>
      </c>
      <c r="C18" s="28">
        <v>5</v>
      </c>
      <c r="D18" s="3">
        <v>43706</v>
      </c>
    </row>
    <row r="19" spans="1:4">
      <c r="A19" s="73" t="s">
        <v>21</v>
      </c>
      <c r="B19" s="28">
        <v>1</v>
      </c>
      <c r="C19" s="28">
        <v>6</v>
      </c>
      <c r="D19" s="3">
        <v>43706</v>
      </c>
    </row>
    <row r="20" spans="1:4">
      <c r="A20" s="73" t="s">
        <v>22</v>
      </c>
      <c r="B20" s="28">
        <v>1</v>
      </c>
      <c r="C20" s="28">
        <v>7</v>
      </c>
      <c r="D20" s="3">
        <v>43706</v>
      </c>
    </row>
    <row r="21" spans="1:4">
      <c r="A21" s="73" t="s">
        <v>23</v>
      </c>
      <c r="B21" s="28">
        <v>1</v>
      </c>
      <c r="C21" s="28">
        <v>8</v>
      </c>
      <c r="D21" s="3">
        <v>43706</v>
      </c>
    </row>
    <row r="22" spans="1:4">
      <c r="A22" s="73" t="s">
        <v>24</v>
      </c>
      <c r="B22" s="28">
        <v>1</v>
      </c>
      <c r="C22" s="28">
        <v>9</v>
      </c>
      <c r="D22" s="3">
        <v>43706</v>
      </c>
    </row>
    <row r="23" spans="1:4">
      <c r="A23" s="73" t="s">
        <v>25</v>
      </c>
      <c r="B23" s="28">
        <v>1</v>
      </c>
      <c r="C23" s="28">
        <v>10</v>
      </c>
      <c r="D23" s="3">
        <v>43706</v>
      </c>
    </row>
    <row r="24" spans="1:4">
      <c r="A24" s="73" t="s">
        <v>26</v>
      </c>
      <c r="B24" s="28">
        <v>1</v>
      </c>
      <c r="C24" s="28">
        <v>11</v>
      </c>
      <c r="D24" s="3">
        <v>43706</v>
      </c>
    </row>
    <row r="25" spans="1:4">
      <c r="A25" s="73" t="s">
        <v>27</v>
      </c>
      <c r="B25" s="28">
        <v>1</v>
      </c>
      <c r="C25" s="28">
        <v>12</v>
      </c>
      <c r="D25" s="3">
        <v>43706</v>
      </c>
    </row>
    <row r="26" spans="1:4">
      <c r="A26" s="73" t="s">
        <v>28</v>
      </c>
      <c r="B26" s="28">
        <v>2</v>
      </c>
      <c r="C26" s="28">
        <v>1</v>
      </c>
      <c r="D26" s="3">
        <v>43708</v>
      </c>
    </row>
    <row r="27" spans="1:4">
      <c r="A27" s="73" t="s">
        <v>29</v>
      </c>
      <c r="B27" s="28">
        <v>2</v>
      </c>
      <c r="C27" s="28">
        <v>2</v>
      </c>
      <c r="D27" s="3">
        <v>43708</v>
      </c>
    </row>
    <row r="28" spans="1:4">
      <c r="A28" s="73" t="s">
        <v>30</v>
      </c>
      <c r="B28" s="28">
        <v>2</v>
      </c>
      <c r="C28" s="28">
        <v>3</v>
      </c>
      <c r="D28" s="3">
        <v>43708</v>
      </c>
    </row>
    <row r="29" spans="1:4">
      <c r="A29" s="73" t="s">
        <v>31</v>
      </c>
      <c r="B29" s="28">
        <v>2</v>
      </c>
      <c r="C29" s="28">
        <v>4</v>
      </c>
      <c r="D29" s="3">
        <v>43708</v>
      </c>
    </row>
    <row r="30" spans="1:4">
      <c r="A30" s="73" t="s">
        <v>32</v>
      </c>
      <c r="B30" s="28">
        <v>2</v>
      </c>
      <c r="C30" s="28">
        <v>5</v>
      </c>
      <c r="D30" s="3">
        <v>43708</v>
      </c>
    </row>
    <row r="31" spans="1:4">
      <c r="A31" s="73" t="s">
        <v>33</v>
      </c>
      <c r="B31" s="28">
        <v>2</v>
      </c>
      <c r="C31" s="28">
        <v>6</v>
      </c>
      <c r="D31" s="3">
        <v>43708</v>
      </c>
    </row>
    <row r="32" spans="1:4">
      <c r="A32" s="73" t="s">
        <v>34</v>
      </c>
      <c r="B32" s="28">
        <v>2</v>
      </c>
      <c r="C32" s="28">
        <v>7</v>
      </c>
      <c r="D32" s="3">
        <v>43708</v>
      </c>
    </row>
    <row r="33" spans="1:4">
      <c r="A33" s="73" t="s">
        <v>35</v>
      </c>
      <c r="B33" s="28">
        <v>2</v>
      </c>
      <c r="C33" s="28">
        <v>8</v>
      </c>
      <c r="D33" s="3">
        <v>43708</v>
      </c>
    </row>
    <row r="34" spans="1:4">
      <c r="A34" s="73" t="s">
        <v>36</v>
      </c>
      <c r="B34" s="28">
        <v>2</v>
      </c>
      <c r="C34" s="28">
        <v>9</v>
      </c>
      <c r="D34" s="3">
        <v>43708</v>
      </c>
    </row>
    <row r="35" spans="1:4">
      <c r="A35" s="73" t="s">
        <v>37</v>
      </c>
      <c r="B35" s="28">
        <v>2</v>
      </c>
      <c r="C35" s="28">
        <v>10</v>
      </c>
      <c r="D35" s="3">
        <v>43708</v>
      </c>
    </row>
    <row r="36" spans="1:4">
      <c r="A36" s="73" t="s">
        <v>38</v>
      </c>
      <c r="B36" s="28">
        <v>2</v>
      </c>
      <c r="C36" s="28">
        <v>11</v>
      </c>
      <c r="D36" s="3">
        <v>43708</v>
      </c>
    </row>
    <row r="37" spans="1:4">
      <c r="A37" s="73" t="s">
        <v>39</v>
      </c>
      <c r="B37" s="28">
        <v>2</v>
      </c>
      <c r="C37" s="28">
        <v>12</v>
      </c>
      <c r="D37" s="3">
        <v>43708</v>
      </c>
    </row>
    <row r="38" spans="1:4">
      <c r="A38" s="73" t="s">
        <v>40</v>
      </c>
      <c r="B38" s="28">
        <v>3</v>
      </c>
      <c r="C38" s="28">
        <v>1</v>
      </c>
      <c r="D38" s="3">
        <v>43710</v>
      </c>
    </row>
    <row r="39" spans="1:4">
      <c r="A39" s="73" t="s">
        <v>41</v>
      </c>
      <c r="B39" s="28">
        <v>3</v>
      </c>
      <c r="C39" s="28">
        <v>2</v>
      </c>
      <c r="D39" s="3">
        <v>43710</v>
      </c>
    </row>
    <row r="40" spans="1:4">
      <c r="A40" s="73" t="s">
        <v>42</v>
      </c>
      <c r="B40" s="28">
        <v>3</v>
      </c>
      <c r="C40" s="28">
        <v>3</v>
      </c>
      <c r="D40" s="3">
        <v>43710</v>
      </c>
    </row>
    <row r="41" spans="1:4">
      <c r="A41" s="73" t="s">
        <v>43</v>
      </c>
      <c r="B41" s="28">
        <v>3</v>
      </c>
      <c r="C41" s="28">
        <v>4</v>
      </c>
      <c r="D41" s="3">
        <v>43710</v>
      </c>
    </row>
    <row r="42" spans="1:4">
      <c r="A42" s="73" t="s">
        <v>44</v>
      </c>
      <c r="B42" s="28">
        <v>3</v>
      </c>
      <c r="C42" s="28">
        <v>5</v>
      </c>
      <c r="D42" s="3">
        <v>43710</v>
      </c>
    </row>
    <row r="43" spans="1:4">
      <c r="A43" s="73" t="s">
        <v>45</v>
      </c>
      <c r="B43" s="28">
        <v>3</v>
      </c>
      <c r="C43" s="28">
        <v>6</v>
      </c>
      <c r="D43" s="3">
        <v>43710</v>
      </c>
    </row>
    <row r="44" spans="1:4">
      <c r="A44" s="73" t="s">
        <v>46</v>
      </c>
      <c r="B44" s="28">
        <v>3</v>
      </c>
      <c r="C44" s="28">
        <v>7</v>
      </c>
      <c r="D44" s="3">
        <v>43710</v>
      </c>
    </row>
    <row r="45" spans="1:4">
      <c r="A45" s="73" t="s">
        <v>47</v>
      </c>
      <c r="B45" s="28">
        <v>3</v>
      </c>
      <c r="C45" s="28">
        <v>8</v>
      </c>
      <c r="D45" s="3">
        <v>43710</v>
      </c>
    </row>
    <row r="46" spans="1:4">
      <c r="A46" s="73" t="s">
        <v>48</v>
      </c>
      <c r="B46" s="28">
        <v>3</v>
      </c>
      <c r="C46" s="28">
        <v>9</v>
      </c>
      <c r="D46" s="3">
        <v>43710</v>
      </c>
    </row>
    <row r="47" spans="1:4">
      <c r="A47" s="73" t="s">
        <v>49</v>
      </c>
      <c r="B47" s="28">
        <v>3</v>
      </c>
      <c r="C47" s="28">
        <v>10</v>
      </c>
      <c r="D47" s="3">
        <v>43710</v>
      </c>
    </row>
    <row r="48" spans="1:4">
      <c r="A48" s="73" t="s">
        <v>50</v>
      </c>
      <c r="B48" s="28">
        <v>3</v>
      </c>
      <c r="C48" s="28">
        <v>11</v>
      </c>
      <c r="D48" s="3">
        <v>43710</v>
      </c>
    </row>
    <row r="49" spans="1:4">
      <c r="A49" s="73" t="s">
        <v>51</v>
      </c>
      <c r="B49" s="28">
        <v>3</v>
      </c>
      <c r="C49" s="28">
        <v>12</v>
      </c>
      <c r="D49" s="3">
        <v>43710</v>
      </c>
    </row>
    <row r="50" spans="1:4">
      <c r="A50" s="73" t="s">
        <v>52</v>
      </c>
      <c r="B50" s="28">
        <v>4</v>
      </c>
      <c r="C50" s="28">
        <v>1</v>
      </c>
      <c r="D50" s="3">
        <v>43712</v>
      </c>
    </row>
    <row r="51" spans="1:4">
      <c r="A51" s="73" t="s">
        <v>53</v>
      </c>
      <c r="B51" s="28">
        <v>4</v>
      </c>
      <c r="C51" s="28">
        <v>2</v>
      </c>
      <c r="D51" s="3">
        <v>43712</v>
      </c>
    </row>
    <row r="52" spans="1:4">
      <c r="A52" s="73" t="s">
        <v>54</v>
      </c>
      <c r="B52" s="28">
        <v>4</v>
      </c>
      <c r="C52" s="28">
        <v>3</v>
      </c>
      <c r="D52" s="3">
        <v>43712</v>
      </c>
    </row>
    <row r="53" spans="1:4">
      <c r="A53" s="73" t="s">
        <v>55</v>
      </c>
      <c r="B53" s="28">
        <v>4</v>
      </c>
      <c r="C53" s="28">
        <v>4</v>
      </c>
      <c r="D53" s="3">
        <v>43712</v>
      </c>
    </row>
    <row r="54" spans="1:4">
      <c r="A54" s="73" t="s">
        <v>56</v>
      </c>
      <c r="B54" s="28">
        <v>4</v>
      </c>
      <c r="C54" s="28">
        <v>5</v>
      </c>
      <c r="D54" s="3">
        <v>43712</v>
      </c>
    </row>
    <row r="55" spans="1:4">
      <c r="A55" s="73" t="s">
        <v>57</v>
      </c>
      <c r="B55" s="28">
        <v>4</v>
      </c>
      <c r="C55" s="28">
        <v>6</v>
      </c>
      <c r="D55" s="3">
        <v>43712</v>
      </c>
    </row>
    <row r="56" spans="1:4">
      <c r="A56" s="73" t="s">
        <v>58</v>
      </c>
      <c r="B56" s="28">
        <v>4</v>
      </c>
      <c r="C56" s="28">
        <v>7</v>
      </c>
      <c r="D56" s="3">
        <v>43712</v>
      </c>
    </row>
    <row r="57" spans="1:4">
      <c r="A57" s="73" t="s">
        <v>59</v>
      </c>
      <c r="B57" s="28">
        <v>4</v>
      </c>
      <c r="C57" s="28">
        <v>8</v>
      </c>
      <c r="D57" s="3">
        <v>43712</v>
      </c>
    </row>
    <row r="58" spans="1:4">
      <c r="A58" s="73" t="s">
        <v>60</v>
      </c>
      <c r="B58" s="28">
        <v>4</v>
      </c>
      <c r="C58" s="28">
        <v>9</v>
      </c>
      <c r="D58" s="3">
        <v>43712</v>
      </c>
    </row>
    <row r="59" spans="1:4">
      <c r="A59" s="73" t="s">
        <v>61</v>
      </c>
      <c r="B59" s="28">
        <v>4</v>
      </c>
      <c r="C59" s="28">
        <v>10</v>
      </c>
      <c r="D59" s="3">
        <v>43712</v>
      </c>
    </row>
    <row r="60" spans="1:4">
      <c r="A60" s="73" t="s">
        <v>62</v>
      </c>
      <c r="B60" s="28">
        <v>4</v>
      </c>
      <c r="C60" s="28">
        <v>11</v>
      </c>
      <c r="D60" s="3">
        <v>43712</v>
      </c>
    </row>
    <row r="61" spans="1:4">
      <c r="A61" s="73" t="s">
        <v>63</v>
      </c>
      <c r="B61" s="28">
        <v>4</v>
      </c>
      <c r="C61" s="28">
        <v>12</v>
      </c>
      <c r="D61" s="3">
        <v>43712</v>
      </c>
    </row>
    <row r="62" spans="1:4">
      <c r="A62" s="73" t="s">
        <v>64</v>
      </c>
      <c r="B62" s="28">
        <v>5</v>
      </c>
      <c r="C62" s="28">
        <v>1</v>
      </c>
      <c r="D62" s="3">
        <v>43714</v>
      </c>
    </row>
    <row r="63" spans="1:4">
      <c r="A63" s="73" t="s">
        <v>65</v>
      </c>
      <c r="B63" s="28">
        <v>5</v>
      </c>
      <c r="C63" s="28">
        <v>2</v>
      </c>
      <c r="D63" s="3">
        <v>43714</v>
      </c>
    </row>
    <row r="64" spans="1:4">
      <c r="A64" s="73" t="s">
        <v>66</v>
      </c>
      <c r="B64" s="28">
        <v>5</v>
      </c>
      <c r="C64" s="28">
        <v>3</v>
      </c>
      <c r="D64" s="3">
        <v>43714</v>
      </c>
    </row>
    <row r="65" spans="1:4">
      <c r="A65" s="73" t="s">
        <v>67</v>
      </c>
      <c r="B65" s="28">
        <v>5</v>
      </c>
      <c r="C65" s="28">
        <v>4</v>
      </c>
      <c r="D65" s="3">
        <v>43714</v>
      </c>
    </row>
    <row r="66" spans="1:4">
      <c r="A66" s="73" t="s">
        <v>68</v>
      </c>
      <c r="B66" s="28">
        <v>5</v>
      </c>
      <c r="C66" s="28">
        <v>5</v>
      </c>
      <c r="D66" s="3">
        <v>43714</v>
      </c>
    </row>
    <row r="67" spans="1:4">
      <c r="A67" s="73" t="s">
        <v>69</v>
      </c>
      <c r="B67" s="28">
        <v>5</v>
      </c>
      <c r="C67" s="28">
        <v>6</v>
      </c>
      <c r="D67" s="3">
        <v>43714</v>
      </c>
    </row>
    <row r="68" spans="1:4">
      <c r="A68" s="73" t="s">
        <v>70</v>
      </c>
      <c r="B68" s="28">
        <v>5</v>
      </c>
      <c r="C68" s="28">
        <v>7</v>
      </c>
      <c r="D68" s="3">
        <v>43714</v>
      </c>
    </row>
    <row r="69" spans="1:4">
      <c r="A69" s="73" t="s">
        <v>71</v>
      </c>
      <c r="B69" s="28">
        <v>5</v>
      </c>
      <c r="C69" s="28">
        <v>8</v>
      </c>
      <c r="D69" s="3">
        <v>43714</v>
      </c>
    </row>
    <row r="70" spans="1:4">
      <c r="A70" s="73" t="s">
        <v>72</v>
      </c>
      <c r="B70" s="28">
        <v>5</v>
      </c>
      <c r="C70" s="28">
        <v>9</v>
      </c>
      <c r="D70" s="3">
        <v>43714</v>
      </c>
    </row>
    <row r="71" spans="1:4">
      <c r="A71" s="73" t="s">
        <v>73</v>
      </c>
      <c r="B71" s="28">
        <v>5</v>
      </c>
      <c r="C71" s="28">
        <v>10</v>
      </c>
      <c r="D71" s="3">
        <v>43714</v>
      </c>
    </row>
    <row r="72" spans="1:4">
      <c r="A72" s="73" t="s">
        <v>74</v>
      </c>
      <c r="B72" s="28">
        <v>5</v>
      </c>
      <c r="C72" s="28">
        <v>11</v>
      </c>
      <c r="D72" s="3">
        <v>43714</v>
      </c>
    </row>
    <row r="73" spans="1:4">
      <c r="A73" s="73" t="s">
        <v>75</v>
      </c>
      <c r="B73" s="28">
        <v>5</v>
      </c>
      <c r="C73" s="28">
        <v>12</v>
      </c>
      <c r="D73" s="3">
        <v>43714</v>
      </c>
    </row>
    <row r="74" spans="1:4">
      <c r="A74" s="73" t="s">
        <v>76</v>
      </c>
      <c r="B74" s="28">
        <v>6</v>
      </c>
      <c r="C74" s="28">
        <v>1</v>
      </c>
      <c r="D74" s="4">
        <v>43716</v>
      </c>
    </row>
    <row r="75" spans="1:4">
      <c r="A75" s="73" t="s">
        <v>77</v>
      </c>
      <c r="B75" s="28">
        <v>6</v>
      </c>
      <c r="C75" s="28">
        <v>2</v>
      </c>
      <c r="D75" s="4">
        <v>43716</v>
      </c>
    </row>
    <row r="76" spans="1:4">
      <c r="A76" s="73" t="s">
        <v>78</v>
      </c>
      <c r="B76" s="28">
        <v>6</v>
      </c>
      <c r="C76" s="28">
        <v>3</v>
      </c>
      <c r="D76" s="4">
        <v>43716</v>
      </c>
    </row>
    <row r="77" spans="1:4">
      <c r="A77" s="73" t="s">
        <v>79</v>
      </c>
      <c r="B77" s="28">
        <v>6</v>
      </c>
      <c r="C77" s="28">
        <v>4</v>
      </c>
      <c r="D77" s="4">
        <v>43716</v>
      </c>
    </row>
    <row r="78" spans="1:4">
      <c r="A78" s="73" t="s">
        <v>80</v>
      </c>
      <c r="B78" s="28">
        <v>6</v>
      </c>
      <c r="C78" s="28">
        <v>5</v>
      </c>
      <c r="D78" s="4">
        <v>43716</v>
      </c>
    </row>
    <row r="79" spans="1:4">
      <c r="A79" s="73" t="s">
        <v>81</v>
      </c>
      <c r="B79" s="28">
        <v>6</v>
      </c>
      <c r="C79" s="28">
        <v>6</v>
      </c>
      <c r="D79" s="4">
        <v>43716</v>
      </c>
    </row>
    <row r="80" spans="1:4">
      <c r="A80" s="73" t="s">
        <v>82</v>
      </c>
      <c r="B80" s="28">
        <v>6</v>
      </c>
      <c r="C80" s="28">
        <v>7</v>
      </c>
      <c r="D80" s="4">
        <v>43716</v>
      </c>
    </row>
    <row r="81" spans="1:4">
      <c r="A81" s="73" t="s">
        <v>83</v>
      </c>
      <c r="B81" s="28">
        <v>6</v>
      </c>
      <c r="C81" s="28">
        <v>8</v>
      </c>
      <c r="D81" s="4">
        <v>43716</v>
      </c>
    </row>
    <row r="82" spans="1:4">
      <c r="A82" s="73" t="s">
        <v>84</v>
      </c>
      <c r="B82" s="28">
        <v>6</v>
      </c>
      <c r="C82" s="28">
        <v>9</v>
      </c>
      <c r="D82" s="4">
        <v>43716</v>
      </c>
    </row>
    <row r="83" spans="1:4">
      <c r="A83" s="73" t="s">
        <v>85</v>
      </c>
      <c r="B83" s="28">
        <v>6</v>
      </c>
      <c r="C83" s="28">
        <v>10</v>
      </c>
      <c r="D83" s="4">
        <v>43716</v>
      </c>
    </row>
    <row r="84" spans="1:4">
      <c r="A84" s="73" t="s">
        <v>86</v>
      </c>
      <c r="B84" s="28">
        <v>6</v>
      </c>
      <c r="C84" s="28">
        <v>11</v>
      </c>
      <c r="D84" s="4">
        <v>43716</v>
      </c>
    </row>
    <row r="85" spans="1:4">
      <c r="A85" s="73" t="s">
        <v>87</v>
      </c>
      <c r="B85" s="28">
        <v>6</v>
      </c>
      <c r="C85" s="28">
        <v>12</v>
      </c>
      <c r="D85" s="4">
        <v>43716</v>
      </c>
    </row>
    <row r="86" spans="1:4">
      <c r="A86" s="73" t="s">
        <v>88</v>
      </c>
      <c r="B86" s="28">
        <v>7</v>
      </c>
      <c r="C86" s="28">
        <v>1</v>
      </c>
      <c r="D86" s="4">
        <v>43718</v>
      </c>
    </row>
    <row r="87" spans="1:4">
      <c r="A87" s="73" t="s">
        <v>89</v>
      </c>
      <c r="B87" s="28">
        <v>7</v>
      </c>
      <c r="C87" s="28">
        <v>2</v>
      </c>
      <c r="D87" s="4">
        <v>43718</v>
      </c>
    </row>
    <row r="88" spans="1:4">
      <c r="A88" s="73" t="s">
        <v>90</v>
      </c>
      <c r="B88" s="28">
        <v>7</v>
      </c>
      <c r="C88" s="28">
        <v>3</v>
      </c>
      <c r="D88" s="4">
        <v>43718</v>
      </c>
    </row>
    <row r="89" spans="1:4">
      <c r="A89" s="73" t="s">
        <v>91</v>
      </c>
      <c r="B89" s="28">
        <v>7</v>
      </c>
      <c r="C89" s="28">
        <v>4</v>
      </c>
      <c r="D89" s="4">
        <v>43718</v>
      </c>
    </row>
    <row r="90" spans="1:4">
      <c r="A90" s="73" t="s">
        <v>92</v>
      </c>
      <c r="B90" s="28">
        <v>7</v>
      </c>
      <c r="C90" s="28">
        <v>5</v>
      </c>
      <c r="D90" s="4">
        <v>43718</v>
      </c>
    </row>
    <row r="91" spans="1:4">
      <c r="A91" s="73" t="s">
        <v>93</v>
      </c>
      <c r="B91" s="28">
        <v>7</v>
      </c>
      <c r="C91" s="28">
        <v>6</v>
      </c>
      <c r="D91" s="4">
        <v>43718</v>
      </c>
    </row>
    <row r="92" spans="1:4">
      <c r="A92" s="73" t="s">
        <v>94</v>
      </c>
      <c r="B92" s="28">
        <v>7</v>
      </c>
      <c r="C92" s="28">
        <v>7</v>
      </c>
      <c r="D92" s="4">
        <v>43718</v>
      </c>
    </row>
    <row r="93" spans="1:4">
      <c r="A93" s="73" t="s">
        <v>95</v>
      </c>
      <c r="B93" s="28">
        <v>7</v>
      </c>
      <c r="C93" s="28">
        <v>8</v>
      </c>
      <c r="D93" s="4">
        <v>43718</v>
      </c>
    </row>
    <row r="94" spans="1:4">
      <c r="A94" s="73" t="s">
        <v>96</v>
      </c>
      <c r="B94" s="28">
        <v>7</v>
      </c>
      <c r="C94" s="28">
        <v>9</v>
      </c>
      <c r="D94" s="4">
        <v>43718</v>
      </c>
    </row>
    <row r="95" spans="1:4">
      <c r="A95" s="73" t="s">
        <v>97</v>
      </c>
      <c r="B95" s="28">
        <v>7</v>
      </c>
      <c r="C95" s="28">
        <v>10</v>
      </c>
      <c r="D95" s="4">
        <v>43718</v>
      </c>
    </row>
    <row r="96" spans="1:4">
      <c r="A96" s="73" t="s">
        <v>98</v>
      </c>
      <c r="B96" s="28">
        <v>7</v>
      </c>
      <c r="C96" s="28">
        <v>11</v>
      </c>
      <c r="D96" s="4">
        <v>43718</v>
      </c>
    </row>
    <row r="97" spans="1:4">
      <c r="A97" s="73" t="s">
        <v>99</v>
      </c>
      <c r="B97" s="28">
        <v>7</v>
      </c>
      <c r="C97" s="28">
        <v>12</v>
      </c>
      <c r="D97" s="4">
        <v>43718</v>
      </c>
    </row>
    <row r="98" spans="1:4">
      <c r="A98" s="73" t="s">
        <v>100</v>
      </c>
      <c r="B98" s="28">
        <v>8</v>
      </c>
      <c r="C98" s="28">
        <v>1</v>
      </c>
      <c r="D98" s="4">
        <v>43720</v>
      </c>
    </row>
    <row r="99" spans="1:4">
      <c r="A99" s="73" t="s">
        <v>101</v>
      </c>
      <c r="B99" s="28">
        <v>8</v>
      </c>
      <c r="C99" s="28">
        <v>2</v>
      </c>
      <c r="D99" s="4">
        <v>43720</v>
      </c>
    </row>
    <row r="100" spans="1:4">
      <c r="A100" s="73" t="s">
        <v>102</v>
      </c>
      <c r="B100" s="28">
        <v>8</v>
      </c>
      <c r="C100" s="28">
        <v>3</v>
      </c>
      <c r="D100" s="4">
        <v>43720</v>
      </c>
    </row>
    <row r="101" spans="1:4">
      <c r="A101" s="73" t="s">
        <v>103</v>
      </c>
      <c r="B101" s="28">
        <v>8</v>
      </c>
      <c r="C101" s="28">
        <v>4</v>
      </c>
      <c r="D101" s="4">
        <v>43720</v>
      </c>
    </row>
    <row r="102" spans="1:4">
      <c r="A102" s="73" t="s">
        <v>104</v>
      </c>
      <c r="B102" s="28">
        <v>8</v>
      </c>
      <c r="C102" s="28">
        <v>5</v>
      </c>
      <c r="D102" s="4">
        <v>43720</v>
      </c>
    </row>
    <row r="103" spans="1:4">
      <c r="A103" s="73" t="s">
        <v>105</v>
      </c>
      <c r="B103" s="28">
        <v>8</v>
      </c>
      <c r="C103" s="28">
        <v>6</v>
      </c>
      <c r="D103" s="4">
        <v>43720</v>
      </c>
    </row>
    <row r="104" spans="1:4">
      <c r="A104" s="73" t="s">
        <v>106</v>
      </c>
      <c r="B104" s="28">
        <v>8</v>
      </c>
      <c r="C104" s="28">
        <v>7</v>
      </c>
      <c r="D104" s="4">
        <v>43720</v>
      </c>
    </row>
    <row r="105" spans="1:4">
      <c r="A105" s="73" t="s">
        <v>107</v>
      </c>
      <c r="B105" s="28">
        <v>8</v>
      </c>
      <c r="C105" s="28">
        <v>8</v>
      </c>
      <c r="D105" s="4">
        <v>43720</v>
      </c>
    </row>
    <row r="106" spans="1:4">
      <c r="A106" s="73" t="s">
        <v>108</v>
      </c>
      <c r="B106" s="28">
        <v>8</v>
      </c>
      <c r="C106" s="28">
        <v>9</v>
      </c>
      <c r="D106" s="4">
        <v>43720</v>
      </c>
    </row>
    <row r="107" spans="1:4">
      <c r="A107" s="73" t="s">
        <v>109</v>
      </c>
      <c r="B107" s="28">
        <v>8</v>
      </c>
      <c r="C107" s="28">
        <v>10</v>
      </c>
      <c r="D107" s="4">
        <v>43720</v>
      </c>
    </row>
    <row r="108" spans="1:4">
      <c r="A108" s="73" t="s">
        <v>110</v>
      </c>
      <c r="B108" s="28">
        <v>8</v>
      </c>
      <c r="C108" s="28">
        <v>11</v>
      </c>
      <c r="D108" s="4">
        <v>43720</v>
      </c>
    </row>
    <row r="109" spans="1:4">
      <c r="A109" s="73" t="s">
        <v>111</v>
      </c>
      <c r="B109" s="28">
        <v>8</v>
      </c>
      <c r="C109" s="28">
        <v>12</v>
      </c>
      <c r="D109" s="4">
        <v>43720</v>
      </c>
    </row>
    <row r="110" spans="1:4">
      <c r="A110" s="73" t="s">
        <v>112</v>
      </c>
      <c r="B110" s="28">
        <v>9</v>
      </c>
      <c r="C110" s="28">
        <v>1</v>
      </c>
      <c r="D110" s="4">
        <v>43722</v>
      </c>
    </row>
    <row r="111" spans="1:4">
      <c r="A111" s="73" t="s">
        <v>113</v>
      </c>
      <c r="B111" s="28">
        <v>9</v>
      </c>
      <c r="C111" s="28">
        <v>2</v>
      </c>
      <c r="D111" s="4">
        <v>43722</v>
      </c>
    </row>
    <row r="112" spans="1:4">
      <c r="A112" s="73" t="s">
        <v>114</v>
      </c>
      <c r="B112" s="28">
        <v>9</v>
      </c>
      <c r="C112" s="28">
        <v>3</v>
      </c>
      <c r="D112" s="4">
        <v>43722</v>
      </c>
    </row>
    <row r="113" spans="1:4">
      <c r="A113" s="73" t="s">
        <v>115</v>
      </c>
      <c r="B113" s="28">
        <v>9</v>
      </c>
      <c r="C113" s="28">
        <v>4</v>
      </c>
      <c r="D113" s="4">
        <v>43722</v>
      </c>
    </row>
    <row r="114" spans="1:4">
      <c r="A114" s="73" t="s">
        <v>116</v>
      </c>
      <c r="B114" s="28">
        <v>9</v>
      </c>
      <c r="C114" s="28">
        <v>5</v>
      </c>
      <c r="D114" s="4">
        <v>43722</v>
      </c>
    </row>
    <row r="115" spans="1:4">
      <c r="A115" s="73" t="s">
        <v>117</v>
      </c>
      <c r="B115" s="28">
        <v>9</v>
      </c>
      <c r="C115" s="28">
        <v>6</v>
      </c>
      <c r="D115" s="4">
        <v>43722</v>
      </c>
    </row>
    <row r="116" spans="1:4">
      <c r="A116" s="73" t="s">
        <v>118</v>
      </c>
      <c r="B116" s="28">
        <v>9</v>
      </c>
      <c r="C116" s="28">
        <v>7</v>
      </c>
      <c r="D116" s="4">
        <v>43722</v>
      </c>
    </row>
    <row r="117" spans="1:4">
      <c r="A117" s="73" t="s">
        <v>119</v>
      </c>
      <c r="B117" s="28">
        <v>9</v>
      </c>
      <c r="C117" s="28">
        <v>8</v>
      </c>
      <c r="D117" s="4">
        <v>43722</v>
      </c>
    </row>
    <row r="118" spans="1:4">
      <c r="A118" s="73" t="s">
        <v>120</v>
      </c>
      <c r="B118" s="28">
        <v>9</v>
      </c>
      <c r="C118" s="28">
        <v>9</v>
      </c>
      <c r="D118" s="4">
        <v>43722</v>
      </c>
    </row>
    <row r="119" spans="1:4">
      <c r="A119" s="73" t="s">
        <v>121</v>
      </c>
      <c r="B119" s="28">
        <v>9</v>
      </c>
      <c r="C119" s="28">
        <v>10</v>
      </c>
      <c r="D119" s="4">
        <v>43722</v>
      </c>
    </row>
    <row r="120" spans="1:4">
      <c r="A120" s="73" t="s">
        <v>122</v>
      </c>
      <c r="B120" s="28">
        <v>9</v>
      </c>
      <c r="C120" s="28">
        <v>11</v>
      </c>
      <c r="D120" s="4">
        <v>43722</v>
      </c>
    </row>
    <row r="121" spans="1:4">
      <c r="A121" s="73" t="s">
        <v>123</v>
      </c>
      <c r="B121" s="28">
        <v>9</v>
      </c>
      <c r="C121" s="28">
        <v>12</v>
      </c>
      <c r="D121" s="4">
        <v>43722</v>
      </c>
    </row>
    <row r="122" spans="1:4">
      <c r="A122" s="73" t="s">
        <v>124</v>
      </c>
      <c r="B122" s="28">
        <v>10</v>
      </c>
      <c r="C122" s="28">
        <v>1</v>
      </c>
      <c r="D122" s="4">
        <v>43724</v>
      </c>
    </row>
    <row r="123" spans="1:4">
      <c r="A123" s="73" t="s">
        <v>125</v>
      </c>
      <c r="B123" s="28">
        <v>10</v>
      </c>
      <c r="C123" s="28">
        <v>2</v>
      </c>
      <c r="D123" s="4">
        <v>43724</v>
      </c>
    </row>
    <row r="124" spans="1:4">
      <c r="A124" s="73" t="s">
        <v>126</v>
      </c>
      <c r="B124" s="28">
        <v>10</v>
      </c>
      <c r="C124" s="28">
        <v>3</v>
      </c>
      <c r="D124" s="4">
        <v>43724</v>
      </c>
    </row>
    <row r="125" spans="1:4">
      <c r="A125" s="73" t="s">
        <v>127</v>
      </c>
      <c r="B125" s="28">
        <v>10</v>
      </c>
      <c r="C125" s="28">
        <v>4</v>
      </c>
      <c r="D125" s="4">
        <v>43724</v>
      </c>
    </row>
    <row r="126" spans="1:4">
      <c r="A126" s="73" t="s">
        <v>128</v>
      </c>
      <c r="B126" s="28">
        <v>10</v>
      </c>
      <c r="C126" s="28">
        <v>5</v>
      </c>
      <c r="D126" s="4">
        <v>43724</v>
      </c>
    </row>
    <row r="127" spans="1:4">
      <c r="A127" s="73" t="s">
        <v>129</v>
      </c>
      <c r="B127" s="28">
        <v>10</v>
      </c>
      <c r="C127" s="28">
        <v>6</v>
      </c>
      <c r="D127" s="4">
        <v>43724</v>
      </c>
    </row>
    <row r="128" spans="1:4">
      <c r="A128" s="73" t="s">
        <v>130</v>
      </c>
      <c r="B128" s="28">
        <v>10</v>
      </c>
      <c r="C128" s="28">
        <v>7</v>
      </c>
      <c r="D128" s="4">
        <v>43724</v>
      </c>
    </row>
    <row r="129" spans="1:4">
      <c r="A129" s="73" t="s">
        <v>131</v>
      </c>
      <c r="B129" s="28">
        <v>10</v>
      </c>
      <c r="C129" s="28">
        <v>8</v>
      </c>
      <c r="D129" s="4">
        <v>43724</v>
      </c>
    </row>
    <row r="130" spans="1:4">
      <c r="A130" s="73" t="s">
        <v>132</v>
      </c>
      <c r="B130" s="28">
        <v>10</v>
      </c>
      <c r="C130" s="28">
        <v>9</v>
      </c>
      <c r="D130" s="4">
        <v>43724</v>
      </c>
    </row>
    <row r="131" spans="1:4">
      <c r="A131" s="73" t="s">
        <v>133</v>
      </c>
      <c r="B131" s="28">
        <v>10</v>
      </c>
      <c r="C131" s="28">
        <v>10</v>
      </c>
      <c r="D131" s="4">
        <v>43724</v>
      </c>
    </row>
    <row r="132" spans="1:4">
      <c r="A132" s="73" t="s">
        <v>134</v>
      </c>
      <c r="B132" s="28">
        <v>10</v>
      </c>
      <c r="C132" s="28">
        <v>11</v>
      </c>
      <c r="D132" s="4">
        <v>43724</v>
      </c>
    </row>
    <row r="133" spans="1:4">
      <c r="A133" s="73" t="s">
        <v>135</v>
      </c>
      <c r="B133" s="28">
        <v>10</v>
      </c>
      <c r="C133" s="28">
        <v>12</v>
      </c>
      <c r="D133" s="4">
        <v>43724</v>
      </c>
    </row>
    <row r="134" spans="1:4">
      <c r="A134" s="73" t="s">
        <v>136</v>
      </c>
      <c r="B134" s="28">
        <v>11</v>
      </c>
      <c r="C134" s="28">
        <v>1</v>
      </c>
      <c r="D134" s="4">
        <v>43726</v>
      </c>
    </row>
    <row r="135" spans="1:4">
      <c r="A135" s="73" t="s">
        <v>137</v>
      </c>
      <c r="B135" s="28">
        <v>11</v>
      </c>
      <c r="C135" s="28">
        <v>2</v>
      </c>
      <c r="D135" s="4">
        <v>43726</v>
      </c>
    </row>
    <row r="136" spans="1:4">
      <c r="A136" s="73" t="s">
        <v>138</v>
      </c>
      <c r="B136" s="28">
        <v>11</v>
      </c>
      <c r="C136" s="28">
        <v>3</v>
      </c>
      <c r="D136" s="4">
        <v>43726</v>
      </c>
    </row>
    <row r="137" spans="1:4">
      <c r="A137" s="73" t="s">
        <v>139</v>
      </c>
      <c r="B137" s="28">
        <v>11</v>
      </c>
      <c r="C137" s="28">
        <v>4</v>
      </c>
      <c r="D137" s="4">
        <v>43726</v>
      </c>
    </row>
    <row r="138" spans="1:4">
      <c r="A138" s="73" t="s">
        <v>140</v>
      </c>
      <c r="B138" s="28">
        <v>11</v>
      </c>
      <c r="C138" s="28">
        <v>5</v>
      </c>
      <c r="D138" s="4">
        <v>43726</v>
      </c>
    </row>
    <row r="139" spans="1:4">
      <c r="A139" s="73" t="s">
        <v>141</v>
      </c>
      <c r="B139" s="28">
        <v>11</v>
      </c>
      <c r="C139" s="28">
        <v>6</v>
      </c>
      <c r="D139" s="4">
        <v>43726</v>
      </c>
    </row>
    <row r="140" spans="1:4">
      <c r="A140" s="73" t="s">
        <v>142</v>
      </c>
      <c r="B140" s="28">
        <v>11</v>
      </c>
      <c r="C140" s="28">
        <v>7</v>
      </c>
      <c r="D140" s="4">
        <v>43726</v>
      </c>
    </row>
    <row r="141" spans="1:4">
      <c r="A141" s="73" t="s">
        <v>143</v>
      </c>
      <c r="B141" s="28">
        <v>11</v>
      </c>
      <c r="C141" s="28">
        <v>8</v>
      </c>
      <c r="D141" s="4">
        <v>43726</v>
      </c>
    </row>
    <row r="142" spans="1:4">
      <c r="A142" s="73" t="s">
        <v>144</v>
      </c>
      <c r="B142" s="28">
        <v>11</v>
      </c>
      <c r="C142" s="28">
        <v>9</v>
      </c>
      <c r="D142" s="4">
        <v>43726</v>
      </c>
    </row>
    <row r="143" spans="1:4">
      <c r="A143" s="73" t="s">
        <v>145</v>
      </c>
      <c r="B143" s="28">
        <v>11</v>
      </c>
      <c r="C143" s="28">
        <v>10</v>
      </c>
      <c r="D143" s="4">
        <v>43726</v>
      </c>
    </row>
    <row r="144" spans="1:4">
      <c r="A144" s="73" t="s">
        <v>146</v>
      </c>
      <c r="B144" s="28">
        <v>11</v>
      </c>
      <c r="C144" s="28">
        <v>11</v>
      </c>
      <c r="D144" s="4">
        <v>43726</v>
      </c>
    </row>
    <row r="145" spans="1:4">
      <c r="A145" s="73" t="s">
        <v>147</v>
      </c>
      <c r="B145" s="28">
        <v>11</v>
      </c>
      <c r="C145" s="28">
        <v>12</v>
      </c>
      <c r="D145" s="4">
        <v>43726</v>
      </c>
    </row>
    <row r="146" spans="1:4">
      <c r="A146" s="73" t="s">
        <v>148</v>
      </c>
      <c r="B146" s="28">
        <v>12</v>
      </c>
      <c r="C146" s="28">
        <v>1</v>
      </c>
      <c r="D146" s="4">
        <v>43728</v>
      </c>
    </row>
    <row r="147" spans="1:4">
      <c r="A147" s="73" t="s">
        <v>149</v>
      </c>
      <c r="B147" s="28">
        <v>12</v>
      </c>
      <c r="C147" s="28">
        <v>2</v>
      </c>
      <c r="D147" s="4">
        <v>43728</v>
      </c>
    </row>
    <row r="148" spans="1:4">
      <c r="A148" s="73" t="s">
        <v>150</v>
      </c>
      <c r="B148" s="28">
        <v>12</v>
      </c>
      <c r="C148" s="28">
        <v>3</v>
      </c>
      <c r="D148" s="4">
        <v>43728</v>
      </c>
    </row>
    <row r="149" spans="1:4">
      <c r="A149" s="73" t="s">
        <v>151</v>
      </c>
      <c r="B149" s="28">
        <v>12</v>
      </c>
      <c r="C149" s="28">
        <v>4</v>
      </c>
      <c r="D149" s="4">
        <v>43728</v>
      </c>
    </row>
    <row r="150" spans="1:4">
      <c r="A150" s="73" t="s">
        <v>152</v>
      </c>
      <c r="B150" s="28">
        <v>12</v>
      </c>
      <c r="C150" s="28">
        <v>5</v>
      </c>
      <c r="D150" s="4">
        <v>43728</v>
      </c>
    </row>
    <row r="151" spans="1:4">
      <c r="A151" s="73" t="s">
        <v>153</v>
      </c>
      <c r="B151" s="28">
        <v>12</v>
      </c>
      <c r="C151" s="28">
        <v>6</v>
      </c>
      <c r="D151" s="4">
        <v>43728</v>
      </c>
    </row>
    <row r="152" spans="1:4">
      <c r="A152" s="73" t="s">
        <v>154</v>
      </c>
      <c r="B152" s="28">
        <v>12</v>
      </c>
      <c r="C152" s="28">
        <v>7</v>
      </c>
      <c r="D152" s="4">
        <v>43728</v>
      </c>
    </row>
    <row r="153" spans="1:4">
      <c r="A153" s="73" t="s">
        <v>155</v>
      </c>
      <c r="B153" s="28">
        <v>12</v>
      </c>
      <c r="C153" s="28">
        <v>8</v>
      </c>
      <c r="D153" s="4">
        <v>43728</v>
      </c>
    </row>
    <row r="154" spans="1:4">
      <c r="A154" s="73" t="s">
        <v>156</v>
      </c>
      <c r="B154" s="28">
        <v>12</v>
      </c>
      <c r="C154" s="28">
        <v>9</v>
      </c>
      <c r="D154" s="4">
        <v>43728</v>
      </c>
    </row>
    <row r="155" spans="1:4">
      <c r="A155" s="73" t="s">
        <v>157</v>
      </c>
      <c r="B155" s="28">
        <v>12</v>
      </c>
      <c r="C155" s="28">
        <v>10</v>
      </c>
      <c r="D155" s="4">
        <v>43728</v>
      </c>
    </row>
    <row r="156" spans="1:4">
      <c r="A156" s="73" t="s">
        <v>158</v>
      </c>
      <c r="B156" s="28">
        <v>12</v>
      </c>
      <c r="C156" s="28">
        <v>11</v>
      </c>
      <c r="D156" s="4">
        <v>43728</v>
      </c>
    </row>
    <row r="157" spans="1:4">
      <c r="A157" s="73" t="s">
        <v>159</v>
      </c>
      <c r="B157" s="28">
        <v>12</v>
      </c>
      <c r="C157" s="28">
        <v>12</v>
      </c>
      <c r="D157" s="4">
        <v>43728</v>
      </c>
    </row>
    <row r="158" spans="1:4">
      <c r="A158" s="73" t="s">
        <v>160</v>
      </c>
      <c r="B158" s="28">
        <v>13</v>
      </c>
      <c r="C158" s="28">
        <v>1</v>
      </c>
      <c r="D158" s="4">
        <v>43730</v>
      </c>
    </row>
    <row r="159" spans="1:4">
      <c r="A159" s="73" t="s">
        <v>161</v>
      </c>
      <c r="B159" s="28">
        <v>13</v>
      </c>
      <c r="C159" s="28">
        <v>2</v>
      </c>
      <c r="D159" s="4">
        <v>43730</v>
      </c>
    </row>
    <row r="160" spans="1:4">
      <c r="A160" s="73" t="s">
        <v>162</v>
      </c>
      <c r="B160" s="28">
        <v>13</v>
      </c>
      <c r="C160" s="28">
        <v>3</v>
      </c>
      <c r="D160" s="4">
        <v>43730</v>
      </c>
    </row>
    <row r="161" spans="1:4">
      <c r="A161" s="73" t="s">
        <v>163</v>
      </c>
      <c r="B161" s="28">
        <v>13</v>
      </c>
      <c r="C161" s="28">
        <v>4</v>
      </c>
      <c r="D161" s="4">
        <v>43730</v>
      </c>
    </row>
    <row r="162" spans="1:4">
      <c r="A162" s="73" t="s">
        <v>164</v>
      </c>
      <c r="B162" s="28">
        <v>13</v>
      </c>
      <c r="C162" s="28">
        <v>5</v>
      </c>
      <c r="D162" s="4">
        <v>43730</v>
      </c>
    </row>
    <row r="163" spans="1:4">
      <c r="A163" s="73" t="s">
        <v>165</v>
      </c>
      <c r="B163" s="28">
        <v>13</v>
      </c>
      <c r="C163" s="28">
        <v>6</v>
      </c>
      <c r="D163" s="4">
        <v>43730</v>
      </c>
    </row>
    <row r="164" spans="1:4">
      <c r="A164" s="73" t="s">
        <v>166</v>
      </c>
      <c r="B164" s="28">
        <v>13</v>
      </c>
      <c r="C164" s="28">
        <v>7</v>
      </c>
      <c r="D164" s="4">
        <v>43730</v>
      </c>
    </row>
    <row r="165" spans="1:4">
      <c r="A165" s="73" t="s">
        <v>167</v>
      </c>
      <c r="B165" s="28">
        <v>13</v>
      </c>
      <c r="C165" s="28">
        <v>8</v>
      </c>
      <c r="D165" s="4">
        <v>43730</v>
      </c>
    </row>
    <row r="166" spans="1:4">
      <c r="A166" s="73" t="s">
        <v>168</v>
      </c>
      <c r="B166" s="28">
        <v>13</v>
      </c>
      <c r="C166" s="28">
        <v>9</v>
      </c>
      <c r="D166" s="4">
        <v>43730</v>
      </c>
    </row>
    <row r="167" spans="1:4">
      <c r="A167" s="73" t="s">
        <v>169</v>
      </c>
      <c r="B167" s="28">
        <v>13</v>
      </c>
      <c r="C167" s="28">
        <v>10</v>
      </c>
      <c r="D167" s="4">
        <v>43730</v>
      </c>
    </row>
    <row r="168" spans="1:4">
      <c r="A168" s="73" t="s">
        <v>170</v>
      </c>
      <c r="B168" s="28">
        <v>13</v>
      </c>
      <c r="C168" s="28">
        <v>11</v>
      </c>
      <c r="D168" s="4">
        <v>43730</v>
      </c>
    </row>
    <row r="169" spans="1:4">
      <c r="A169" s="73" t="s">
        <v>171</v>
      </c>
      <c r="B169" s="28">
        <v>13</v>
      </c>
      <c r="C169" s="28">
        <v>12</v>
      </c>
      <c r="D169" s="4">
        <v>43730</v>
      </c>
    </row>
    <row r="170" spans="1:4">
      <c r="A170" s="73" t="s">
        <v>172</v>
      </c>
      <c r="B170" s="28">
        <v>14</v>
      </c>
      <c r="C170" s="28">
        <v>1</v>
      </c>
      <c r="D170" s="4">
        <v>43732</v>
      </c>
    </row>
    <row r="171" spans="1:4">
      <c r="A171" s="73" t="s">
        <v>173</v>
      </c>
      <c r="B171" s="28">
        <v>14</v>
      </c>
      <c r="C171" s="28">
        <v>2</v>
      </c>
      <c r="D171" s="4">
        <v>43732</v>
      </c>
    </row>
    <row r="172" spans="1:4">
      <c r="A172" s="73" t="s">
        <v>174</v>
      </c>
      <c r="B172" s="28">
        <v>14</v>
      </c>
      <c r="C172" s="28">
        <v>3</v>
      </c>
      <c r="D172" s="4">
        <v>43732</v>
      </c>
    </row>
    <row r="173" spans="1:4">
      <c r="A173" s="73" t="s">
        <v>175</v>
      </c>
      <c r="B173" s="28">
        <v>14</v>
      </c>
      <c r="C173" s="28">
        <v>4</v>
      </c>
      <c r="D173" s="4">
        <v>43732</v>
      </c>
    </row>
    <row r="174" spans="1:4">
      <c r="A174" s="73" t="s">
        <v>176</v>
      </c>
      <c r="B174" s="28">
        <v>14</v>
      </c>
      <c r="C174" s="28">
        <v>5</v>
      </c>
      <c r="D174" s="4">
        <v>43732</v>
      </c>
    </row>
    <row r="175" spans="1:4">
      <c r="A175" s="73" t="s">
        <v>177</v>
      </c>
      <c r="B175" s="28">
        <v>14</v>
      </c>
      <c r="C175" s="28">
        <v>6</v>
      </c>
      <c r="D175" s="4">
        <v>43732</v>
      </c>
    </row>
    <row r="176" spans="1:4">
      <c r="A176" s="73" t="s">
        <v>178</v>
      </c>
      <c r="B176" s="28">
        <v>14</v>
      </c>
      <c r="C176" s="28">
        <v>7</v>
      </c>
      <c r="D176" s="4">
        <v>43732</v>
      </c>
    </row>
    <row r="177" spans="1:4">
      <c r="A177" s="73" t="s">
        <v>179</v>
      </c>
      <c r="B177" s="28">
        <v>14</v>
      </c>
      <c r="C177" s="28">
        <v>8</v>
      </c>
      <c r="D177" s="4">
        <v>43732</v>
      </c>
    </row>
    <row r="178" spans="1:4">
      <c r="A178" s="73" t="s">
        <v>180</v>
      </c>
      <c r="B178" s="28">
        <v>14</v>
      </c>
      <c r="C178" s="28">
        <v>9</v>
      </c>
      <c r="D178" s="4">
        <v>43732</v>
      </c>
    </row>
    <row r="179" spans="1:4">
      <c r="A179" s="73" t="s">
        <v>181</v>
      </c>
      <c r="B179" s="28">
        <v>14</v>
      </c>
      <c r="C179" s="28">
        <v>10</v>
      </c>
      <c r="D179" s="4">
        <v>43732</v>
      </c>
    </row>
    <row r="180" spans="1:4">
      <c r="A180" s="73" t="s">
        <v>182</v>
      </c>
      <c r="B180" s="28">
        <v>14</v>
      </c>
      <c r="C180" s="28">
        <v>11</v>
      </c>
      <c r="D180" s="4">
        <v>43732</v>
      </c>
    </row>
    <row r="181" spans="1:4">
      <c r="A181" s="73" t="s">
        <v>183</v>
      </c>
      <c r="B181" s="28">
        <v>14</v>
      </c>
      <c r="C181" s="28">
        <v>12</v>
      </c>
      <c r="D181" s="4">
        <v>43732</v>
      </c>
    </row>
    <row r="182" spans="1:4">
      <c r="A182" s="73" t="s">
        <v>184</v>
      </c>
      <c r="B182" s="28">
        <v>15</v>
      </c>
      <c r="C182" s="28">
        <v>1</v>
      </c>
      <c r="D182" s="4">
        <v>43734</v>
      </c>
    </row>
    <row r="183" spans="1:4">
      <c r="A183" s="73" t="s">
        <v>185</v>
      </c>
      <c r="B183" s="28">
        <v>15</v>
      </c>
      <c r="C183" s="28">
        <v>2</v>
      </c>
      <c r="D183" s="4">
        <v>43734</v>
      </c>
    </row>
    <row r="184" spans="1:4">
      <c r="A184" s="73" t="s">
        <v>186</v>
      </c>
      <c r="B184" s="28">
        <v>15</v>
      </c>
      <c r="C184" s="28">
        <v>3</v>
      </c>
      <c r="D184" s="4">
        <v>43734</v>
      </c>
    </row>
    <row r="185" spans="1:4">
      <c r="A185" s="73" t="s">
        <v>187</v>
      </c>
      <c r="B185" s="28">
        <v>15</v>
      </c>
      <c r="C185" s="28">
        <v>4</v>
      </c>
      <c r="D185" s="4">
        <v>43734</v>
      </c>
    </row>
    <row r="186" spans="1:4">
      <c r="A186" s="73" t="s">
        <v>188</v>
      </c>
      <c r="B186" s="28">
        <v>15</v>
      </c>
      <c r="C186" s="28">
        <v>5</v>
      </c>
      <c r="D186" s="4">
        <v>43734</v>
      </c>
    </row>
    <row r="187" spans="1:4">
      <c r="A187" s="73" t="s">
        <v>189</v>
      </c>
      <c r="B187" s="28">
        <v>15</v>
      </c>
      <c r="C187" s="28">
        <v>6</v>
      </c>
      <c r="D187" s="4">
        <v>43734</v>
      </c>
    </row>
    <row r="188" spans="1:4">
      <c r="A188" s="73" t="s">
        <v>190</v>
      </c>
      <c r="B188" s="28">
        <v>15</v>
      </c>
      <c r="C188" s="28">
        <v>7</v>
      </c>
      <c r="D188" s="4">
        <v>43734</v>
      </c>
    </row>
    <row r="189" spans="1:4">
      <c r="A189" s="73" t="s">
        <v>191</v>
      </c>
      <c r="B189" s="28">
        <v>15</v>
      </c>
      <c r="C189" s="28">
        <v>8</v>
      </c>
      <c r="D189" s="4">
        <v>43734</v>
      </c>
    </row>
    <row r="190" spans="1:4">
      <c r="A190" s="73" t="s">
        <v>192</v>
      </c>
      <c r="B190" s="28">
        <v>15</v>
      </c>
      <c r="C190" s="28">
        <v>9</v>
      </c>
      <c r="D190" s="4">
        <v>43734</v>
      </c>
    </row>
    <row r="191" spans="1:4">
      <c r="A191" s="73" t="s">
        <v>193</v>
      </c>
      <c r="B191" s="28">
        <v>15</v>
      </c>
      <c r="C191" s="28">
        <v>10</v>
      </c>
      <c r="D191" s="4">
        <v>43734</v>
      </c>
    </row>
    <row r="192" spans="1:4">
      <c r="A192" s="73" t="s">
        <v>194</v>
      </c>
      <c r="B192" s="28">
        <v>15</v>
      </c>
      <c r="C192" s="28">
        <v>11</v>
      </c>
      <c r="D192" s="4">
        <v>43734</v>
      </c>
    </row>
    <row r="193" spans="1:4">
      <c r="A193" s="73" t="s">
        <v>195</v>
      </c>
      <c r="B193" s="28">
        <v>15</v>
      </c>
      <c r="C193" s="28">
        <v>12</v>
      </c>
      <c r="D193" s="4">
        <v>43734</v>
      </c>
    </row>
    <row r="194" spans="1:4">
      <c r="A194" s="73" t="s">
        <v>196</v>
      </c>
      <c r="B194" s="28">
        <v>16</v>
      </c>
      <c r="C194" s="28">
        <v>1</v>
      </c>
      <c r="D194" s="4">
        <v>43736</v>
      </c>
    </row>
    <row r="195" spans="1:4">
      <c r="A195" s="73" t="s">
        <v>197</v>
      </c>
      <c r="B195" s="28">
        <v>16</v>
      </c>
      <c r="C195" s="28">
        <v>2</v>
      </c>
      <c r="D195" s="4">
        <v>43736</v>
      </c>
    </row>
    <row r="196" spans="1:4">
      <c r="A196" s="73" t="s">
        <v>198</v>
      </c>
      <c r="B196" s="28">
        <v>16</v>
      </c>
      <c r="C196" s="28">
        <v>3</v>
      </c>
      <c r="D196" s="4">
        <v>43736</v>
      </c>
    </row>
    <row r="197" spans="1:4">
      <c r="A197" s="73" t="s">
        <v>199</v>
      </c>
      <c r="B197" s="28">
        <v>16</v>
      </c>
      <c r="C197" s="28">
        <v>4</v>
      </c>
      <c r="D197" s="4">
        <v>43736</v>
      </c>
    </row>
    <row r="198" spans="1:4">
      <c r="A198" s="73" t="s">
        <v>200</v>
      </c>
      <c r="B198" s="28">
        <v>16</v>
      </c>
      <c r="C198" s="28">
        <v>5</v>
      </c>
      <c r="D198" s="4">
        <v>43736</v>
      </c>
    </row>
    <row r="199" spans="1:4">
      <c r="A199" s="73" t="s">
        <v>201</v>
      </c>
      <c r="B199" s="28">
        <v>16</v>
      </c>
      <c r="C199" s="28">
        <v>6</v>
      </c>
      <c r="D199" s="4">
        <v>43736</v>
      </c>
    </row>
    <row r="200" spans="1:4">
      <c r="A200" s="73" t="s">
        <v>202</v>
      </c>
      <c r="B200" s="28">
        <v>16</v>
      </c>
      <c r="C200" s="28">
        <v>7</v>
      </c>
      <c r="D200" s="4">
        <v>43736</v>
      </c>
    </row>
    <row r="201" spans="1:4">
      <c r="A201" s="73" t="s">
        <v>203</v>
      </c>
      <c r="B201" s="28">
        <v>16</v>
      </c>
      <c r="C201" s="28">
        <v>8</v>
      </c>
      <c r="D201" s="4">
        <v>43736</v>
      </c>
    </row>
    <row r="202" spans="1:4">
      <c r="A202" s="73" t="s">
        <v>204</v>
      </c>
      <c r="B202" s="28">
        <v>16</v>
      </c>
      <c r="C202" s="28">
        <v>9</v>
      </c>
      <c r="D202" s="4">
        <v>43736</v>
      </c>
    </row>
    <row r="203" spans="1:4">
      <c r="A203" s="73" t="s">
        <v>205</v>
      </c>
      <c r="B203" s="28">
        <v>16</v>
      </c>
      <c r="C203" s="28">
        <v>10</v>
      </c>
      <c r="D203" s="4">
        <v>43736</v>
      </c>
    </row>
    <row r="204" spans="1:4">
      <c r="A204" s="73" t="s">
        <v>206</v>
      </c>
      <c r="B204" s="28">
        <v>16</v>
      </c>
      <c r="C204" s="28">
        <v>11</v>
      </c>
      <c r="D204" s="4">
        <v>43736</v>
      </c>
    </row>
    <row r="205" spans="1:4">
      <c r="A205" s="73" t="s">
        <v>207</v>
      </c>
      <c r="B205" s="28">
        <v>16</v>
      </c>
      <c r="C205" s="28">
        <v>12</v>
      </c>
      <c r="D205" s="4">
        <v>43736</v>
      </c>
    </row>
    <row r="206" spans="1:4">
      <c r="A206" s="73" t="s">
        <v>208</v>
      </c>
      <c r="B206" s="28">
        <v>17</v>
      </c>
      <c r="C206" s="28">
        <v>1</v>
      </c>
      <c r="D206" s="4">
        <v>43738</v>
      </c>
    </row>
    <row r="207" spans="1:4">
      <c r="A207" s="73" t="s">
        <v>209</v>
      </c>
      <c r="B207" s="28">
        <v>17</v>
      </c>
      <c r="C207" s="28">
        <v>2</v>
      </c>
      <c r="D207" s="4">
        <v>43738</v>
      </c>
    </row>
    <row r="208" spans="1:4">
      <c r="A208" s="73" t="s">
        <v>210</v>
      </c>
      <c r="B208" s="28">
        <v>17</v>
      </c>
      <c r="C208" s="28">
        <v>3</v>
      </c>
      <c r="D208" s="4">
        <v>43738</v>
      </c>
    </row>
    <row r="209" spans="1:4">
      <c r="A209" s="73" t="s">
        <v>211</v>
      </c>
      <c r="B209" s="28">
        <v>17</v>
      </c>
      <c r="C209" s="28">
        <v>4</v>
      </c>
      <c r="D209" s="4">
        <v>43738</v>
      </c>
    </row>
    <row r="210" spans="1:4">
      <c r="A210" s="73" t="s">
        <v>212</v>
      </c>
      <c r="B210" s="28">
        <v>17</v>
      </c>
      <c r="C210" s="28">
        <v>5</v>
      </c>
      <c r="D210" s="4">
        <v>43738</v>
      </c>
    </row>
    <row r="211" spans="1:4">
      <c r="A211" s="73" t="s">
        <v>213</v>
      </c>
      <c r="B211" s="28">
        <v>17</v>
      </c>
      <c r="C211" s="28">
        <v>6</v>
      </c>
      <c r="D211" s="4">
        <v>43738</v>
      </c>
    </row>
    <row r="212" spans="1:4">
      <c r="A212" s="73" t="s">
        <v>214</v>
      </c>
      <c r="B212" s="28">
        <v>17</v>
      </c>
      <c r="C212" s="28">
        <v>7</v>
      </c>
      <c r="D212" s="4">
        <v>43738</v>
      </c>
    </row>
    <row r="213" spans="1:4">
      <c r="A213" s="73" t="s">
        <v>215</v>
      </c>
      <c r="B213" s="28">
        <v>17</v>
      </c>
      <c r="C213" s="28">
        <v>8</v>
      </c>
      <c r="D213" s="4">
        <v>43738</v>
      </c>
    </row>
    <row r="214" spans="1:4">
      <c r="A214" s="73" t="s">
        <v>216</v>
      </c>
      <c r="B214" s="28">
        <v>17</v>
      </c>
      <c r="C214" s="28">
        <v>9</v>
      </c>
      <c r="D214" s="4">
        <v>43738</v>
      </c>
    </row>
    <row r="215" spans="1:4">
      <c r="A215" s="73" t="s">
        <v>217</v>
      </c>
      <c r="B215" s="28">
        <v>17</v>
      </c>
      <c r="C215" s="28">
        <v>10</v>
      </c>
      <c r="D215" s="4">
        <v>43738</v>
      </c>
    </row>
    <row r="216" spans="1:4">
      <c r="A216" s="73" t="s">
        <v>218</v>
      </c>
      <c r="B216" s="28">
        <v>17</v>
      </c>
      <c r="C216" s="28">
        <v>11</v>
      </c>
      <c r="D216" s="4">
        <v>43738</v>
      </c>
    </row>
    <row r="217" spans="1:4">
      <c r="A217" s="73" t="s">
        <v>219</v>
      </c>
      <c r="B217" s="28">
        <v>17</v>
      </c>
      <c r="C217" s="28">
        <v>12</v>
      </c>
      <c r="D217" s="4">
        <v>43738</v>
      </c>
    </row>
    <row r="218" spans="1:4">
      <c r="A218" s="73" t="s">
        <v>220</v>
      </c>
      <c r="B218" s="28">
        <v>18</v>
      </c>
      <c r="C218" s="28">
        <v>1</v>
      </c>
      <c r="D218" s="4">
        <v>43740</v>
      </c>
    </row>
    <row r="219" spans="1:4">
      <c r="A219" s="73" t="s">
        <v>221</v>
      </c>
      <c r="B219" s="28">
        <v>18</v>
      </c>
      <c r="C219" s="28">
        <v>2</v>
      </c>
      <c r="D219" s="4">
        <v>43740</v>
      </c>
    </row>
    <row r="220" spans="1:4">
      <c r="A220" s="73" t="s">
        <v>222</v>
      </c>
      <c r="B220" s="28">
        <v>18</v>
      </c>
      <c r="C220" s="28">
        <v>3</v>
      </c>
      <c r="D220" s="4">
        <v>43740</v>
      </c>
    </row>
    <row r="221" spans="1:4">
      <c r="A221" s="73" t="s">
        <v>223</v>
      </c>
      <c r="B221" s="28">
        <v>18</v>
      </c>
      <c r="C221" s="28">
        <v>4</v>
      </c>
      <c r="D221" s="4">
        <v>43740</v>
      </c>
    </row>
    <row r="222" spans="1:4">
      <c r="A222" s="73" t="s">
        <v>224</v>
      </c>
      <c r="B222" s="28">
        <v>18</v>
      </c>
      <c r="C222" s="28">
        <v>5</v>
      </c>
      <c r="D222" s="4">
        <v>43740</v>
      </c>
    </row>
    <row r="223" spans="1:4">
      <c r="A223" s="73" t="s">
        <v>225</v>
      </c>
      <c r="B223" s="28">
        <v>18</v>
      </c>
      <c r="C223" s="28">
        <v>6</v>
      </c>
      <c r="D223" s="4">
        <v>43740</v>
      </c>
    </row>
    <row r="224" spans="1:4">
      <c r="A224" s="73" t="s">
        <v>226</v>
      </c>
      <c r="B224" s="28">
        <v>18</v>
      </c>
      <c r="C224" s="28">
        <v>7</v>
      </c>
      <c r="D224" s="4">
        <v>43740</v>
      </c>
    </row>
    <row r="225" spans="1:4">
      <c r="A225" s="73" t="s">
        <v>227</v>
      </c>
      <c r="B225" s="28">
        <v>18</v>
      </c>
      <c r="C225" s="28">
        <v>8</v>
      </c>
      <c r="D225" s="4">
        <v>43740</v>
      </c>
    </row>
    <row r="226" spans="1:4">
      <c r="A226" s="73" t="s">
        <v>228</v>
      </c>
      <c r="B226" s="28">
        <v>18</v>
      </c>
      <c r="C226" s="28">
        <v>9</v>
      </c>
      <c r="D226" s="4">
        <v>43740</v>
      </c>
    </row>
    <row r="227" spans="1:4">
      <c r="A227" s="73" t="s">
        <v>229</v>
      </c>
      <c r="B227" s="28">
        <v>18</v>
      </c>
      <c r="C227" s="28">
        <v>10</v>
      </c>
      <c r="D227" s="4">
        <v>43740</v>
      </c>
    </row>
    <row r="228" spans="1:4">
      <c r="A228" s="73" t="s">
        <v>230</v>
      </c>
      <c r="B228" s="28">
        <v>18</v>
      </c>
      <c r="C228" s="28">
        <v>11</v>
      </c>
      <c r="D228" s="4">
        <v>43740</v>
      </c>
    </row>
    <row r="229" spans="1:4">
      <c r="A229" s="73" t="s">
        <v>231</v>
      </c>
      <c r="B229" s="28">
        <v>18</v>
      </c>
      <c r="C229" s="28">
        <v>12</v>
      </c>
      <c r="D229" s="4">
        <v>43740</v>
      </c>
    </row>
  </sheetData>
  <printOptions gridLines="1"/>
  <pageMargins left="0.75" right="0.75" top="1" bottom="1" header="0.5" footer="0.5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5529-2D5B-FD48-B538-7DD80D4A88B4}">
  <dimension ref="A1:O229"/>
  <sheetViews>
    <sheetView workbookViewId="0">
      <selection activeCell="H7" sqref="H7"/>
    </sheetView>
  </sheetViews>
  <sheetFormatPr baseColWidth="10" defaultRowHeight="16"/>
  <cols>
    <col min="1" max="1" width="10.83203125" style="1"/>
    <col min="2" max="4" width="10.83203125" style="84"/>
    <col min="5" max="5" width="5.5" style="84" customWidth="1"/>
    <col min="6" max="6" width="6" style="84" customWidth="1"/>
    <col min="7" max="7" width="7.33203125" style="84" customWidth="1"/>
    <col min="8" max="8" width="11.5" style="84" customWidth="1"/>
    <col min="9" max="16384" width="10.83203125" style="84"/>
  </cols>
  <sheetData>
    <row r="1" spans="1:15" s="98" customFormat="1" ht="25" customHeight="1">
      <c r="A1" s="97" t="s">
        <v>0</v>
      </c>
      <c r="B1" s="98" t="s">
        <v>1</v>
      </c>
      <c r="C1" s="98" t="s">
        <v>2</v>
      </c>
      <c r="D1" s="98" t="s">
        <v>3</v>
      </c>
      <c r="E1" s="91" t="s">
        <v>255</v>
      </c>
      <c r="F1" s="91" t="s">
        <v>256</v>
      </c>
      <c r="G1" s="100" t="s">
        <v>308</v>
      </c>
      <c r="H1" s="98" t="s">
        <v>309</v>
      </c>
      <c r="I1" s="98" t="s">
        <v>311</v>
      </c>
      <c r="J1" s="98" t="s">
        <v>310</v>
      </c>
      <c r="K1" s="98" t="s">
        <v>312</v>
      </c>
      <c r="L1" s="98" t="s">
        <v>313</v>
      </c>
      <c r="M1" s="98" t="s">
        <v>314</v>
      </c>
      <c r="N1" s="98" t="s">
        <v>336</v>
      </c>
      <c r="O1" s="98" t="s">
        <v>337</v>
      </c>
    </row>
    <row r="2" spans="1:15">
      <c r="A2" s="1" t="s">
        <v>4</v>
      </c>
      <c r="B2" s="84">
        <v>0</v>
      </c>
      <c r="C2" s="84">
        <v>1</v>
      </c>
      <c r="D2" s="2">
        <v>43704</v>
      </c>
      <c r="E2" s="92">
        <v>4.5403365045785904E-2</v>
      </c>
      <c r="F2" s="92">
        <v>0.39198276400566101</v>
      </c>
      <c r="G2" s="84">
        <v>250</v>
      </c>
      <c r="H2" s="84">
        <f t="shared" ref="H2:H65" si="0">(F2/G2)*1000</f>
        <v>1.567931056022644</v>
      </c>
      <c r="I2" s="84">
        <f>H2/12.0107</f>
        <v>0.13054451913898807</v>
      </c>
      <c r="J2" s="84">
        <f>I2*1000</f>
        <v>130.54451913898808</v>
      </c>
      <c r="K2" s="84">
        <f t="shared" ref="K2:K65" si="1">(E2/G2)*1000</f>
        <v>0.18161346018314362</v>
      </c>
      <c r="L2" s="84">
        <f>K2/14</f>
        <v>1.2972390013081687E-2</v>
      </c>
      <c r="M2" s="84">
        <f>L2*1000</f>
        <v>12.972390013081688</v>
      </c>
      <c r="N2" s="84">
        <f>H2*1000</f>
        <v>1567.931056022644</v>
      </c>
      <c r="O2" s="84">
        <f>K2*1000</f>
        <v>181.61346018314362</v>
      </c>
    </row>
    <row r="3" spans="1:15">
      <c r="A3" s="1" t="s">
        <v>5</v>
      </c>
      <c r="B3" s="84">
        <v>0</v>
      </c>
      <c r="C3" s="84">
        <v>2</v>
      </c>
      <c r="D3" s="2">
        <v>43704</v>
      </c>
      <c r="E3" s="92">
        <v>4.7984909266233444E-2</v>
      </c>
      <c r="F3" s="92">
        <v>0.41042038798332214</v>
      </c>
      <c r="G3" s="84">
        <v>250</v>
      </c>
      <c r="H3" s="84">
        <f t="shared" si="0"/>
        <v>1.6416815519332886</v>
      </c>
      <c r="I3" s="84">
        <f t="shared" ref="I3:I66" si="2">H3/12.0107</f>
        <v>0.13668491860868132</v>
      </c>
      <c r="J3" s="84">
        <f t="shared" ref="J3:J66" si="3">I3*1000</f>
        <v>136.68491860868133</v>
      </c>
      <c r="K3" s="84">
        <f t="shared" si="1"/>
        <v>0.19193963706493378</v>
      </c>
      <c r="L3" s="84">
        <f t="shared" ref="L3:L66" si="4">K3/14</f>
        <v>1.3709974076066698E-2</v>
      </c>
      <c r="M3" s="84">
        <f t="shared" ref="M3:M66" si="5">L3*1000</f>
        <v>13.709974076066699</v>
      </c>
      <c r="N3" s="84">
        <f t="shared" ref="N3:N66" si="6">H3*1000</f>
        <v>1641.6815519332886</v>
      </c>
      <c r="O3" s="84">
        <f t="shared" ref="O3:O66" si="7">K3*1000</f>
        <v>191.93963706493378</v>
      </c>
    </row>
    <row r="4" spans="1:15">
      <c r="A4" s="1" t="s">
        <v>6</v>
      </c>
      <c r="B4" s="84">
        <v>0</v>
      </c>
      <c r="C4" s="84">
        <v>3</v>
      </c>
      <c r="D4" s="2">
        <v>43704</v>
      </c>
      <c r="E4" s="92">
        <v>4.586511105298996E-2</v>
      </c>
      <c r="F4" s="92">
        <v>0.38490334153175354</v>
      </c>
      <c r="G4" s="84">
        <v>250</v>
      </c>
      <c r="H4" s="84">
        <f t="shared" si="0"/>
        <v>1.5396133661270142</v>
      </c>
      <c r="I4" s="84">
        <f t="shared" si="2"/>
        <v>0.12818681393482595</v>
      </c>
      <c r="J4" s="84">
        <f t="shared" si="3"/>
        <v>128.18681393482595</v>
      </c>
      <c r="K4" s="84">
        <f t="shared" si="1"/>
        <v>0.18346044421195984</v>
      </c>
      <c r="L4" s="84">
        <f t="shared" si="4"/>
        <v>1.3104317443711417E-2</v>
      </c>
      <c r="M4" s="84">
        <f t="shared" si="5"/>
        <v>13.104317443711418</v>
      </c>
      <c r="N4" s="84">
        <f t="shared" si="6"/>
        <v>1539.6133661270142</v>
      </c>
      <c r="O4" s="84">
        <f t="shared" si="7"/>
        <v>183.46044421195984</v>
      </c>
    </row>
    <row r="5" spans="1:15">
      <c r="A5" s="1" t="s">
        <v>7</v>
      </c>
      <c r="B5" s="84">
        <v>0</v>
      </c>
      <c r="C5" s="84">
        <v>4</v>
      </c>
      <c r="D5" s="2">
        <v>43704</v>
      </c>
      <c r="E5" s="92">
        <v>4.826682060956955E-2</v>
      </c>
      <c r="F5" s="92">
        <v>0.38642579317092896</v>
      </c>
      <c r="G5" s="84">
        <v>250</v>
      </c>
      <c r="H5" s="84">
        <f t="shared" si="0"/>
        <v>1.5457031726837158</v>
      </c>
      <c r="I5" s="84">
        <f t="shared" si="2"/>
        <v>0.12869384571121714</v>
      </c>
      <c r="J5" s="84">
        <f t="shared" si="3"/>
        <v>128.69384571121714</v>
      </c>
      <c r="K5" s="84">
        <f t="shared" si="1"/>
        <v>0.1930672824382782</v>
      </c>
      <c r="L5" s="84">
        <f t="shared" si="4"/>
        <v>1.3790520174162728E-2</v>
      </c>
      <c r="M5" s="84">
        <f t="shared" si="5"/>
        <v>13.790520174162728</v>
      </c>
      <c r="N5" s="84">
        <f t="shared" si="6"/>
        <v>1545.7031726837158</v>
      </c>
      <c r="O5" s="84">
        <f t="shared" si="7"/>
        <v>193.0672824382782</v>
      </c>
    </row>
    <row r="6" spans="1:15">
      <c r="A6" s="1" t="s">
        <v>8</v>
      </c>
      <c r="B6" s="84">
        <v>0</v>
      </c>
      <c r="C6" s="84">
        <v>5</v>
      </c>
      <c r="D6" s="2">
        <v>43704</v>
      </c>
      <c r="E6" s="92">
        <v>4.3556839227676392E-2</v>
      </c>
      <c r="F6" s="92">
        <v>0.35636088252067566</v>
      </c>
      <c r="G6" s="84">
        <v>250</v>
      </c>
      <c r="H6" s="84">
        <f t="shared" si="0"/>
        <v>1.4254435300827026</v>
      </c>
      <c r="I6" s="84">
        <f t="shared" si="2"/>
        <v>0.11868113682655487</v>
      </c>
      <c r="J6" s="84">
        <f t="shared" si="3"/>
        <v>118.68113682655488</v>
      </c>
      <c r="K6" s="84">
        <f t="shared" si="1"/>
        <v>0.17422735691070557</v>
      </c>
      <c r="L6" s="84">
        <f t="shared" si="4"/>
        <v>1.244481120790754E-2</v>
      </c>
      <c r="M6" s="84">
        <f t="shared" si="5"/>
        <v>12.44481120790754</v>
      </c>
      <c r="N6" s="84">
        <f t="shared" si="6"/>
        <v>1425.4435300827026</v>
      </c>
      <c r="O6" s="84">
        <f t="shared" si="7"/>
        <v>174.22735691070557</v>
      </c>
    </row>
    <row r="7" spans="1:15">
      <c r="A7" s="1" t="s">
        <v>9</v>
      </c>
      <c r="B7" s="84">
        <v>0</v>
      </c>
      <c r="C7" s="84">
        <v>6</v>
      </c>
      <c r="D7" s="2">
        <v>43704</v>
      </c>
      <c r="E7" s="92">
        <v>4.3944664299488068E-2</v>
      </c>
      <c r="F7" s="92">
        <v>0.36981001496315002</v>
      </c>
      <c r="G7" s="84">
        <v>250</v>
      </c>
      <c r="H7" s="84">
        <f t="shared" si="0"/>
        <v>1.4792400598526001</v>
      </c>
      <c r="I7" s="84">
        <f t="shared" si="2"/>
        <v>0.12316018715417087</v>
      </c>
      <c r="J7" s="84">
        <f t="shared" si="3"/>
        <v>123.16018715417087</v>
      </c>
      <c r="K7" s="84">
        <f t="shared" si="1"/>
        <v>0.17577865719795227</v>
      </c>
      <c r="L7" s="84">
        <f t="shared" si="4"/>
        <v>1.2555618371282305E-2</v>
      </c>
      <c r="M7" s="84">
        <f t="shared" si="5"/>
        <v>12.555618371282305</v>
      </c>
      <c r="N7" s="84">
        <f t="shared" si="6"/>
        <v>1479.2400598526001</v>
      </c>
      <c r="O7" s="84">
        <f t="shared" si="7"/>
        <v>175.77865719795227</v>
      </c>
    </row>
    <row r="8" spans="1:15">
      <c r="A8" s="1" t="s">
        <v>10</v>
      </c>
      <c r="B8" s="84">
        <v>0</v>
      </c>
      <c r="C8" s="84">
        <v>7</v>
      </c>
      <c r="D8" s="2">
        <v>43704</v>
      </c>
      <c r="E8" s="92">
        <v>4.3136052787303925E-2</v>
      </c>
      <c r="F8" s="92">
        <v>0.35813736915588379</v>
      </c>
      <c r="G8" s="84">
        <v>250</v>
      </c>
      <c r="H8" s="84">
        <f t="shared" si="0"/>
        <v>1.4325494766235352</v>
      </c>
      <c r="I8" s="84">
        <f t="shared" si="2"/>
        <v>0.1192727714973761</v>
      </c>
      <c r="J8" s="84">
        <f t="shared" si="3"/>
        <v>119.2727714973761</v>
      </c>
      <c r="K8" s="84">
        <f t="shared" si="1"/>
        <v>0.1725442111492157</v>
      </c>
      <c r="L8" s="84">
        <f t="shared" si="4"/>
        <v>1.2324586510658264E-2</v>
      </c>
      <c r="M8" s="84">
        <f t="shared" si="5"/>
        <v>12.324586510658264</v>
      </c>
      <c r="N8" s="84">
        <f t="shared" si="6"/>
        <v>1432.5494766235352</v>
      </c>
      <c r="O8" s="84">
        <f t="shared" si="7"/>
        <v>172.5442111492157</v>
      </c>
    </row>
    <row r="9" spans="1:15">
      <c r="A9" s="1" t="s">
        <v>11</v>
      </c>
      <c r="B9" s="84">
        <v>0</v>
      </c>
      <c r="C9" s="84">
        <v>8</v>
      </c>
      <c r="D9" s="2">
        <v>43704</v>
      </c>
      <c r="E9" s="92">
        <v>4.2550664395093918E-2</v>
      </c>
      <c r="F9" s="92">
        <v>0.38920512795448303</v>
      </c>
      <c r="G9" s="84">
        <v>250</v>
      </c>
      <c r="H9" s="84">
        <f t="shared" si="0"/>
        <v>1.5568205118179321</v>
      </c>
      <c r="I9" s="84">
        <f t="shared" si="2"/>
        <v>0.1296194652949397</v>
      </c>
      <c r="J9" s="84">
        <f t="shared" si="3"/>
        <v>129.61946529493969</v>
      </c>
      <c r="K9" s="84">
        <f t="shared" si="1"/>
        <v>0.17020265758037567</v>
      </c>
      <c r="L9" s="84">
        <f t="shared" si="4"/>
        <v>1.2157332684312547E-2</v>
      </c>
      <c r="M9" s="84">
        <f t="shared" si="5"/>
        <v>12.157332684312548</v>
      </c>
      <c r="N9" s="84">
        <f t="shared" si="6"/>
        <v>1556.8205118179321</v>
      </c>
      <c r="O9" s="84">
        <f t="shared" si="7"/>
        <v>170.20265758037567</v>
      </c>
    </row>
    <row r="10" spans="1:15">
      <c r="A10" s="1" t="s">
        <v>12</v>
      </c>
      <c r="B10" s="84">
        <v>0</v>
      </c>
      <c r="C10" s="84">
        <v>9</v>
      </c>
      <c r="D10" s="2">
        <v>43704</v>
      </c>
      <c r="E10" s="92">
        <v>4.3769694864749908E-2</v>
      </c>
      <c r="F10" s="92">
        <v>0.36135119199752808</v>
      </c>
      <c r="G10" s="84">
        <v>250</v>
      </c>
      <c r="H10" s="84">
        <f t="shared" si="0"/>
        <v>1.4454047679901123</v>
      </c>
      <c r="I10" s="84">
        <f t="shared" si="2"/>
        <v>0.12034309140933604</v>
      </c>
      <c r="J10" s="84">
        <f t="shared" si="3"/>
        <v>120.34309140933604</v>
      </c>
      <c r="K10" s="84">
        <f t="shared" si="1"/>
        <v>0.17507877945899963</v>
      </c>
      <c r="L10" s="84">
        <f t="shared" si="4"/>
        <v>1.2505627104214259E-2</v>
      </c>
      <c r="M10" s="84">
        <f t="shared" si="5"/>
        <v>12.505627104214259</v>
      </c>
      <c r="N10" s="84">
        <f t="shared" si="6"/>
        <v>1445.4047679901123</v>
      </c>
      <c r="O10" s="84">
        <f t="shared" si="7"/>
        <v>175.07877945899963</v>
      </c>
    </row>
    <row r="11" spans="1:15">
      <c r="A11" s="1" t="s">
        <v>13</v>
      </c>
      <c r="B11" s="84">
        <v>0</v>
      </c>
      <c r="C11" s="84">
        <v>10</v>
      </c>
      <c r="D11" s="2">
        <v>43704</v>
      </c>
      <c r="E11" s="92">
        <v>5.0371646881103516E-2</v>
      </c>
      <c r="F11" s="92">
        <v>0.3937893807888031</v>
      </c>
      <c r="G11" s="84">
        <v>250</v>
      </c>
      <c r="H11" s="84">
        <f t="shared" si="0"/>
        <v>1.5751575231552124</v>
      </c>
      <c r="I11" s="84">
        <f t="shared" si="2"/>
        <v>0.13114618824508251</v>
      </c>
      <c r="J11" s="84">
        <f t="shared" si="3"/>
        <v>131.1461882450825</v>
      </c>
      <c r="K11" s="84">
        <f t="shared" si="1"/>
        <v>0.20148658752441406</v>
      </c>
      <c r="L11" s="84">
        <f t="shared" si="4"/>
        <v>1.4391899108886719E-2</v>
      </c>
      <c r="M11" s="84">
        <f t="shared" si="5"/>
        <v>14.391899108886719</v>
      </c>
      <c r="N11" s="84">
        <f t="shared" si="6"/>
        <v>1575.1575231552124</v>
      </c>
      <c r="O11" s="84">
        <f t="shared" si="7"/>
        <v>201.48658752441406</v>
      </c>
    </row>
    <row r="12" spans="1:15">
      <c r="A12" s="1" t="s">
        <v>14</v>
      </c>
      <c r="B12" s="84">
        <v>0</v>
      </c>
      <c r="C12" s="84">
        <v>11</v>
      </c>
      <c r="D12" s="2">
        <v>43704</v>
      </c>
      <c r="E12" s="92">
        <v>4.1809249669313431E-2</v>
      </c>
      <c r="F12" s="92">
        <v>0.35713109374046326</v>
      </c>
      <c r="G12" s="84">
        <v>250</v>
      </c>
      <c r="H12" s="84">
        <f t="shared" si="0"/>
        <v>1.428524374961853</v>
      </c>
      <c r="I12" s="84">
        <f t="shared" si="2"/>
        <v>0.11893764517986903</v>
      </c>
      <c r="J12" s="84">
        <f t="shared" si="3"/>
        <v>118.93764517986904</v>
      </c>
      <c r="K12" s="84">
        <f t="shared" si="1"/>
        <v>0.16723699867725372</v>
      </c>
      <c r="L12" s="84">
        <f t="shared" si="4"/>
        <v>1.1945499905518122E-2</v>
      </c>
      <c r="M12" s="84">
        <f t="shared" si="5"/>
        <v>11.945499905518123</v>
      </c>
      <c r="N12" s="84">
        <f t="shared" si="6"/>
        <v>1428.524374961853</v>
      </c>
      <c r="O12" s="84">
        <f t="shared" si="7"/>
        <v>167.23699867725372</v>
      </c>
    </row>
    <row r="13" spans="1:15">
      <c r="A13" s="1" t="s">
        <v>15</v>
      </c>
      <c r="B13" s="84">
        <v>0</v>
      </c>
      <c r="C13" s="84">
        <v>12</v>
      </c>
      <c r="D13" s="2">
        <v>43704</v>
      </c>
      <c r="E13" s="92">
        <v>4.4363532215356827E-2</v>
      </c>
      <c r="F13" s="92">
        <v>0.36676293611526489</v>
      </c>
      <c r="G13" s="84">
        <v>250</v>
      </c>
      <c r="H13" s="84">
        <f t="shared" si="0"/>
        <v>1.4670517444610596</v>
      </c>
      <c r="I13" s="84">
        <f t="shared" si="2"/>
        <v>0.12214539905759528</v>
      </c>
      <c r="J13" s="84">
        <f t="shared" si="3"/>
        <v>122.14539905759528</v>
      </c>
      <c r="K13" s="84">
        <f t="shared" si="1"/>
        <v>0.17745412886142731</v>
      </c>
      <c r="L13" s="84">
        <f t="shared" si="4"/>
        <v>1.2675294918673379E-2</v>
      </c>
      <c r="M13" s="84">
        <f t="shared" si="5"/>
        <v>12.675294918673378</v>
      </c>
      <c r="N13" s="84">
        <f t="shared" si="6"/>
        <v>1467.0517444610596</v>
      </c>
      <c r="O13" s="84">
        <f t="shared" si="7"/>
        <v>177.45412886142731</v>
      </c>
    </row>
    <row r="14" spans="1:15">
      <c r="A14" s="1" t="s">
        <v>16</v>
      </c>
      <c r="B14" s="84">
        <v>1</v>
      </c>
      <c r="C14" s="84">
        <v>1</v>
      </c>
      <c r="D14" s="3">
        <v>43706</v>
      </c>
      <c r="H14" s="84" t="e">
        <f t="shared" si="0"/>
        <v>#DIV/0!</v>
      </c>
      <c r="I14" s="84" t="e">
        <f t="shared" si="2"/>
        <v>#DIV/0!</v>
      </c>
      <c r="J14" s="84" t="e">
        <f t="shared" si="3"/>
        <v>#DIV/0!</v>
      </c>
      <c r="K14" s="84" t="e">
        <f t="shared" si="1"/>
        <v>#DIV/0!</v>
      </c>
      <c r="L14" s="84" t="e">
        <f t="shared" si="4"/>
        <v>#DIV/0!</v>
      </c>
      <c r="M14" s="84" t="e">
        <f t="shared" si="5"/>
        <v>#DIV/0!</v>
      </c>
      <c r="N14" s="84" t="e">
        <f t="shared" si="6"/>
        <v>#DIV/0!</v>
      </c>
      <c r="O14" s="84" t="e">
        <f t="shared" si="7"/>
        <v>#DIV/0!</v>
      </c>
    </row>
    <row r="15" spans="1:15">
      <c r="A15" s="1" t="s">
        <v>17</v>
      </c>
      <c r="B15" s="84">
        <v>1</v>
      </c>
      <c r="C15" s="84">
        <v>2</v>
      </c>
      <c r="D15" s="3">
        <v>43706</v>
      </c>
      <c r="H15" s="84" t="e">
        <f t="shared" si="0"/>
        <v>#DIV/0!</v>
      </c>
      <c r="I15" s="84" t="e">
        <f t="shared" si="2"/>
        <v>#DIV/0!</v>
      </c>
      <c r="J15" s="84" t="e">
        <f t="shared" si="3"/>
        <v>#DIV/0!</v>
      </c>
      <c r="K15" s="84" t="e">
        <f t="shared" si="1"/>
        <v>#DIV/0!</v>
      </c>
      <c r="L15" s="84" t="e">
        <f t="shared" si="4"/>
        <v>#DIV/0!</v>
      </c>
      <c r="M15" s="84" t="e">
        <f t="shared" si="5"/>
        <v>#DIV/0!</v>
      </c>
      <c r="N15" s="84" t="e">
        <f t="shared" si="6"/>
        <v>#DIV/0!</v>
      </c>
      <c r="O15" s="84" t="e">
        <f t="shared" si="7"/>
        <v>#DIV/0!</v>
      </c>
    </row>
    <row r="16" spans="1:15">
      <c r="A16" s="1" t="s">
        <v>18</v>
      </c>
      <c r="B16" s="84">
        <v>1</v>
      </c>
      <c r="C16" s="84">
        <v>3</v>
      </c>
      <c r="D16" s="3">
        <v>43706</v>
      </c>
      <c r="H16" s="84" t="e">
        <f t="shared" si="0"/>
        <v>#DIV/0!</v>
      </c>
      <c r="I16" s="84" t="e">
        <f t="shared" si="2"/>
        <v>#DIV/0!</v>
      </c>
      <c r="J16" s="84" t="e">
        <f t="shared" si="3"/>
        <v>#DIV/0!</v>
      </c>
      <c r="K16" s="84" t="e">
        <f t="shared" si="1"/>
        <v>#DIV/0!</v>
      </c>
      <c r="L16" s="84" t="e">
        <f t="shared" si="4"/>
        <v>#DIV/0!</v>
      </c>
      <c r="M16" s="84" t="e">
        <f t="shared" si="5"/>
        <v>#DIV/0!</v>
      </c>
      <c r="N16" s="84" t="e">
        <f t="shared" si="6"/>
        <v>#DIV/0!</v>
      </c>
      <c r="O16" s="84" t="e">
        <f t="shared" si="7"/>
        <v>#DIV/0!</v>
      </c>
    </row>
    <row r="17" spans="1:15">
      <c r="A17" s="1" t="s">
        <v>19</v>
      </c>
      <c r="B17" s="84">
        <v>1</v>
      </c>
      <c r="C17" s="84">
        <v>4</v>
      </c>
      <c r="D17" s="3">
        <v>43706</v>
      </c>
      <c r="H17" s="84" t="e">
        <f t="shared" si="0"/>
        <v>#DIV/0!</v>
      </c>
      <c r="I17" s="84" t="e">
        <f t="shared" si="2"/>
        <v>#DIV/0!</v>
      </c>
      <c r="J17" s="84" t="e">
        <f t="shared" si="3"/>
        <v>#DIV/0!</v>
      </c>
      <c r="K17" s="84" t="e">
        <f t="shared" si="1"/>
        <v>#DIV/0!</v>
      </c>
      <c r="L17" s="84" t="e">
        <f t="shared" si="4"/>
        <v>#DIV/0!</v>
      </c>
      <c r="M17" s="84" t="e">
        <f t="shared" si="5"/>
        <v>#DIV/0!</v>
      </c>
      <c r="N17" s="84" t="e">
        <f t="shared" si="6"/>
        <v>#DIV/0!</v>
      </c>
      <c r="O17" s="84" t="e">
        <f t="shared" si="7"/>
        <v>#DIV/0!</v>
      </c>
    </row>
    <row r="18" spans="1:15">
      <c r="A18" s="1" t="s">
        <v>20</v>
      </c>
      <c r="B18" s="84">
        <v>1</v>
      </c>
      <c r="C18" s="84">
        <v>5</v>
      </c>
      <c r="D18" s="3">
        <v>43706</v>
      </c>
      <c r="H18" s="84" t="e">
        <f t="shared" si="0"/>
        <v>#DIV/0!</v>
      </c>
      <c r="I18" s="84" t="e">
        <f t="shared" si="2"/>
        <v>#DIV/0!</v>
      </c>
      <c r="J18" s="84" t="e">
        <f t="shared" si="3"/>
        <v>#DIV/0!</v>
      </c>
      <c r="K18" s="84" t="e">
        <f t="shared" si="1"/>
        <v>#DIV/0!</v>
      </c>
      <c r="L18" s="84" t="e">
        <f t="shared" si="4"/>
        <v>#DIV/0!</v>
      </c>
      <c r="M18" s="84" t="e">
        <f t="shared" si="5"/>
        <v>#DIV/0!</v>
      </c>
      <c r="N18" s="84" t="e">
        <f t="shared" si="6"/>
        <v>#DIV/0!</v>
      </c>
      <c r="O18" s="84" t="e">
        <f t="shared" si="7"/>
        <v>#DIV/0!</v>
      </c>
    </row>
    <row r="19" spans="1:15">
      <c r="A19" s="1" t="s">
        <v>21</v>
      </c>
      <c r="B19" s="84">
        <v>1</v>
      </c>
      <c r="C19" s="84">
        <v>6</v>
      </c>
      <c r="D19" s="3">
        <v>43706</v>
      </c>
      <c r="H19" s="84" t="e">
        <f t="shared" si="0"/>
        <v>#DIV/0!</v>
      </c>
      <c r="I19" s="84" t="e">
        <f t="shared" si="2"/>
        <v>#DIV/0!</v>
      </c>
      <c r="J19" s="84" t="e">
        <f t="shared" si="3"/>
        <v>#DIV/0!</v>
      </c>
      <c r="K19" s="84" t="e">
        <f t="shared" si="1"/>
        <v>#DIV/0!</v>
      </c>
      <c r="L19" s="84" t="e">
        <f t="shared" si="4"/>
        <v>#DIV/0!</v>
      </c>
      <c r="M19" s="84" t="e">
        <f t="shared" si="5"/>
        <v>#DIV/0!</v>
      </c>
      <c r="N19" s="84" t="e">
        <f t="shared" si="6"/>
        <v>#DIV/0!</v>
      </c>
      <c r="O19" s="84" t="e">
        <f t="shared" si="7"/>
        <v>#DIV/0!</v>
      </c>
    </row>
    <row r="20" spans="1:15">
      <c r="A20" s="1" t="s">
        <v>22</v>
      </c>
      <c r="B20" s="84">
        <v>1</v>
      </c>
      <c r="C20" s="84">
        <v>7</v>
      </c>
      <c r="D20" s="3">
        <v>43706</v>
      </c>
      <c r="H20" s="84" t="e">
        <f t="shared" si="0"/>
        <v>#DIV/0!</v>
      </c>
      <c r="I20" s="84" t="e">
        <f t="shared" si="2"/>
        <v>#DIV/0!</v>
      </c>
      <c r="J20" s="84" t="e">
        <f t="shared" si="3"/>
        <v>#DIV/0!</v>
      </c>
      <c r="K20" s="84" t="e">
        <f t="shared" si="1"/>
        <v>#DIV/0!</v>
      </c>
      <c r="L20" s="84" t="e">
        <f t="shared" si="4"/>
        <v>#DIV/0!</v>
      </c>
      <c r="M20" s="84" t="e">
        <f t="shared" si="5"/>
        <v>#DIV/0!</v>
      </c>
      <c r="N20" s="84" t="e">
        <f t="shared" si="6"/>
        <v>#DIV/0!</v>
      </c>
      <c r="O20" s="84" t="e">
        <f t="shared" si="7"/>
        <v>#DIV/0!</v>
      </c>
    </row>
    <row r="21" spans="1:15">
      <c r="A21" s="1" t="s">
        <v>23</v>
      </c>
      <c r="B21" s="84">
        <v>1</v>
      </c>
      <c r="C21" s="84">
        <v>8</v>
      </c>
      <c r="D21" s="3">
        <v>43706</v>
      </c>
      <c r="H21" s="84" t="e">
        <f t="shared" si="0"/>
        <v>#DIV/0!</v>
      </c>
      <c r="I21" s="84" t="e">
        <f t="shared" si="2"/>
        <v>#DIV/0!</v>
      </c>
      <c r="J21" s="84" t="e">
        <f t="shared" si="3"/>
        <v>#DIV/0!</v>
      </c>
      <c r="K21" s="84" t="e">
        <f t="shared" si="1"/>
        <v>#DIV/0!</v>
      </c>
      <c r="L21" s="84" t="e">
        <f t="shared" si="4"/>
        <v>#DIV/0!</v>
      </c>
      <c r="M21" s="84" t="e">
        <f t="shared" si="5"/>
        <v>#DIV/0!</v>
      </c>
      <c r="N21" s="84" t="e">
        <f t="shared" si="6"/>
        <v>#DIV/0!</v>
      </c>
      <c r="O21" s="84" t="e">
        <f t="shared" si="7"/>
        <v>#DIV/0!</v>
      </c>
    </row>
    <row r="22" spans="1:15">
      <c r="A22" s="1" t="s">
        <v>24</v>
      </c>
      <c r="B22" s="84">
        <v>1</v>
      </c>
      <c r="C22" s="84">
        <v>9</v>
      </c>
      <c r="D22" s="3">
        <v>43706</v>
      </c>
      <c r="H22" s="84" t="e">
        <f t="shared" si="0"/>
        <v>#DIV/0!</v>
      </c>
      <c r="I22" s="84" t="e">
        <f t="shared" si="2"/>
        <v>#DIV/0!</v>
      </c>
      <c r="J22" s="84" t="e">
        <f t="shared" si="3"/>
        <v>#DIV/0!</v>
      </c>
      <c r="K22" s="84" t="e">
        <f t="shared" si="1"/>
        <v>#DIV/0!</v>
      </c>
      <c r="L22" s="84" t="e">
        <f t="shared" si="4"/>
        <v>#DIV/0!</v>
      </c>
      <c r="M22" s="84" t="e">
        <f t="shared" si="5"/>
        <v>#DIV/0!</v>
      </c>
      <c r="N22" s="84" t="e">
        <f t="shared" si="6"/>
        <v>#DIV/0!</v>
      </c>
      <c r="O22" s="84" t="e">
        <f t="shared" si="7"/>
        <v>#DIV/0!</v>
      </c>
    </row>
    <row r="23" spans="1:15">
      <c r="A23" s="1" t="s">
        <v>25</v>
      </c>
      <c r="B23" s="84">
        <v>1</v>
      </c>
      <c r="C23" s="84">
        <v>10</v>
      </c>
      <c r="D23" s="3">
        <v>43706</v>
      </c>
      <c r="H23" s="84" t="e">
        <f t="shared" si="0"/>
        <v>#DIV/0!</v>
      </c>
      <c r="I23" s="84" t="e">
        <f t="shared" si="2"/>
        <v>#DIV/0!</v>
      </c>
      <c r="J23" s="84" t="e">
        <f t="shared" si="3"/>
        <v>#DIV/0!</v>
      </c>
      <c r="K23" s="84" t="e">
        <f t="shared" si="1"/>
        <v>#DIV/0!</v>
      </c>
      <c r="L23" s="84" t="e">
        <f t="shared" si="4"/>
        <v>#DIV/0!</v>
      </c>
      <c r="M23" s="84" t="e">
        <f t="shared" si="5"/>
        <v>#DIV/0!</v>
      </c>
      <c r="N23" s="84" t="e">
        <f t="shared" si="6"/>
        <v>#DIV/0!</v>
      </c>
      <c r="O23" s="84" t="e">
        <f t="shared" si="7"/>
        <v>#DIV/0!</v>
      </c>
    </row>
    <row r="24" spans="1:15">
      <c r="A24" s="1" t="s">
        <v>26</v>
      </c>
      <c r="B24" s="84">
        <v>1</v>
      </c>
      <c r="C24" s="84">
        <v>11</v>
      </c>
      <c r="D24" s="3">
        <v>43706</v>
      </c>
      <c r="H24" s="84" t="e">
        <f t="shared" si="0"/>
        <v>#DIV/0!</v>
      </c>
      <c r="I24" s="84" t="e">
        <f t="shared" si="2"/>
        <v>#DIV/0!</v>
      </c>
      <c r="J24" s="84" t="e">
        <f t="shared" si="3"/>
        <v>#DIV/0!</v>
      </c>
      <c r="K24" s="84" t="e">
        <f t="shared" si="1"/>
        <v>#DIV/0!</v>
      </c>
      <c r="L24" s="84" t="e">
        <f t="shared" si="4"/>
        <v>#DIV/0!</v>
      </c>
      <c r="M24" s="84" t="e">
        <f t="shared" si="5"/>
        <v>#DIV/0!</v>
      </c>
      <c r="N24" s="84" t="e">
        <f t="shared" si="6"/>
        <v>#DIV/0!</v>
      </c>
      <c r="O24" s="84" t="e">
        <f t="shared" si="7"/>
        <v>#DIV/0!</v>
      </c>
    </row>
    <row r="25" spans="1:15">
      <c r="A25" s="1" t="s">
        <v>27</v>
      </c>
      <c r="B25" s="84">
        <v>1</v>
      </c>
      <c r="C25" s="84">
        <v>12</v>
      </c>
      <c r="D25" s="3">
        <v>43706</v>
      </c>
      <c r="H25" s="84" t="e">
        <f t="shared" si="0"/>
        <v>#DIV/0!</v>
      </c>
      <c r="I25" s="84" t="e">
        <f t="shared" si="2"/>
        <v>#DIV/0!</v>
      </c>
      <c r="J25" s="84" t="e">
        <f t="shared" si="3"/>
        <v>#DIV/0!</v>
      </c>
      <c r="K25" s="84" t="e">
        <f t="shared" si="1"/>
        <v>#DIV/0!</v>
      </c>
      <c r="L25" s="84" t="e">
        <f t="shared" si="4"/>
        <v>#DIV/0!</v>
      </c>
      <c r="M25" s="84" t="e">
        <f t="shared" si="5"/>
        <v>#DIV/0!</v>
      </c>
      <c r="N25" s="84" t="e">
        <f t="shared" si="6"/>
        <v>#DIV/0!</v>
      </c>
      <c r="O25" s="84" t="e">
        <f t="shared" si="7"/>
        <v>#DIV/0!</v>
      </c>
    </row>
    <row r="26" spans="1:15">
      <c r="A26" s="1" t="s">
        <v>28</v>
      </c>
      <c r="B26" s="84">
        <v>2</v>
      </c>
      <c r="C26" s="84">
        <v>1</v>
      </c>
      <c r="D26" s="3">
        <v>43708</v>
      </c>
      <c r="E26" s="92">
        <v>4.4712446630001068E-2</v>
      </c>
      <c r="F26" s="92">
        <v>0.42092990875244141</v>
      </c>
      <c r="G26" s="84">
        <v>250</v>
      </c>
      <c r="H26" s="84">
        <f t="shared" si="0"/>
        <v>1.6837196350097656</v>
      </c>
      <c r="I26" s="84">
        <f t="shared" si="2"/>
        <v>0.14018497131805521</v>
      </c>
      <c r="J26" s="84">
        <f t="shared" si="3"/>
        <v>140.1849713180552</v>
      </c>
      <c r="K26" s="84">
        <f t="shared" si="1"/>
        <v>0.17884978652000427</v>
      </c>
      <c r="L26" s="84">
        <f t="shared" si="4"/>
        <v>1.2774984751428877E-2</v>
      </c>
      <c r="M26" s="84">
        <f t="shared" si="5"/>
        <v>12.774984751428876</v>
      </c>
      <c r="N26" s="84">
        <f t="shared" si="6"/>
        <v>1683.7196350097656</v>
      </c>
      <c r="O26" s="84">
        <f t="shared" si="7"/>
        <v>178.84978652000427</v>
      </c>
    </row>
    <row r="27" spans="1:15">
      <c r="A27" s="1" t="s">
        <v>29</v>
      </c>
      <c r="B27" s="84">
        <v>2</v>
      </c>
      <c r="C27" s="84">
        <v>2</v>
      </c>
      <c r="D27" s="3">
        <v>43708</v>
      </c>
      <c r="E27" s="92">
        <v>2.9918203130364418E-2</v>
      </c>
      <c r="F27" s="92">
        <v>0.31894111633300781</v>
      </c>
      <c r="G27" s="84">
        <v>150</v>
      </c>
      <c r="H27" s="84">
        <f t="shared" si="0"/>
        <v>2.1262741088867188</v>
      </c>
      <c r="I27" s="84">
        <f t="shared" si="2"/>
        <v>0.17703165584742928</v>
      </c>
      <c r="J27" s="84">
        <f t="shared" si="3"/>
        <v>177.03165584742928</v>
      </c>
      <c r="K27" s="84">
        <f t="shared" si="1"/>
        <v>0.19945468753576279</v>
      </c>
      <c r="L27" s="84">
        <f t="shared" si="4"/>
        <v>1.4246763395411628E-2</v>
      </c>
      <c r="M27" s="84">
        <f t="shared" si="5"/>
        <v>14.246763395411628</v>
      </c>
      <c r="N27" s="84">
        <f t="shared" si="6"/>
        <v>2126.2741088867188</v>
      </c>
      <c r="O27" s="84">
        <f t="shared" si="7"/>
        <v>199.45468753576279</v>
      </c>
    </row>
    <row r="28" spans="1:15">
      <c r="A28" s="1" t="s">
        <v>30</v>
      </c>
      <c r="B28" s="84">
        <v>2</v>
      </c>
      <c r="C28" s="84">
        <v>3</v>
      </c>
      <c r="D28" s="3">
        <v>43708</v>
      </c>
      <c r="E28" s="92">
        <v>2.2839024662971497E-2</v>
      </c>
      <c r="F28" s="92">
        <v>0.23826503753662109</v>
      </c>
      <c r="G28" s="84">
        <v>100</v>
      </c>
      <c r="H28" s="84">
        <f t="shared" si="0"/>
        <v>2.3826503753662109</v>
      </c>
      <c r="I28" s="84">
        <f t="shared" si="2"/>
        <v>0.19837731151108687</v>
      </c>
      <c r="J28" s="84">
        <f t="shared" si="3"/>
        <v>198.37731151108687</v>
      </c>
      <c r="K28" s="84">
        <f t="shared" si="1"/>
        <v>0.22839024662971497</v>
      </c>
      <c r="L28" s="84">
        <f t="shared" si="4"/>
        <v>1.6313589044979641E-2</v>
      </c>
      <c r="M28" s="84">
        <f t="shared" si="5"/>
        <v>16.31358904497964</v>
      </c>
      <c r="N28" s="84">
        <f t="shared" si="6"/>
        <v>2382.6503753662109</v>
      </c>
      <c r="O28" s="84">
        <f t="shared" si="7"/>
        <v>228.39024662971497</v>
      </c>
    </row>
    <row r="29" spans="1:15">
      <c r="A29" s="1" t="s">
        <v>31</v>
      </c>
      <c r="B29" s="84">
        <v>2</v>
      </c>
      <c r="C29" s="84">
        <v>4</v>
      </c>
      <c r="D29" s="3">
        <v>43708</v>
      </c>
      <c r="E29" s="92">
        <v>1.7559973523020744E-2</v>
      </c>
      <c r="F29" s="92">
        <v>0.19710010290145874</v>
      </c>
      <c r="G29" s="84">
        <v>100</v>
      </c>
      <c r="H29" s="84">
        <f t="shared" si="0"/>
        <v>1.9710010290145876</v>
      </c>
      <c r="I29" s="84">
        <f t="shared" si="2"/>
        <v>0.16410375989863935</v>
      </c>
      <c r="J29" s="84">
        <f t="shared" si="3"/>
        <v>164.10375989863934</v>
      </c>
      <c r="K29" s="84">
        <f t="shared" si="1"/>
        <v>0.17559973523020744</v>
      </c>
      <c r="L29" s="84">
        <f t="shared" si="4"/>
        <v>1.2542838230729103E-2</v>
      </c>
      <c r="M29" s="84">
        <f t="shared" si="5"/>
        <v>12.542838230729103</v>
      </c>
      <c r="N29" s="84">
        <f t="shared" si="6"/>
        <v>1971.0010290145876</v>
      </c>
      <c r="O29" s="84">
        <f t="shared" si="7"/>
        <v>175.59973523020744</v>
      </c>
    </row>
    <row r="30" spans="1:15">
      <c r="A30" s="1" t="s">
        <v>32</v>
      </c>
      <c r="B30" s="84">
        <v>2</v>
      </c>
      <c r="C30" s="84">
        <v>5</v>
      </c>
      <c r="D30" s="3">
        <v>43708</v>
      </c>
      <c r="E30" s="92">
        <v>2.1037612110376358E-2</v>
      </c>
      <c r="F30" s="92">
        <v>0.22427091002464294</v>
      </c>
      <c r="G30" s="84">
        <v>100</v>
      </c>
      <c r="H30" s="84">
        <f t="shared" si="0"/>
        <v>2.2427091002464294</v>
      </c>
      <c r="I30" s="84">
        <f t="shared" si="2"/>
        <v>0.1867259277349721</v>
      </c>
      <c r="J30" s="84">
        <f t="shared" si="3"/>
        <v>186.72592773497209</v>
      </c>
      <c r="K30" s="84">
        <f t="shared" si="1"/>
        <v>0.21037612110376358</v>
      </c>
      <c r="L30" s="84">
        <f t="shared" si="4"/>
        <v>1.502686579312597E-2</v>
      </c>
      <c r="M30" s="84">
        <f t="shared" si="5"/>
        <v>15.026865793125969</v>
      </c>
      <c r="N30" s="84">
        <f t="shared" si="6"/>
        <v>2242.7091002464294</v>
      </c>
      <c r="O30" s="84">
        <f t="shared" si="7"/>
        <v>210.37612110376358</v>
      </c>
    </row>
    <row r="31" spans="1:15">
      <c r="A31" s="1" t="s">
        <v>33</v>
      </c>
      <c r="B31" s="84">
        <v>2</v>
      </c>
      <c r="C31" s="84">
        <v>6</v>
      </c>
      <c r="D31" s="3">
        <v>43708</v>
      </c>
      <c r="E31" s="92">
        <v>2.0334916189312935E-2</v>
      </c>
      <c r="F31" s="92">
        <v>0.20088537037372589</v>
      </c>
      <c r="G31" s="84">
        <v>100</v>
      </c>
      <c r="H31" s="84">
        <f t="shared" si="0"/>
        <v>2.0088537037372589</v>
      </c>
      <c r="I31" s="84">
        <f t="shared" si="2"/>
        <v>0.16725533930056191</v>
      </c>
      <c r="J31" s="84">
        <f t="shared" si="3"/>
        <v>167.2553393005619</v>
      </c>
      <c r="K31" s="84">
        <f t="shared" si="1"/>
        <v>0.20334916189312935</v>
      </c>
      <c r="L31" s="84">
        <f t="shared" si="4"/>
        <v>1.4524940135223525E-2</v>
      </c>
      <c r="M31" s="84">
        <f t="shared" si="5"/>
        <v>14.524940135223526</v>
      </c>
      <c r="N31" s="84">
        <f t="shared" si="6"/>
        <v>2008.8537037372589</v>
      </c>
      <c r="O31" s="84">
        <f t="shared" si="7"/>
        <v>203.34916189312935</v>
      </c>
    </row>
    <row r="32" spans="1:15">
      <c r="A32" s="1" t="s">
        <v>34</v>
      </c>
      <c r="B32" s="84">
        <v>2</v>
      </c>
      <c r="C32" s="84">
        <v>7</v>
      </c>
      <c r="D32" s="3">
        <v>43708</v>
      </c>
      <c r="E32" s="92">
        <v>2.083870954811573E-2</v>
      </c>
      <c r="F32" s="92">
        <v>0.21978437900543213</v>
      </c>
      <c r="G32" s="84">
        <v>100</v>
      </c>
      <c r="H32" s="84">
        <f t="shared" si="0"/>
        <v>2.1978437900543213</v>
      </c>
      <c r="I32" s="84">
        <f t="shared" si="2"/>
        <v>0.18299048265749052</v>
      </c>
      <c r="J32" s="84">
        <f t="shared" si="3"/>
        <v>182.9904826574905</v>
      </c>
      <c r="K32" s="84">
        <f t="shared" si="1"/>
        <v>0.2083870954811573</v>
      </c>
      <c r="L32" s="84">
        <f t="shared" si="4"/>
        <v>1.4884792534368379E-2</v>
      </c>
      <c r="M32" s="84">
        <f t="shared" si="5"/>
        <v>14.884792534368378</v>
      </c>
      <c r="N32" s="84">
        <f t="shared" si="6"/>
        <v>2197.8437900543213</v>
      </c>
      <c r="O32" s="84">
        <f t="shared" si="7"/>
        <v>208.3870954811573</v>
      </c>
    </row>
    <row r="33" spans="1:15">
      <c r="A33" s="1" t="s">
        <v>35</v>
      </c>
      <c r="B33" s="84">
        <v>2</v>
      </c>
      <c r="C33" s="84">
        <v>8</v>
      </c>
      <c r="D33" s="3">
        <v>43708</v>
      </c>
      <c r="E33" s="92">
        <v>2.2660341113805771E-2</v>
      </c>
      <c r="F33" s="92">
        <v>0.22593507170677185</v>
      </c>
      <c r="G33" s="84">
        <v>100</v>
      </c>
      <c r="H33" s="84">
        <f t="shared" si="0"/>
        <v>2.2593507170677185</v>
      </c>
      <c r="I33" s="84">
        <f t="shared" si="2"/>
        <v>0.18811149367378407</v>
      </c>
      <c r="J33" s="84">
        <f t="shared" si="3"/>
        <v>188.11149367378408</v>
      </c>
      <c r="K33" s="84">
        <f t="shared" si="1"/>
        <v>0.22660341113805771</v>
      </c>
      <c r="L33" s="84">
        <f t="shared" si="4"/>
        <v>1.6185957938432693E-2</v>
      </c>
      <c r="M33" s="84">
        <f t="shared" si="5"/>
        <v>16.185957938432693</v>
      </c>
      <c r="N33" s="84">
        <f t="shared" si="6"/>
        <v>2259.3507170677185</v>
      </c>
      <c r="O33" s="84">
        <f t="shared" si="7"/>
        <v>226.60341113805771</v>
      </c>
    </row>
    <row r="34" spans="1:15">
      <c r="A34" s="1" t="s">
        <v>36</v>
      </c>
      <c r="B34" s="84">
        <v>2</v>
      </c>
      <c r="C34" s="84">
        <v>9</v>
      </c>
      <c r="D34" s="3">
        <v>43708</v>
      </c>
      <c r="E34" s="92">
        <v>1.9227499142289162E-2</v>
      </c>
      <c r="F34" s="92">
        <v>0.20545680820941925</v>
      </c>
      <c r="G34" s="84">
        <v>100</v>
      </c>
      <c r="H34" s="84">
        <f t="shared" si="0"/>
        <v>2.0545680820941925</v>
      </c>
      <c r="I34" s="84">
        <f t="shared" si="2"/>
        <v>0.17106147702416949</v>
      </c>
      <c r="J34" s="84">
        <f t="shared" si="3"/>
        <v>171.06147702416948</v>
      </c>
      <c r="K34" s="84">
        <f t="shared" si="1"/>
        <v>0.19227499142289162</v>
      </c>
      <c r="L34" s="84">
        <f t="shared" si="4"/>
        <v>1.3733927958777972E-2</v>
      </c>
      <c r="M34" s="84">
        <f t="shared" si="5"/>
        <v>13.733927958777972</v>
      </c>
      <c r="N34" s="84">
        <f t="shared" si="6"/>
        <v>2054.5680820941925</v>
      </c>
      <c r="O34" s="84">
        <f t="shared" si="7"/>
        <v>192.27499142289162</v>
      </c>
    </row>
    <row r="35" spans="1:15">
      <c r="A35" s="1" t="s">
        <v>37</v>
      </c>
      <c r="B35" s="84">
        <v>2</v>
      </c>
      <c r="C35" s="84">
        <v>10</v>
      </c>
      <c r="D35" s="3">
        <v>43708</v>
      </c>
      <c r="E35" s="92">
        <v>1.8730364739894867E-2</v>
      </c>
      <c r="F35" s="92">
        <v>0.19583089649677277</v>
      </c>
      <c r="G35" s="84">
        <v>100</v>
      </c>
      <c r="H35" s="84">
        <f t="shared" si="0"/>
        <v>1.9583089649677279</v>
      </c>
      <c r="I35" s="84">
        <f t="shared" si="2"/>
        <v>0.16304703014543098</v>
      </c>
      <c r="J35" s="84">
        <f t="shared" si="3"/>
        <v>163.04703014543099</v>
      </c>
      <c r="K35" s="84">
        <f t="shared" si="1"/>
        <v>0.18730364739894867</v>
      </c>
      <c r="L35" s="84">
        <f t="shared" si="4"/>
        <v>1.3378831957067763E-2</v>
      </c>
      <c r="M35" s="84">
        <f t="shared" si="5"/>
        <v>13.378831957067762</v>
      </c>
      <c r="N35" s="84">
        <f t="shared" si="6"/>
        <v>1958.3089649677279</v>
      </c>
      <c r="O35" s="84">
        <f t="shared" si="7"/>
        <v>187.30364739894867</v>
      </c>
    </row>
    <row r="36" spans="1:15">
      <c r="A36" s="1" t="s">
        <v>38</v>
      </c>
      <c r="B36" s="84">
        <v>2</v>
      </c>
      <c r="C36" s="84">
        <v>11</v>
      </c>
      <c r="D36" s="3">
        <v>43708</v>
      </c>
      <c r="E36" s="92">
        <v>2.0115531980991364E-2</v>
      </c>
      <c r="F36" s="92">
        <v>0.2186293751001358</v>
      </c>
      <c r="G36" s="84">
        <v>100</v>
      </c>
      <c r="H36" s="84">
        <f t="shared" si="0"/>
        <v>2.186293751001358</v>
      </c>
      <c r="I36" s="84">
        <f t="shared" si="2"/>
        <v>0.18202883687057025</v>
      </c>
      <c r="J36" s="84">
        <f t="shared" si="3"/>
        <v>182.02883687057025</v>
      </c>
      <c r="K36" s="84">
        <f t="shared" si="1"/>
        <v>0.20115531980991364</v>
      </c>
      <c r="L36" s="84">
        <f t="shared" si="4"/>
        <v>1.4368237129279546E-2</v>
      </c>
      <c r="M36" s="84">
        <f t="shared" si="5"/>
        <v>14.368237129279546</v>
      </c>
      <c r="N36" s="84">
        <f t="shared" si="6"/>
        <v>2186.293751001358</v>
      </c>
      <c r="O36" s="84">
        <f t="shared" si="7"/>
        <v>201.15531980991364</v>
      </c>
    </row>
    <row r="37" spans="1:15">
      <c r="A37" s="1" t="s">
        <v>39</v>
      </c>
      <c r="B37" s="84">
        <v>2</v>
      </c>
      <c r="C37" s="84">
        <v>12</v>
      </c>
      <c r="D37" s="3">
        <v>43708</v>
      </c>
      <c r="E37" s="92">
        <v>2.3143395781517029E-2</v>
      </c>
      <c r="F37" s="92">
        <v>0.23983676731586456</v>
      </c>
      <c r="G37" s="84">
        <v>100</v>
      </c>
      <c r="H37" s="84">
        <f t="shared" si="0"/>
        <v>2.3983676731586456</v>
      </c>
      <c r="I37" s="84">
        <f t="shared" si="2"/>
        <v>0.19968591948501299</v>
      </c>
      <c r="J37" s="84">
        <f t="shared" si="3"/>
        <v>199.68591948501299</v>
      </c>
      <c r="K37" s="84">
        <f t="shared" si="1"/>
        <v>0.23143395781517029</v>
      </c>
      <c r="L37" s="84">
        <f t="shared" si="4"/>
        <v>1.6530996986797879E-2</v>
      </c>
      <c r="M37" s="84">
        <f t="shared" si="5"/>
        <v>16.530996986797877</v>
      </c>
      <c r="N37" s="84">
        <f t="shared" si="6"/>
        <v>2398.3676731586456</v>
      </c>
      <c r="O37" s="84">
        <f t="shared" si="7"/>
        <v>231.43395781517029</v>
      </c>
    </row>
    <row r="38" spans="1:15">
      <c r="A38" s="1" t="s">
        <v>40</v>
      </c>
      <c r="B38" s="84">
        <v>3</v>
      </c>
      <c r="C38" s="84">
        <v>1</v>
      </c>
      <c r="D38" s="2">
        <v>43710</v>
      </c>
      <c r="H38" s="84" t="e">
        <f t="shared" si="0"/>
        <v>#DIV/0!</v>
      </c>
      <c r="I38" s="84" t="e">
        <f t="shared" si="2"/>
        <v>#DIV/0!</v>
      </c>
      <c r="J38" s="84" t="e">
        <f t="shared" si="3"/>
        <v>#DIV/0!</v>
      </c>
      <c r="K38" s="84" t="e">
        <f t="shared" si="1"/>
        <v>#DIV/0!</v>
      </c>
      <c r="L38" s="84" t="e">
        <f t="shared" si="4"/>
        <v>#DIV/0!</v>
      </c>
      <c r="M38" s="84" t="e">
        <f t="shared" si="5"/>
        <v>#DIV/0!</v>
      </c>
      <c r="N38" s="84" t="e">
        <f t="shared" si="6"/>
        <v>#DIV/0!</v>
      </c>
      <c r="O38" s="84" t="e">
        <f t="shared" si="7"/>
        <v>#DIV/0!</v>
      </c>
    </row>
    <row r="39" spans="1:15">
      <c r="A39" s="1" t="s">
        <v>41</v>
      </c>
      <c r="B39" s="84">
        <v>3</v>
      </c>
      <c r="C39" s="84">
        <v>2</v>
      </c>
      <c r="D39" s="2">
        <v>43710</v>
      </c>
      <c r="H39" s="84" t="e">
        <f t="shared" si="0"/>
        <v>#DIV/0!</v>
      </c>
      <c r="I39" s="84" t="e">
        <f t="shared" si="2"/>
        <v>#DIV/0!</v>
      </c>
      <c r="J39" s="84" t="e">
        <f t="shared" si="3"/>
        <v>#DIV/0!</v>
      </c>
      <c r="K39" s="84" t="e">
        <f t="shared" si="1"/>
        <v>#DIV/0!</v>
      </c>
      <c r="L39" s="84" t="e">
        <f t="shared" si="4"/>
        <v>#DIV/0!</v>
      </c>
      <c r="M39" s="84" t="e">
        <f t="shared" si="5"/>
        <v>#DIV/0!</v>
      </c>
      <c r="N39" s="84" t="e">
        <f t="shared" si="6"/>
        <v>#DIV/0!</v>
      </c>
      <c r="O39" s="84" t="e">
        <f t="shared" si="7"/>
        <v>#DIV/0!</v>
      </c>
    </row>
    <row r="40" spans="1:15">
      <c r="A40" s="1" t="s">
        <v>42</v>
      </c>
      <c r="B40" s="84">
        <v>3</v>
      </c>
      <c r="C40" s="84">
        <v>3</v>
      </c>
      <c r="D40" s="2">
        <v>43710</v>
      </c>
      <c r="H40" s="84" t="e">
        <f t="shared" si="0"/>
        <v>#DIV/0!</v>
      </c>
      <c r="I40" s="84" t="e">
        <f t="shared" si="2"/>
        <v>#DIV/0!</v>
      </c>
      <c r="J40" s="84" t="e">
        <f t="shared" si="3"/>
        <v>#DIV/0!</v>
      </c>
      <c r="K40" s="84" t="e">
        <f t="shared" si="1"/>
        <v>#DIV/0!</v>
      </c>
      <c r="L40" s="84" t="e">
        <f t="shared" si="4"/>
        <v>#DIV/0!</v>
      </c>
      <c r="M40" s="84" t="e">
        <f t="shared" si="5"/>
        <v>#DIV/0!</v>
      </c>
      <c r="N40" s="84" t="e">
        <f t="shared" si="6"/>
        <v>#DIV/0!</v>
      </c>
      <c r="O40" s="84" t="e">
        <f t="shared" si="7"/>
        <v>#DIV/0!</v>
      </c>
    </row>
    <row r="41" spans="1:15">
      <c r="A41" s="1" t="s">
        <v>43</v>
      </c>
      <c r="B41" s="84">
        <v>3</v>
      </c>
      <c r="C41" s="84">
        <v>4</v>
      </c>
      <c r="D41" s="2">
        <v>43710</v>
      </c>
      <c r="H41" s="84" t="e">
        <f t="shared" si="0"/>
        <v>#DIV/0!</v>
      </c>
      <c r="I41" s="84" t="e">
        <f t="shared" si="2"/>
        <v>#DIV/0!</v>
      </c>
      <c r="J41" s="84" t="e">
        <f t="shared" si="3"/>
        <v>#DIV/0!</v>
      </c>
      <c r="K41" s="84" t="e">
        <f t="shared" si="1"/>
        <v>#DIV/0!</v>
      </c>
      <c r="L41" s="84" t="e">
        <f t="shared" si="4"/>
        <v>#DIV/0!</v>
      </c>
      <c r="M41" s="84" t="e">
        <f t="shared" si="5"/>
        <v>#DIV/0!</v>
      </c>
      <c r="N41" s="84" t="e">
        <f t="shared" si="6"/>
        <v>#DIV/0!</v>
      </c>
      <c r="O41" s="84" t="e">
        <f t="shared" si="7"/>
        <v>#DIV/0!</v>
      </c>
    </row>
    <row r="42" spans="1:15">
      <c r="A42" s="1" t="s">
        <v>44</v>
      </c>
      <c r="B42" s="84">
        <v>3</v>
      </c>
      <c r="C42" s="84">
        <v>5</v>
      </c>
      <c r="D42" s="2">
        <v>43710</v>
      </c>
      <c r="H42" s="84" t="e">
        <f t="shared" si="0"/>
        <v>#DIV/0!</v>
      </c>
      <c r="I42" s="84" t="e">
        <f t="shared" si="2"/>
        <v>#DIV/0!</v>
      </c>
      <c r="J42" s="84" t="e">
        <f t="shared" si="3"/>
        <v>#DIV/0!</v>
      </c>
      <c r="K42" s="84" t="e">
        <f t="shared" si="1"/>
        <v>#DIV/0!</v>
      </c>
      <c r="L42" s="84" t="e">
        <f t="shared" si="4"/>
        <v>#DIV/0!</v>
      </c>
      <c r="M42" s="84" t="e">
        <f t="shared" si="5"/>
        <v>#DIV/0!</v>
      </c>
      <c r="N42" s="84" t="e">
        <f t="shared" si="6"/>
        <v>#DIV/0!</v>
      </c>
      <c r="O42" s="84" t="e">
        <f t="shared" si="7"/>
        <v>#DIV/0!</v>
      </c>
    </row>
    <row r="43" spans="1:15">
      <c r="A43" s="1" t="s">
        <v>45</v>
      </c>
      <c r="B43" s="84">
        <v>3</v>
      </c>
      <c r="C43" s="84">
        <v>6</v>
      </c>
      <c r="D43" s="2">
        <v>43710</v>
      </c>
      <c r="H43" s="84" t="e">
        <f t="shared" si="0"/>
        <v>#DIV/0!</v>
      </c>
      <c r="I43" s="84" t="e">
        <f t="shared" si="2"/>
        <v>#DIV/0!</v>
      </c>
      <c r="J43" s="84" t="e">
        <f t="shared" si="3"/>
        <v>#DIV/0!</v>
      </c>
      <c r="K43" s="84" t="e">
        <f t="shared" si="1"/>
        <v>#DIV/0!</v>
      </c>
      <c r="L43" s="84" t="e">
        <f t="shared" si="4"/>
        <v>#DIV/0!</v>
      </c>
      <c r="M43" s="84" t="e">
        <f t="shared" si="5"/>
        <v>#DIV/0!</v>
      </c>
      <c r="N43" s="84" t="e">
        <f t="shared" si="6"/>
        <v>#DIV/0!</v>
      </c>
      <c r="O43" s="84" t="e">
        <f t="shared" si="7"/>
        <v>#DIV/0!</v>
      </c>
    </row>
    <row r="44" spans="1:15">
      <c r="A44" s="1" t="s">
        <v>46</v>
      </c>
      <c r="B44" s="84">
        <v>3</v>
      </c>
      <c r="C44" s="84">
        <v>7</v>
      </c>
      <c r="D44" s="2">
        <v>43710</v>
      </c>
      <c r="H44" s="84" t="e">
        <f t="shared" si="0"/>
        <v>#DIV/0!</v>
      </c>
      <c r="I44" s="84" t="e">
        <f t="shared" si="2"/>
        <v>#DIV/0!</v>
      </c>
      <c r="J44" s="84" t="e">
        <f t="shared" si="3"/>
        <v>#DIV/0!</v>
      </c>
      <c r="K44" s="84" t="e">
        <f t="shared" si="1"/>
        <v>#DIV/0!</v>
      </c>
      <c r="L44" s="84" t="e">
        <f t="shared" si="4"/>
        <v>#DIV/0!</v>
      </c>
      <c r="M44" s="84" t="e">
        <f t="shared" si="5"/>
        <v>#DIV/0!</v>
      </c>
      <c r="N44" s="84" t="e">
        <f t="shared" si="6"/>
        <v>#DIV/0!</v>
      </c>
      <c r="O44" s="84" t="e">
        <f t="shared" si="7"/>
        <v>#DIV/0!</v>
      </c>
    </row>
    <row r="45" spans="1:15">
      <c r="A45" s="1" t="s">
        <v>47</v>
      </c>
      <c r="B45" s="84">
        <v>3</v>
      </c>
      <c r="C45" s="84">
        <v>8</v>
      </c>
      <c r="D45" s="2">
        <v>43710</v>
      </c>
      <c r="H45" s="84" t="e">
        <f t="shared" si="0"/>
        <v>#DIV/0!</v>
      </c>
      <c r="I45" s="84" t="e">
        <f t="shared" si="2"/>
        <v>#DIV/0!</v>
      </c>
      <c r="J45" s="84" t="e">
        <f t="shared" si="3"/>
        <v>#DIV/0!</v>
      </c>
      <c r="K45" s="84" t="e">
        <f t="shared" si="1"/>
        <v>#DIV/0!</v>
      </c>
      <c r="L45" s="84" t="e">
        <f t="shared" si="4"/>
        <v>#DIV/0!</v>
      </c>
      <c r="M45" s="84" t="e">
        <f t="shared" si="5"/>
        <v>#DIV/0!</v>
      </c>
      <c r="N45" s="84" t="e">
        <f t="shared" si="6"/>
        <v>#DIV/0!</v>
      </c>
      <c r="O45" s="84" t="e">
        <f t="shared" si="7"/>
        <v>#DIV/0!</v>
      </c>
    </row>
    <row r="46" spans="1:15">
      <c r="A46" s="1" t="s">
        <v>48</v>
      </c>
      <c r="B46" s="84">
        <v>3</v>
      </c>
      <c r="C46" s="84">
        <v>9</v>
      </c>
      <c r="D46" s="2">
        <v>43710</v>
      </c>
      <c r="H46" s="84" t="e">
        <f t="shared" si="0"/>
        <v>#DIV/0!</v>
      </c>
      <c r="I46" s="84" t="e">
        <f t="shared" si="2"/>
        <v>#DIV/0!</v>
      </c>
      <c r="J46" s="84" t="e">
        <f t="shared" si="3"/>
        <v>#DIV/0!</v>
      </c>
      <c r="K46" s="84" t="e">
        <f t="shared" si="1"/>
        <v>#DIV/0!</v>
      </c>
      <c r="L46" s="84" t="e">
        <f t="shared" si="4"/>
        <v>#DIV/0!</v>
      </c>
      <c r="M46" s="84" t="e">
        <f t="shared" si="5"/>
        <v>#DIV/0!</v>
      </c>
      <c r="N46" s="84" t="e">
        <f t="shared" si="6"/>
        <v>#DIV/0!</v>
      </c>
      <c r="O46" s="84" t="e">
        <f t="shared" si="7"/>
        <v>#DIV/0!</v>
      </c>
    </row>
    <row r="47" spans="1:15">
      <c r="A47" s="1" t="s">
        <v>49</v>
      </c>
      <c r="B47" s="84">
        <v>3</v>
      </c>
      <c r="C47" s="84">
        <v>10</v>
      </c>
      <c r="D47" s="2">
        <v>43710</v>
      </c>
      <c r="H47" s="84" t="e">
        <f t="shared" si="0"/>
        <v>#DIV/0!</v>
      </c>
      <c r="I47" s="84" t="e">
        <f t="shared" si="2"/>
        <v>#DIV/0!</v>
      </c>
      <c r="J47" s="84" t="e">
        <f t="shared" si="3"/>
        <v>#DIV/0!</v>
      </c>
      <c r="K47" s="84" t="e">
        <f t="shared" si="1"/>
        <v>#DIV/0!</v>
      </c>
      <c r="L47" s="84" t="e">
        <f t="shared" si="4"/>
        <v>#DIV/0!</v>
      </c>
      <c r="M47" s="84" t="e">
        <f t="shared" si="5"/>
        <v>#DIV/0!</v>
      </c>
      <c r="N47" s="84" t="e">
        <f t="shared" si="6"/>
        <v>#DIV/0!</v>
      </c>
      <c r="O47" s="84" t="e">
        <f t="shared" si="7"/>
        <v>#DIV/0!</v>
      </c>
    </row>
    <row r="48" spans="1:15">
      <c r="A48" s="1" t="s">
        <v>50</v>
      </c>
      <c r="B48" s="84">
        <v>3</v>
      </c>
      <c r="C48" s="84">
        <v>11</v>
      </c>
      <c r="D48" s="2">
        <v>43710</v>
      </c>
      <c r="H48" s="84" t="e">
        <f t="shared" si="0"/>
        <v>#DIV/0!</v>
      </c>
      <c r="I48" s="84" t="e">
        <f t="shared" si="2"/>
        <v>#DIV/0!</v>
      </c>
      <c r="J48" s="84" t="e">
        <f t="shared" si="3"/>
        <v>#DIV/0!</v>
      </c>
      <c r="K48" s="84" t="e">
        <f t="shared" si="1"/>
        <v>#DIV/0!</v>
      </c>
      <c r="L48" s="84" t="e">
        <f t="shared" si="4"/>
        <v>#DIV/0!</v>
      </c>
      <c r="M48" s="84" t="e">
        <f t="shared" si="5"/>
        <v>#DIV/0!</v>
      </c>
      <c r="N48" s="84" t="e">
        <f t="shared" si="6"/>
        <v>#DIV/0!</v>
      </c>
      <c r="O48" s="84" t="e">
        <f t="shared" si="7"/>
        <v>#DIV/0!</v>
      </c>
    </row>
    <row r="49" spans="1:15">
      <c r="A49" s="1" t="s">
        <v>51</v>
      </c>
      <c r="B49" s="84">
        <v>3</v>
      </c>
      <c r="C49" s="84">
        <v>12</v>
      </c>
      <c r="D49" s="2">
        <v>43710</v>
      </c>
      <c r="H49" s="84" t="e">
        <f t="shared" si="0"/>
        <v>#DIV/0!</v>
      </c>
      <c r="I49" s="84" t="e">
        <f t="shared" si="2"/>
        <v>#DIV/0!</v>
      </c>
      <c r="J49" s="84" t="e">
        <f t="shared" si="3"/>
        <v>#DIV/0!</v>
      </c>
      <c r="K49" s="84" t="e">
        <f t="shared" si="1"/>
        <v>#DIV/0!</v>
      </c>
      <c r="L49" s="84" t="e">
        <f t="shared" si="4"/>
        <v>#DIV/0!</v>
      </c>
      <c r="M49" s="84" t="e">
        <f t="shared" si="5"/>
        <v>#DIV/0!</v>
      </c>
      <c r="N49" s="84" t="e">
        <f t="shared" si="6"/>
        <v>#DIV/0!</v>
      </c>
      <c r="O49" s="84" t="e">
        <f t="shared" si="7"/>
        <v>#DIV/0!</v>
      </c>
    </row>
    <row r="50" spans="1:15">
      <c r="A50" s="1" t="s">
        <v>52</v>
      </c>
      <c r="B50" s="84">
        <v>4</v>
      </c>
      <c r="C50" s="84">
        <v>1</v>
      </c>
      <c r="D50" s="2">
        <v>43712</v>
      </c>
      <c r="E50" s="92">
        <v>2.0542781800031662E-2</v>
      </c>
      <c r="F50" s="92">
        <v>0.21749190986156464</v>
      </c>
      <c r="G50" s="84">
        <v>100</v>
      </c>
      <c r="H50" s="84">
        <f t="shared" si="0"/>
        <v>2.1749190986156464</v>
      </c>
      <c r="I50" s="84">
        <f t="shared" si="2"/>
        <v>0.18108179361866056</v>
      </c>
      <c r="J50" s="84">
        <f t="shared" si="3"/>
        <v>181.08179361866056</v>
      </c>
      <c r="K50" s="84">
        <f t="shared" si="1"/>
        <v>0.20542781800031662</v>
      </c>
      <c r="L50" s="84">
        <f t="shared" si="4"/>
        <v>1.4673415571451187E-2</v>
      </c>
      <c r="M50" s="84">
        <f t="shared" si="5"/>
        <v>14.673415571451187</v>
      </c>
      <c r="N50" s="84">
        <f t="shared" si="6"/>
        <v>2174.9190986156464</v>
      </c>
      <c r="O50" s="84">
        <f t="shared" si="7"/>
        <v>205.42781800031662</v>
      </c>
    </row>
    <row r="51" spans="1:15">
      <c r="A51" s="1" t="s">
        <v>53</v>
      </c>
      <c r="B51" s="84">
        <v>4</v>
      </c>
      <c r="C51" s="84">
        <v>2</v>
      </c>
      <c r="D51" s="2">
        <v>43712</v>
      </c>
      <c r="E51" s="92">
        <v>2.002619206905365E-2</v>
      </c>
      <c r="F51" s="92">
        <v>0.2476121187210083</v>
      </c>
      <c r="G51" s="84">
        <v>100</v>
      </c>
      <c r="H51" s="84">
        <f t="shared" si="0"/>
        <v>2.476121187210083</v>
      </c>
      <c r="I51" s="84">
        <f t="shared" si="2"/>
        <v>0.20615960661827229</v>
      </c>
      <c r="J51" s="84">
        <f t="shared" si="3"/>
        <v>206.15960661827228</v>
      </c>
      <c r="K51" s="84">
        <f t="shared" si="1"/>
        <v>0.2002619206905365</v>
      </c>
      <c r="L51" s="84">
        <f t="shared" si="4"/>
        <v>1.4304422906466894E-2</v>
      </c>
      <c r="M51" s="84">
        <f t="shared" si="5"/>
        <v>14.304422906466893</v>
      </c>
      <c r="N51" s="84">
        <f t="shared" si="6"/>
        <v>2476.121187210083</v>
      </c>
      <c r="O51" s="84">
        <f t="shared" si="7"/>
        <v>200.2619206905365</v>
      </c>
    </row>
    <row r="52" spans="1:15">
      <c r="A52" s="1" t="s">
        <v>54</v>
      </c>
      <c r="B52" s="84">
        <v>4</v>
      </c>
      <c r="C52" s="84">
        <v>3</v>
      </c>
      <c r="D52" s="2">
        <v>43712</v>
      </c>
      <c r="E52" s="92">
        <v>2.2859502583742142E-2</v>
      </c>
      <c r="F52" s="92">
        <v>0.21829813718795776</v>
      </c>
      <c r="G52" s="84">
        <v>100</v>
      </c>
      <c r="H52" s="84">
        <f t="shared" si="0"/>
        <v>2.1829813718795776</v>
      </c>
      <c r="I52" s="84">
        <f t="shared" si="2"/>
        <v>0.18175305118599064</v>
      </c>
      <c r="J52" s="84">
        <f t="shared" si="3"/>
        <v>181.75305118599064</v>
      </c>
      <c r="K52" s="84">
        <f t="shared" si="1"/>
        <v>0.22859502583742142</v>
      </c>
      <c r="L52" s="84">
        <f t="shared" si="4"/>
        <v>1.6328216131244386E-2</v>
      </c>
      <c r="M52" s="84">
        <f t="shared" si="5"/>
        <v>16.328216131244385</v>
      </c>
      <c r="N52" s="84">
        <f t="shared" si="6"/>
        <v>2182.9813718795776</v>
      </c>
      <c r="O52" s="84">
        <f t="shared" si="7"/>
        <v>228.59502583742142</v>
      </c>
    </row>
    <row r="53" spans="1:15">
      <c r="A53" s="1" t="s">
        <v>55</v>
      </c>
      <c r="B53" s="84">
        <v>4</v>
      </c>
      <c r="C53" s="84">
        <v>4</v>
      </c>
      <c r="D53" s="2">
        <v>43712</v>
      </c>
      <c r="E53" s="92">
        <v>1.7808539792895317E-2</v>
      </c>
      <c r="F53" s="92">
        <v>0.20404565334320068</v>
      </c>
      <c r="G53" s="84">
        <v>100</v>
      </c>
      <c r="H53" s="84">
        <f t="shared" si="0"/>
        <v>2.0404565334320068</v>
      </c>
      <c r="I53" s="84">
        <f t="shared" si="2"/>
        <v>0.1698865622679783</v>
      </c>
      <c r="J53" s="84">
        <f t="shared" si="3"/>
        <v>169.88656226797829</v>
      </c>
      <c r="K53" s="84">
        <f t="shared" si="1"/>
        <v>0.17808539792895317</v>
      </c>
      <c r="L53" s="84">
        <f t="shared" si="4"/>
        <v>1.2720385566353798E-2</v>
      </c>
      <c r="M53" s="84">
        <f t="shared" si="5"/>
        <v>12.720385566353798</v>
      </c>
      <c r="N53" s="84">
        <f t="shared" si="6"/>
        <v>2040.4565334320068</v>
      </c>
      <c r="O53" s="84">
        <f t="shared" si="7"/>
        <v>178.08539792895317</v>
      </c>
    </row>
    <row r="54" spans="1:15">
      <c r="A54" s="1" t="s">
        <v>56</v>
      </c>
      <c r="B54" s="84">
        <v>4</v>
      </c>
      <c r="C54" s="84">
        <v>5</v>
      </c>
      <c r="D54" s="2">
        <v>43712</v>
      </c>
      <c r="E54" s="92">
        <v>2.0893489941954613E-2</v>
      </c>
      <c r="F54" s="92">
        <v>0.22667598724365234</v>
      </c>
      <c r="G54" s="84">
        <v>100</v>
      </c>
      <c r="H54" s="84">
        <f t="shared" si="0"/>
        <v>2.2667598724365234</v>
      </c>
      <c r="I54" s="84">
        <f t="shared" si="2"/>
        <v>0.18872837323690739</v>
      </c>
      <c r="J54" s="84">
        <f t="shared" si="3"/>
        <v>188.72837323690737</v>
      </c>
      <c r="K54" s="84">
        <f t="shared" si="1"/>
        <v>0.20893489941954613</v>
      </c>
      <c r="L54" s="84">
        <f t="shared" si="4"/>
        <v>1.4923921387110437E-2</v>
      </c>
      <c r="M54" s="84">
        <f t="shared" si="5"/>
        <v>14.923921387110438</v>
      </c>
      <c r="N54" s="84">
        <f t="shared" si="6"/>
        <v>2266.7598724365234</v>
      </c>
      <c r="O54" s="84">
        <f t="shared" si="7"/>
        <v>208.93489941954613</v>
      </c>
    </row>
    <row r="55" spans="1:15">
      <c r="A55" s="1" t="s">
        <v>57</v>
      </c>
      <c r="B55" s="84">
        <v>4</v>
      </c>
      <c r="C55" s="84">
        <v>6</v>
      </c>
      <c r="D55" s="2">
        <v>43712</v>
      </c>
      <c r="E55" s="92">
        <v>2.1577499806880951E-2</v>
      </c>
      <c r="F55" s="92">
        <v>0.21705684065818787</v>
      </c>
      <c r="G55" s="84">
        <v>100</v>
      </c>
      <c r="H55" s="84">
        <f t="shared" si="0"/>
        <v>2.1705684065818787</v>
      </c>
      <c r="I55" s="84">
        <f t="shared" si="2"/>
        <v>0.18071955894176681</v>
      </c>
      <c r="J55" s="84">
        <f t="shared" si="3"/>
        <v>180.71955894176679</v>
      </c>
      <c r="K55" s="84">
        <f t="shared" si="1"/>
        <v>0.21577499806880951</v>
      </c>
      <c r="L55" s="84">
        <f t="shared" si="4"/>
        <v>1.5412499862057822E-2</v>
      </c>
      <c r="M55" s="84">
        <f t="shared" si="5"/>
        <v>15.412499862057823</v>
      </c>
      <c r="N55" s="84">
        <f t="shared" si="6"/>
        <v>2170.5684065818787</v>
      </c>
      <c r="O55" s="84">
        <f t="shared" si="7"/>
        <v>215.77499806880951</v>
      </c>
    </row>
    <row r="56" spans="1:15">
      <c r="A56" s="1" t="s">
        <v>58</v>
      </c>
      <c r="B56" s="84">
        <v>4</v>
      </c>
      <c r="C56" s="84">
        <v>7</v>
      </c>
      <c r="D56" s="2">
        <v>43712</v>
      </c>
      <c r="E56" s="92">
        <v>1.9242091104388237E-2</v>
      </c>
      <c r="F56" s="92">
        <v>0.2126309722661972</v>
      </c>
      <c r="G56" s="84">
        <v>100</v>
      </c>
      <c r="H56" s="84">
        <f t="shared" si="0"/>
        <v>2.126309722661972</v>
      </c>
      <c r="I56" s="84">
        <f t="shared" si="2"/>
        <v>0.17703462101808987</v>
      </c>
      <c r="J56" s="84">
        <f t="shared" si="3"/>
        <v>177.03462101808987</v>
      </c>
      <c r="K56" s="84">
        <f t="shared" si="1"/>
        <v>0.19242091104388237</v>
      </c>
      <c r="L56" s="84">
        <f t="shared" si="4"/>
        <v>1.374435078884874E-2</v>
      </c>
      <c r="M56" s="84">
        <f t="shared" si="5"/>
        <v>13.74435078884874</v>
      </c>
      <c r="N56" s="84">
        <f t="shared" si="6"/>
        <v>2126.309722661972</v>
      </c>
      <c r="O56" s="84">
        <f t="shared" si="7"/>
        <v>192.42091104388237</v>
      </c>
    </row>
    <row r="57" spans="1:15">
      <c r="A57" s="1" t="s">
        <v>59</v>
      </c>
      <c r="B57" s="84">
        <v>4</v>
      </c>
      <c r="C57" s="84">
        <v>8</v>
      </c>
      <c r="D57" s="2">
        <v>43712</v>
      </c>
      <c r="E57" s="92">
        <v>2.0900914445519447E-2</v>
      </c>
      <c r="F57" s="92">
        <v>0.22373485565185547</v>
      </c>
      <c r="G57" s="84">
        <v>100</v>
      </c>
      <c r="H57" s="84">
        <f t="shared" si="0"/>
        <v>2.2373485565185547</v>
      </c>
      <c r="I57" s="84">
        <f t="shared" si="2"/>
        <v>0.18627961372097834</v>
      </c>
      <c r="J57" s="84">
        <f t="shared" si="3"/>
        <v>186.27961372097835</v>
      </c>
      <c r="K57" s="84">
        <f t="shared" si="1"/>
        <v>0.20900914445519447</v>
      </c>
      <c r="L57" s="84">
        <f t="shared" si="4"/>
        <v>1.4929224603942462E-2</v>
      </c>
      <c r="M57" s="84">
        <f t="shared" si="5"/>
        <v>14.929224603942462</v>
      </c>
      <c r="N57" s="84">
        <f t="shared" si="6"/>
        <v>2237.3485565185547</v>
      </c>
      <c r="O57" s="84">
        <f t="shared" si="7"/>
        <v>209.00914445519447</v>
      </c>
    </row>
    <row r="58" spans="1:15">
      <c r="A58" s="1" t="s">
        <v>60</v>
      </c>
      <c r="B58" s="84">
        <v>4</v>
      </c>
      <c r="C58" s="84">
        <v>9</v>
      </c>
      <c r="D58" s="2">
        <v>43712</v>
      </c>
      <c r="E58" s="92">
        <v>2.0733751356601715E-2</v>
      </c>
      <c r="F58" s="92">
        <v>0.19132609665393829</v>
      </c>
      <c r="G58" s="84">
        <v>100</v>
      </c>
      <c r="H58" s="84">
        <f t="shared" si="0"/>
        <v>1.9132609665393829</v>
      </c>
      <c r="I58" s="84">
        <f t="shared" si="2"/>
        <v>0.1592963746109205</v>
      </c>
      <c r="J58" s="84">
        <f t="shared" si="3"/>
        <v>159.29637461092051</v>
      </c>
      <c r="K58" s="84">
        <f t="shared" si="1"/>
        <v>0.20733751356601715</v>
      </c>
      <c r="L58" s="84">
        <f t="shared" si="4"/>
        <v>1.4809822397572654E-2</v>
      </c>
      <c r="M58" s="84">
        <f t="shared" si="5"/>
        <v>14.809822397572654</v>
      </c>
      <c r="N58" s="84">
        <f t="shared" si="6"/>
        <v>1913.2609665393829</v>
      </c>
      <c r="O58" s="84">
        <f t="shared" si="7"/>
        <v>207.33751356601715</v>
      </c>
    </row>
    <row r="59" spans="1:15">
      <c r="A59" s="1" t="s">
        <v>61</v>
      </c>
      <c r="B59" s="84">
        <v>4</v>
      </c>
      <c r="C59" s="84">
        <v>10</v>
      </c>
      <c r="D59" s="2">
        <v>43712</v>
      </c>
      <c r="E59" s="92">
        <v>2.5009827688336372E-2</v>
      </c>
      <c r="F59" s="92">
        <v>0.24037444591522217</v>
      </c>
      <c r="G59" s="84">
        <v>100</v>
      </c>
      <c r="H59" s="84">
        <f t="shared" si="0"/>
        <v>2.4037444591522217</v>
      </c>
      <c r="I59" s="84">
        <f t="shared" si="2"/>
        <v>0.20013358581533314</v>
      </c>
      <c r="J59" s="84">
        <f t="shared" si="3"/>
        <v>200.13358581533313</v>
      </c>
      <c r="K59" s="84">
        <f t="shared" si="1"/>
        <v>0.25009827688336372</v>
      </c>
      <c r="L59" s="84">
        <f t="shared" si="4"/>
        <v>1.786416263452598E-2</v>
      </c>
      <c r="M59" s="84">
        <f t="shared" si="5"/>
        <v>17.864162634525979</v>
      </c>
      <c r="N59" s="84">
        <f t="shared" si="6"/>
        <v>2403.7444591522217</v>
      </c>
      <c r="O59" s="84">
        <f t="shared" si="7"/>
        <v>250.09827688336372</v>
      </c>
    </row>
    <row r="60" spans="1:15">
      <c r="A60" s="1" t="s">
        <v>62</v>
      </c>
      <c r="B60" s="84">
        <v>4</v>
      </c>
      <c r="C60" s="84">
        <v>11</v>
      </c>
      <c r="D60" s="2">
        <v>43712</v>
      </c>
      <c r="E60" s="92">
        <v>2.000008150935173E-2</v>
      </c>
      <c r="F60" s="92">
        <v>0.2033054530620575</v>
      </c>
      <c r="G60" s="84">
        <v>100</v>
      </c>
      <c r="H60" s="84">
        <f t="shared" si="0"/>
        <v>2.033054530620575</v>
      </c>
      <c r="I60" s="84">
        <f t="shared" si="2"/>
        <v>0.16927027822030147</v>
      </c>
      <c r="J60" s="84">
        <f t="shared" si="3"/>
        <v>169.27027822030146</v>
      </c>
      <c r="K60" s="84">
        <f t="shared" si="1"/>
        <v>0.2000008150935173</v>
      </c>
      <c r="L60" s="84">
        <f t="shared" si="4"/>
        <v>1.4285772506679808E-2</v>
      </c>
      <c r="M60" s="84">
        <f t="shared" si="5"/>
        <v>14.285772506679807</v>
      </c>
      <c r="N60" s="84">
        <f t="shared" si="6"/>
        <v>2033.054530620575</v>
      </c>
      <c r="O60" s="84">
        <f t="shared" si="7"/>
        <v>200.0008150935173</v>
      </c>
    </row>
    <row r="61" spans="1:15">
      <c r="A61" s="1" t="s">
        <v>63</v>
      </c>
      <c r="B61" s="84">
        <v>4</v>
      </c>
      <c r="C61" s="84">
        <v>12</v>
      </c>
      <c r="D61" s="2">
        <v>43712</v>
      </c>
      <c r="E61" s="92">
        <v>2.2237444296479225E-2</v>
      </c>
      <c r="F61" s="92">
        <v>0.25963595509529114</v>
      </c>
      <c r="G61" s="84">
        <v>100</v>
      </c>
      <c r="H61" s="84">
        <f t="shared" si="0"/>
        <v>2.5963595509529114</v>
      </c>
      <c r="I61" s="84">
        <f t="shared" si="2"/>
        <v>0.21617054384448128</v>
      </c>
      <c r="J61" s="84">
        <f t="shared" si="3"/>
        <v>216.17054384448127</v>
      </c>
      <c r="K61" s="84">
        <f t="shared" si="1"/>
        <v>0.22237444296479225</v>
      </c>
      <c r="L61" s="84">
        <f t="shared" si="4"/>
        <v>1.5883888783199445E-2</v>
      </c>
      <c r="M61" s="84">
        <f t="shared" si="5"/>
        <v>15.883888783199446</v>
      </c>
      <c r="N61" s="84">
        <f t="shared" si="6"/>
        <v>2596.3595509529114</v>
      </c>
      <c r="O61" s="84">
        <f t="shared" si="7"/>
        <v>222.37444296479225</v>
      </c>
    </row>
    <row r="62" spans="1:15">
      <c r="A62" s="1" t="s">
        <v>64</v>
      </c>
      <c r="B62" s="84">
        <v>5</v>
      </c>
      <c r="C62" s="84">
        <v>1</v>
      </c>
      <c r="D62" s="2">
        <v>43714</v>
      </c>
      <c r="H62" s="84" t="e">
        <f t="shared" si="0"/>
        <v>#DIV/0!</v>
      </c>
      <c r="I62" s="84" t="e">
        <f t="shared" si="2"/>
        <v>#DIV/0!</v>
      </c>
      <c r="J62" s="84" t="e">
        <f t="shared" si="3"/>
        <v>#DIV/0!</v>
      </c>
      <c r="K62" s="84" t="e">
        <f t="shared" si="1"/>
        <v>#DIV/0!</v>
      </c>
      <c r="L62" s="84" t="e">
        <f t="shared" si="4"/>
        <v>#DIV/0!</v>
      </c>
      <c r="M62" s="84" t="e">
        <f t="shared" si="5"/>
        <v>#DIV/0!</v>
      </c>
      <c r="N62" s="84" t="e">
        <f t="shared" si="6"/>
        <v>#DIV/0!</v>
      </c>
      <c r="O62" s="84" t="e">
        <f t="shared" si="7"/>
        <v>#DIV/0!</v>
      </c>
    </row>
    <row r="63" spans="1:15">
      <c r="A63" s="1" t="s">
        <v>65</v>
      </c>
      <c r="B63" s="84">
        <v>5</v>
      </c>
      <c r="C63" s="84">
        <v>2</v>
      </c>
      <c r="D63" s="2">
        <v>43714</v>
      </c>
      <c r="H63" s="84" t="e">
        <f t="shared" si="0"/>
        <v>#DIV/0!</v>
      </c>
      <c r="I63" s="84" t="e">
        <f t="shared" si="2"/>
        <v>#DIV/0!</v>
      </c>
      <c r="J63" s="84" t="e">
        <f t="shared" si="3"/>
        <v>#DIV/0!</v>
      </c>
      <c r="K63" s="84" t="e">
        <f t="shared" si="1"/>
        <v>#DIV/0!</v>
      </c>
      <c r="L63" s="84" t="e">
        <f t="shared" si="4"/>
        <v>#DIV/0!</v>
      </c>
      <c r="M63" s="84" t="e">
        <f t="shared" si="5"/>
        <v>#DIV/0!</v>
      </c>
      <c r="N63" s="84" t="e">
        <f t="shared" si="6"/>
        <v>#DIV/0!</v>
      </c>
      <c r="O63" s="84" t="e">
        <f t="shared" si="7"/>
        <v>#DIV/0!</v>
      </c>
    </row>
    <row r="64" spans="1:15">
      <c r="A64" s="1" t="s">
        <v>66</v>
      </c>
      <c r="B64" s="84">
        <v>5</v>
      </c>
      <c r="C64" s="84">
        <v>3</v>
      </c>
      <c r="D64" s="2">
        <v>43714</v>
      </c>
      <c r="H64" s="84" t="e">
        <f t="shared" si="0"/>
        <v>#DIV/0!</v>
      </c>
      <c r="I64" s="84" t="e">
        <f t="shared" si="2"/>
        <v>#DIV/0!</v>
      </c>
      <c r="J64" s="84" t="e">
        <f t="shared" si="3"/>
        <v>#DIV/0!</v>
      </c>
      <c r="K64" s="84" t="e">
        <f t="shared" si="1"/>
        <v>#DIV/0!</v>
      </c>
      <c r="L64" s="84" t="e">
        <f t="shared" si="4"/>
        <v>#DIV/0!</v>
      </c>
      <c r="M64" s="84" t="e">
        <f t="shared" si="5"/>
        <v>#DIV/0!</v>
      </c>
      <c r="N64" s="84" t="e">
        <f t="shared" si="6"/>
        <v>#DIV/0!</v>
      </c>
      <c r="O64" s="84" t="e">
        <f t="shared" si="7"/>
        <v>#DIV/0!</v>
      </c>
    </row>
    <row r="65" spans="1:15">
      <c r="A65" s="1" t="s">
        <v>67</v>
      </c>
      <c r="B65" s="84">
        <v>5</v>
      </c>
      <c r="C65" s="84">
        <v>4</v>
      </c>
      <c r="D65" s="2">
        <v>43714</v>
      </c>
      <c r="H65" s="84" t="e">
        <f t="shared" si="0"/>
        <v>#DIV/0!</v>
      </c>
      <c r="I65" s="84" t="e">
        <f t="shared" si="2"/>
        <v>#DIV/0!</v>
      </c>
      <c r="J65" s="84" t="e">
        <f t="shared" si="3"/>
        <v>#DIV/0!</v>
      </c>
      <c r="K65" s="84" t="e">
        <f t="shared" si="1"/>
        <v>#DIV/0!</v>
      </c>
      <c r="L65" s="84" t="e">
        <f t="shared" si="4"/>
        <v>#DIV/0!</v>
      </c>
      <c r="M65" s="84" t="e">
        <f t="shared" si="5"/>
        <v>#DIV/0!</v>
      </c>
      <c r="N65" s="84" t="e">
        <f t="shared" si="6"/>
        <v>#DIV/0!</v>
      </c>
      <c r="O65" s="84" t="e">
        <f t="shared" si="7"/>
        <v>#DIV/0!</v>
      </c>
    </row>
    <row r="66" spans="1:15">
      <c r="A66" s="1" t="s">
        <v>68</v>
      </c>
      <c r="B66" s="84">
        <v>5</v>
      </c>
      <c r="C66" s="84">
        <v>5</v>
      </c>
      <c r="D66" s="2">
        <v>43714</v>
      </c>
      <c r="H66" s="84" t="e">
        <f t="shared" ref="H66:H129" si="8">(F66/G66)*1000</f>
        <v>#DIV/0!</v>
      </c>
      <c r="I66" s="84" t="e">
        <f t="shared" si="2"/>
        <v>#DIV/0!</v>
      </c>
      <c r="J66" s="84" t="e">
        <f t="shared" si="3"/>
        <v>#DIV/0!</v>
      </c>
      <c r="K66" s="84" t="e">
        <f t="shared" ref="K66:K129" si="9">(E66/G66)*1000</f>
        <v>#DIV/0!</v>
      </c>
      <c r="L66" s="84" t="e">
        <f t="shared" si="4"/>
        <v>#DIV/0!</v>
      </c>
      <c r="M66" s="84" t="e">
        <f t="shared" si="5"/>
        <v>#DIV/0!</v>
      </c>
      <c r="N66" s="84" t="e">
        <f t="shared" si="6"/>
        <v>#DIV/0!</v>
      </c>
      <c r="O66" s="84" t="e">
        <f t="shared" si="7"/>
        <v>#DIV/0!</v>
      </c>
    </row>
    <row r="67" spans="1:15">
      <c r="A67" s="1" t="s">
        <v>69</v>
      </c>
      <c r="B67" s="84">
        <v>5</v>
      </c>
      <c r="C67" s="84">
        <v>6</v>
      </c>
      <c r="D67" s="2">
        <v>43714</v>
      </c>
      <c r="H67" s="84" t="e">
        <f t="shared" si="8"/>
        <v>#DIV/0!</v>
      </c>
      <c r="I67" s="84" t="e">
        <f t="shared" ref="I67:I130" si="10">H67/12.0107</f>
        <v>#DIV/0!</v>
      </c>
      <c r="J67" s="84" t="e">
        <f t="shared" ref="J67:J130" si="11">I67*1000</f>
        <v>#DIV/0!</v>
      </c>
      <c r="K67" s="84" t="e">
        <f t="shared" si="9"/>
        <v>#DIV/0!</v>
      </c>
      <c r="L67" s="84" t="e">
        <f t="shared" ref="L67:L130" si="12">K67/14</f>
        <v>#DIV/0!</v>
      </c>
      <c r="M67" s="84" t="e">
        <f t="shared" ref="M67:M130" si="13">L67*1000</f>
        <v>#DIV/0!</v>
      </c>
      <c r="N67" s="84" t="e">
        <f t="shared" ref="N67:N130" si="14">H67*1000</f>
        <v>#DIV/0!</v>
      </c>
      <c r="O67" s="84" t="e">
        <f t="shared" ref="O67:O130" si="15">K67*1000</f>
        <v>#DIV/0!</v>
      </c>
    </row>
    <row r="68" spans="1:15">
      <c r="A68" s="1" t="s">
        <v>70</v>
      </c>
      <c r="B68" s="84">
        <v>5</v>
      </c>
      <c r="C68" s="84">
        <v>7</v>
      </c>
      <c r="D68" s="2">
        <v>43714</v>
      </c>
      <c r="H68" s="84" t="e">
        <f t="shared" si="8"/>
        <v>#DIV/0!</v>
      </c>
      <c r="I68" s="84" t="e">
        <f t="shared" si="10"/>
        <v>#DIV/0!</v>
      </c>
      <c r="J68" s="84" t="e">
        <f t="shared" si="11"/>
        <v>#DIV/0!</v>
      </c>
      <c r="K68" s="84" t="e">
        <f t="shared" si="9"/>
        <v>#DIV/0!</v>
      </c>
      <c r="L68" s="84" t="e">
        <f t="shared" si="12"/>
        <v>#DIV/0!</v>
      </c>
      <c r="M68" s="84" t="e">
        <f t="shared" si="13"/>
        <v>#DIV/0!</v>
      </c>
      <c r="N68" s="84" t="e">
        <f t="shared" si="14"/>
        <v>#DIV/0!</v>
      </c>
      <c r="O68" s="84" t="e">
        <f t="shared" si="15"/>
        <v>#DIV/0!</v>
      </c>
    </row>
    <row r="69" spans="1:15">
      <c r="A69" s="1" t="s">
        <v>71</v>
      </c>
      <c r="B69" s="84">
        <v>5</v>
      </c>
      <c r="C69" s="84">
        <v>8</v>
      </c>
      <c r="D69" s="2">
        <v>43714</v>
      </c>
      <c r="H69" s="84" t="e">
        <f t="shared" si="8"/>
        <v>#DIV/0!</v>
      </c>
      <c r="I69" s="84" t="e">
        <f t="shared" si="10"/>
        <v>#DIV/0!</v>
      </c>
      <c r="J69" s="84" t="e">
        <f t="shared" si="11"/>
        <v>#DIV/0!</v>
      </c>
      <c r="K69" s="84" t="e">
        <f t="shared" si="9"/>
        <v>#DIV/0!</v>
      </c>
      <c r="L69" s="84" t="e">
        <f t="shared" si="12"/>
        <v>#DIV/0!</v>
      </c>
      <c r="M69" s="84" t="e">
        <f t="shared" si="13"/>
        <v>#DIV/0!</v>
      </c>
      <c r="N69" s="84" t="e">
        <f t="shared" si="14"/>
        <v>#DIV/0!</v>
      </c>
      <c r="O69" s="84" t="e">
        <f t="shared" si="15"/>
        <v>#DIV/0!</v>
      </c>
    </row>
    <row r="70" spans="1:15">
      <c r="A70" s="1" t="s">
        <v>72</v>
      </c>
      <c r="B70" s="84">
        <v>5</v>
      </c>
      <c r="C70" s="84">
        <v>9</v>
      </c>
      <c r="D70" s="2">
        <v>43714</v>
      </c>
      <c r="H70" s="84" t="e">
        <f t="shared" si="8"/>
        <v>#DIV/0!</v>
      </c>
      <c r="I70" s="84" t="e">
        <f t="shared" si="10"/>
        <v>#DIV/0!</v>
      </c>
      <c r="J70" s="84" t="e">
        <f t="shared" si="11"/>
        <v>#DIV/0!</v>
      </c>
      <c r="K70" s="84" t="e">
        <f t="shared" si="9"/>
        <v>#DIV/0!</v>
      </c>
      <c r="L70" s="84" t="e">
        <f t="shared" si="12"/>
        <v>#DIV/0!</v>
      </c>
      <c r="M70" s="84" t="e">
        <f t="shared" si="13"/>
        <v>#DIV/0!</v>
      </c>
      <c r="N70" s="84" t="e">
        <f t="shared" si="14"/>
        <v>#DIV/0!</v>
      </c>
      <c r="O70" s="84" t="e">
        <f t="shared" si="15"/>
        <v>#DIV/0!</v>
      </c>
    </row>
    <row r="71" spans="1:15">
      <c r="A71" s="1" t="s">
        <v>73</v>
      </c>
      <c r="B71" s="84">
        <v>5</v>
      </c>
      <c r="C71" s="84">
        <v>10</v>
      </c>
      <c r="D71" s="2">
        <v>43714</v>
      </c>
      <c r="H71" s="84" t="e">
        <f t="shared" si="8"/>
        <v>#DIV/0!</v>
      </c>
      <c r="I71" s="84" t="e">
        <f t="shared" si="10"/>
        <v>#DIV/0!</v>
      </c>
      <c r="J71" s="84" t="e">
        <f t="shared" si="11"/>
        <v>#DIV/0!</v>
      </c>
      <c r="K71" s="84" t="e">
        <f t="shared" si="9"/>
        <v>#DIV/0!</v>
      </c>
      <c r="L71" s="84" t="e">
        <f t="shared" si="12"/>
        <v>#DIV/0!</v>
      </c>
      <c r="M71" s="84" t="e">
        <f t="shared" si="13"/>
        <v>#DIV/0!</v>
      </c>
      <c r="N71" s="84" t="e">
        <f t="shared" si="14"/>
        <v>#DIV/0!</v>
      </c>
      <c r="O71" s="84" t="e">
        <f t="shared" si="15"/>
        <v>#DIV/0!</v>
      </c>
    </row>
    <row r="72" spans="1:15">
      <c r="A72" s="1" t="s">
        <v>74</v>
      </c>
      <c r="B72" s="84">
        <v>5</v>
      </c>
      <c r="C72" s="84">
        <v>11</v>
      </c>
      <c r="D72" s="2">
        <v>43714</v>
      </c>
      <c r="H72" s="84" t="e">
        <f t="shared" si="8"/>
        <v>#DIV/0!</v>
      </c>
      <c r="I72" s="84" t="e">
        <f t="shared" si="10"/>
        <v>#DIV/0!</v>
      </c>
      <c r="J72" s="84" t="e">
        <f t="shared" si="11"/>
        <v>#DIV/0!</v>
      </c>
      <c r="K72" s="84" t="e">
        <f t="shared" si="9"/>
        <v>#DIV/0!</v>
      </c>
      <c r="L72" s="84" t="e">
        <f t="shared" si="12"/>
        <v>#DIV/0!</v>
      </c>
      <c r="M72" s="84" t="e">
        <f t="shared" si="13"/>
        <v>#DIV/0!</v>
      </c>
      <c r="N72" s="84" t="e">
        <f t="shared" si="14"/>
        <v>#DIV/0!</v>
      </c>
      <c r="O72" s="84" t="e">
        <f t="shared" si="15"/>
        <v>#DIV/0!</v>
      </c>
    </row>
    <row r="73" spans="1:15">
      <c r="A73" s="1" t="s">
        <v>75</v>
      </c>
      <c r="B73" s="84">
        <v>5</v>
      </c>
      <c r="C73" s="84">
        <v>12</v>
      </c>
      <c r="D73" s="2">
        <v>43714</v>
      </c>
      <c r="H73" s="84" t="e">
        <f t="shared" si="8"/>
        <v>#DIV/0!</v>
      </c>
      <c r="I73" s="84" t="e">
        <f t="shared" si="10"/>
        <v>#DIV/0!</v>
      </c>
      <c r="J73" s="84" t="e">
        <f t="shared" si="11"/>
        <v>#DIV/0!</v>
      </c>
      <c r="K73" s="84" t="e">
        <f t="shared" si="9"/>
        <v>#DIV/0!</v>
      </c>
      <c r="L73" s="84" t="e">
        <f t="shared" si="12"/>
        <v>#DIV/0!</v>
      </c>
      <c r="M73" s="84" t="e">
        <f t="shared" si="13"/>
        <v>#DIV/0!</v>
      </c>
      <c r="N73" s="84" t="e">
        <f t="shared" si="14"/>
        <v>#DIV/0!</v>
      </c>
      <c r="O73" s="84" t="e">
        <f t="shared" si="15"/>
        <v>#DIV/0!</v>
      </c>
    </row>
    <row r="74" spans="1:15">
      <c r="A74" s="1" t="s">
        <v>76</v>
      </c>
      <c r="B74" s="84">
        <v>6</v>
      </c>
      <c r="C74" s="84">
        <v>1</v>
      </c>
      <c r="D74" s="4">
        <v>43716</v>
      </c>
      <c r="E74" s="92">
        <v>1.9893333315849304E-2</v>
      </c>
      <c r="F74" s="92">
        <v>0.24895845353603363</v>
      </c>
      <c r="G74" s="84">
        <v>100</v>
      </c>
      <c r="H74" s="84">
        <f t="shared" si="8"/>
        <v>2.4895845353603363</v>
      </c>
      <c r="I74" s="84">
        <f t="shared" si="10"/>
        <v>0.20728055278712618</v>
      </c>
      <c r="J74" s="84">
        <f t="shared" si="11"/>
        <v>207.28055278712617</v>
      </c>
      <c r="K74" s="84">
        <f t="shared" si="9"/>
        <v>0.19893333315849304</v>
      </c>
      <c r="L74" s="84">
        <f t="shared" si="12"/>
        <v>1.4209523797035217E-2</v>
      </c>
      <c r="M74" s="84">
        <f t="shared" si="13"/>
        <v>14.209523797035217</v>
      </c>
      <c r="N74" s="84">
        <f t="shared" si="14"/>
        <v>2489.5845353603363</v>
      </c>
      <c r="O74" s="84">
        <f t="shared" si="15"/>
        <v>198.93333315849304</v>
      </c>
    </row>
    <row r="75" spans="1:15">
      <c r="A75" s="1" t="s">
        <v>77</v>
      </c>
      <c r="B75" s="84">
        <v>6</v>
      </c>
      <c r="C75" s="84">
        <v>2</v>
      </c>
      <c r="D75" s="4">
        <v>43716</v>
      </c>
      <c r="E75" s="92">
        <v>2.0385604351758957E-2</v>
      </c>
      <c r="F75" s="92">
        <v>0.26055878400802612</v>
      </c>
      <c r="G75" s="84">
        <v>100</v>
      </c>
      <c r="H75" s="84">
        <f t="shared" si="8"/>
        <v>2.6055878400802612</v>
      </c>
      <c r="I75" s="84">
        <f t="shared" si="10"/>
        <v>0.21693888283615953</v>
      </c>
      <c r="J75" s="84">
        <f t="shared" si="11"/>
        <v>216.93888283615954</v>
      </c>
      <c r="K75" s="84">
        <f t="shared" si="9"/>
        <v>0.20385604351758957</v>
      </c>
      <c r="L75" s="84">
        <f t="shared" si="12"/>
        <v>1.4561145965542113E-2</v>
      </c>
      <c r="M75" s="84">
        <f t="shared" si="13"/>
        <v>14.561145965542112</v>
      </c>
      <c r="N75" s="84">
        <f t="shared" si="14"/>
        <v>2605.5878400802612</v>
      </c>
      <c r="O75" s="84">
        <f t="shared" si="15"/>
        <v>203.85604351758957</v>
      </c>
    </row>
    <row r="76" spans="1:15">
      <c r="A76" s="1" t="s">
        <v>78</v>
      </c>
      <c r="B76" s="84">
        <v>6</v>
      </c>
      <c r="C76" s="84">
        <v>3</v>
      </c>
      <c r="D76" s="4">
        <v>43716</v>
      </c>
      <c r="E76" s="92">
        <v>2.2741233929991722E-2</v>
      </c>
      <c r="F76" s="92">
        <v>0.25411272048950195</v>
      </c>
      <c r="G76" s="84">
        <v>100</v>
      </c>
      <c r="H76" s="84">
        <f t="shared" si="8"/>
        <v>2.5411272048950195</v>
      </c>
      <c r="I76" s="84">
        <f t="shared" si="10"/>
        <v>0.21157194875361299</v>
      </c>
      <c r="J76" s="84">
        <f t="shared" si="11"/>
        <v>211.57194875361299</v>
      </c>
      <c r="K76" s="84">
        <f t="shared" si="9"/>
        <v>0.22741233929991722</v>
      </c>
      <c r="L76" s="84">
        <f t="shared" si="12"/>
        <v>1.6243738521422659E-2</v>
      </c>
      <c r="M76" s="84">
        <f t="shared" si="13"/>
        <v>16.24373852142266</v>
      </c>
      <c r="N76" s="84">
        <f t="shared" si="14"/>
        <v>2541.1272048950195</v>
      </c>
      <c r="O76" s="84">
        <f t="shared" si="15"/>
        <v>227.41233929991722</v>
      </c>
    </row>
    <row r="77" spans="1:15">
      <c r="A77" s="1" t="s">
        <v>79</v>
      </c>
      <c r="B77" s="84">
        <v>6</v>
      </c>
      <c r="C77" s="84">
        <v>4</v>
      </c>
      <c r="D77" s="4">
        <v>43716</v>
      </c>
      <c r="E77" s="92">
        <v>2.1933838725090027E-2</v>
      </c>
      <c r="F77" s="92">
        <v>0.23504073917865753</v>
      </c>
      <c r="G77" s="84">
        <v>100</v>
      </c>
      <c r="H77" s="84">
        <f t="shared" si="8"/>
        <v>2.3504073917865753</v>
      </c>
      <c r="I77" s="84">
        <f t="shared" si="10"/>
        <v>0.19569278991121045</v>
      </c>
      <c r="J77" s="84">
        <f t="shared" si="11"/>
        <v>195.69278991121044</v>
      </c>
      <c r="K77" s="84">
        <f t="shared" si="9"/>
        <v>0.21933838725090027</v>
      </c>
      <c r="L77" s="84">
        <f t="shared" si="12"/>
        <v>1.5667027660778592E-2</v>
      </c>
      <c r="M77" s="84">
        <f t="shared" si="13"/>
        <v>15.667027660778592</v>
      </c>
      <c r="N77" s="84">
        <f t="shared" si="14"/>
        <v>2350.4073917865753</v>
      </c>
      <c r="O77" s="84">
        <f t="shared" si="15"/>
        <v>219.33838725090027</v>
      </c>
    </row>
    <row r="78" spans="1:15">
      <c r="A78" s="1" t="s">
        <v>80</v>
      </c>
      <c r="B78" s="84">
        <v>6</v>
      </c>
      <c r="C78" s="84">
        <v>5</v>
      </c>
      <c r="D78" s="4">
        <v>43716</v>
      </c>
      <c r="E78" s="92">
        <v>2.2652149200439453E-2</v>
      </c>
      <c r="F78" s="92">
        <v>0.25440868735313416</v>
      </c>
      <c r="G78" s="84">
        <v>100</v>
      </c>
      <c r="H78" s="84">
        <f t="shared" si="8"/>
        <v>2.5440868735313416</v>
      </c>
      <c r="I78" s="84">
        <f t="shared" si="10"/>
        <v>0.21181836808273802</v>
      </c>
      <c r="J78" s="84">
        <f t="shared" si="11"/>
        <v>211.818368082738</v>
      </c>
      <c r="K78" s="84">
        <f t="shared" si="9"/>
        <v>0.22652149200439453</v>
      </c>
      <c r="L78" s="84">
        <f t="shared" si="12"/>
        <v>1.6180106571742466E-2</v>
      </c>
      <c r="M78" s="84">
        <f t="shared" si="13"/>
        <v>16.180106571742467</v>
      </c>
      <c r="N78" s="84">
        <f t="shared" si="14"/>
        <v>2544.0868735313416</v>
      </c>
      <c r="O78" s="84">
        <f t="shared" si="15"/>
        <v>226.52149200439453</v>
      </c>
    </row>
    <row r="79" spans="1:15">
      <c r="A79" s="1" t="s">
        <v>81</v>
      </c>
      <c r="B79" s="84">
        <v>6</v>
      </c>
      <c r="C79" s="84">
        <v>6</v>
      </c>
      <c r="D79" s="4">
        <v>43716</v>
      </c>
      <c r="E79" s="92">
        <v>2.7272598817944527E-2</v>
      </c>
      <c r="F79" s="92">
        <v>0.29248315095901489</v>
      </c>
      <c r="G79" s="84">
        <v>100</v>
      </c>
      <c r="H79" s="84">
        <f t="shared" si="8"/>
        <v>2.9248315095901489</v>
      </c>
      <c r="I79" s="84">
        <f t="shared" si="10"/>
        <v>0.24351882151666004</v>
      </c>
      <c r="J79" s="84">
        <f t="shared" si="11"/>
        <v>243.51882151666004</v>
      </c>
      <c r="K79" s="84">
        <f t="shared" si="9"/>
        <v>0.27272598817944527</v>
      </c>
      <c r="L79" s="84">
        <f t="shared" si="12"/>
        <v>1.9480427727103233E-2</v>
      </c>
      <c r="M79" s="84">
        <f t="shared" si="13"/>
        <v>19.480427727103233</v>
      </c>
      <c r="N79" s="84">
        <f t="shared" si="14"/>
        <v>2924.8315095901489</v>
      </c>
      <c r="O79" s="84">
        <f t="shared" si="15"/>
        <v>272.72598817944527</v>
      </c>
    </row>
    <row r="80" spans="1:15">
      <c r="A80" s="1" t="s">
        <v>82</v>
      </c>
      <c r="B80" s="84">
        <v>6</v>
      </c>
      <c r="C80" s="84">
        <v>7</v>
      </c>
      <c r="D80" s="4">
        <v>43716</v>
      </c>
      <c r="E80" s="92">
        <v>1.9281001761555672E-2</v>
      </c>
      <c r="F80" s="92">
        <v>0.22236312925815582</v>
      </c>
      <c r="G80" s="84">
        <v>100</v>
      </c>
      <c r="H80" s="84">
        <f t="shared" si="8"/>
        <v>2.2236312925815582</v>
      </c>
      <c r="I80" s="84">
        <f t="shared" si="10"/>
        <v>0.1851375267537744</v>
      </c>
      <c r="J80" s="84">
        <f t="shared" si="11"/>
        <v>185.13752675377441</v>
      </c>
      <c r="K80" s="84">
        <f t="shared" si="9"/>
        <v>0.19281001761555672</v>
      </c>
      <c r="L80" s="84">
        <f t="shared" si="12"/>
        <v>1.3772144115396909E-2</v>
      </c>
      <c r="M80" s="84">
        <f t="shared" si="13"/>
        <v>13.772144115396909</v>
      </c>
      <c r="N80" s="84">
        <f t="shared" si="14"/>
        <v>2223.6312925815582</v>
      </c>
      <c r="O80" s="84">
        <f t="shared" si="15"/>
        <v>192.81001761555672</v>
      </c>
    </row>
    <row r="81" spans="1:15">
      <c r="A81" s="1" t="s">
        <v>83</v>
      </c>
      <c r="B81" s="84">
        <v>6</v>
      </c>
      <c r="C81" s="84">
        <v>8</v>
      </c>
      <c r="D81" s="4">
        <v>43716</v>
      </c>
      <c r="E81" s="92">
        <v>2.0597565919160843E-2</v>
      </c>
      <c r="F81" s="92">
        <v>0.24840442836284637</v>
      </c>
      <c r="G81" s="84">
        <v>100</v>
      </c>
      <c r="H81" s="84">
        <f t="shared" si="8"/>
        <v>2.4840442836284637</v>
      </c>
      <c r="I81" s="84">
        <f t="shared" si="10"/>
        <v>0.20681927644753959</v>
      </c>
      <c r="J81" s="84">
        <f t="shared" si="11"/>
        <v>206.81927644753958</v>
      </c>
      <c r="K81" s="84">
        <f t="shared" si="9"/>
        <v>0.20597565919160843</v>
      </c>
      <c r="L81" s="84">
        <f t="shared" si="12"/>
        <v>1.4712547085114889E-2</v>
      </c>
      <c r="M81" s="84">
        <f t="shared" si="13"/>
        <v>14.712547085114888</v>
      </c>
      <c r="N81" s="84">
        <f t="shared" si="14"/>
        <v>2484.0442836284637</v>
      </c>
      <c r="O81" s="84">
        <f t="shared" si="15"/>
        <v>205.97565919160843</v>
      </c>
    </row>
    <row r="82" spans="1:15">
      <c r="A82" s="1" t="s">
        <v>84</v>
      </c>
      <c r="B82" s="84">
        <v>6</v>
      </c>
      <c r="C82" s="84">
        <v>9</v>
      </c>
      <c r="D82" s="4">
        <v>43716</v>
      </c>
      <c r="E82" s="92">
        <v>2.0475262776017189E-2</v>
      </c>
      <c r="F82" s="92">
        <v>0.2328064888715744</v>
      </c>
      <c r="G82" s="84">
        <v>100</v>
      </c>
      <c r="H82" s="84">
        <f t="shared" si="8"/>
        <v>2.328064888715744</v>
      </c>
      <c r="I82" s="84">
        <f t="shared" si="10"/>
        <v>0.19383257334840967</v>
      </c>
      <c r="J82" s="84">
        <f t="shared" si="11"/>
        <v>193.83257334840968</v>
      </c>
      <c r="K82" s="84">
        <f t="shared" si="9"/>
        <v>0.20475262776017189</v>
      </c>
      <c r="L82" s="84">
        <f t="shared" si="12"/>
        <v>1.4625187697155135E-2</v>
      </c>
      <c r="M82" s="84">
        <f t="shared" si="13"/>
        <v>14.625187697155136</v>
      </c>
      <c r="N82" s="84">
        <f t="shared" si="14"/>
        <v>2328.064888715744</v>
      </c>
      <c r="O82" s="84">
        <f t="shared" si="15"/>
        <v>204.75262776017189</v>
      </c>
    </row>
    <row r="83" spans="1:15">
      <c r="A83" s="1" t="s">
        <v>85</v>
      </c>
      <c r="B83" s="84">
        <v>6</v>
      </c>
      <c r="C83" s="84">
        <v>10</v>
      </c>
      <c r="D83" s="4">
        <v>43716</v>
      </c>
      <c r="E83" s="92">
        <v>1.9995985552668571E-2</v>
      </c>
      <c r="F83" s="92">
        <v>0.22134217619895935</v>
      </c>
      <c r="G83" s="84">
        <v>100</v>
      </c>
      <c r="H83" s="84">
        <f t="shared" si="8"/>
        <v>2.2134217619895935</v>
      </c>
      <c r="I83" s="84">
        <f t="shared" si="10"/>
        <v>0.18428749048678209</v>
      </c>
      <c r="J83" s="84">
        <f t="shared" si="11"/>
        <v>184.28749048678208</v>
      </c>
      <c r="K83" s="84">
        <f t="shared" si="9"/>
        <v>0.19995985552668571</v>
      </c>
      <c r="L83" s="84">
        <f t="shared" si="12"/>
        <v>1.4282846823334694E-2</v>
      </c>
      <c r="M83" s="84">
        <f t="shared" si="13"/>
        <v>14.282846823334694</v>
      </c>
      <c r="N83" s="84">
        <f t="shared" si="14"/>
        <v>2213.4217619895935</v>
      </c>
      <c r="O83" s="84">
        <f t="shared" si="15"/>
        <v>199.95985552668571</v>
      </c>
    </row>
    <row r="84" spans="1:15">
      <c r="A84" s="1" t="s">
        <v>86</v>
      </c>
      <c r="B84" s="84">
        <v>6</v>
      </c>
      <c r="C84" s="84">
        <v>11</v>
      </c>
      <c r="D84" s="4">
        <v>43716</v>
      </c>
      <c r="E84" s="92">
        <v>2.0486975088715553E-2</v>
      </c>
      <c r="F84" s="92">
        <v>0.23225151002407074</v>
      </c>
      <c r="G84" s="84">
        <v>100</v>
      </c>
      <c r="H84" s="84">
        <f t="shared" si="8"/>
        <v>2.3225151002407074</v>
      </c>
      <c r="I84" s="84">
        <f t="shared" si="10"/>
        <v>0.19337050298822778</v>
      </c>
      <c r="J84" s="84">
        <f t="shared" si="11"/>
        <v>193.37050298822777</v>
      </c>
      <c r="K84" s="84">
        <f t="shared" si="9"/>
        <v>0.20486975088715553</v>
      </c>
      <c r="L84" s="84">
        <f t="shared" si="12"/>
        <v>1.4633553634796823E-2</v>
      </c>
      <c r="M84" s="84">
        <f t="shared" si="13"/>
        <v>14.633553634796824</v>
      </c>
      <c r="N84" s="84">
        <f t="shared" si="14"/>
        <v>2322.5151002407074</v>
      </c>
      <c r="O84" s="84">
        <f t="shared" si="15"/>
        <v>204.86975088715553</v>
      </c>
    </row>
    <row r="85" spans="1:15">
      <c r="A85" s="1" t="s">
        <v>87</v>
      </c>
      <c r="B85" s="84">
        <v>6</v>
      </c>
      <c r="C85" s="84">
        <v>12</v>
      </c>
      <c r="D85" s="4">
        <v>43716</v>
      </c>
      <c r="E85" s="92">
        <v>2.4050883948802948E-2</v>
      </c>
      <c r="F85" s="92">
        <v>0.33219310641288757</v>
      </c>
      <c r="G85" s="84">
        <v>100</v>
      </c>
      <c r="H85" s="84">
        <f t="shared" si="8"/>
        <v>3.3219310641288757</v>
      </c>
      <c r="I85" s="84">
        <f t="shared" si="10"/>
        <v>0.27658097064524761</v>
      </c>
      <c r="J85" s="84">
        <f t="shared" si="11"/>
        <v>276.58097064524759</v>
      </c>
      <c r="K85" s="84">
        <f t="shared" si="9"/>
        <v>0.24050883948802948</v>
      </c>
      <c r="L85" s="84">
        <f t="shared" si="12"/>
        <v>1.7179202820573534E-2</v>
      </c>
      <c r="M85" s="84">
        <f t="shared" si="13"/>
        <v>17.179202820573533</v>
      </c>
      <c r="N85" s="84">
        <f t="shared" si="14"/>
        <v>3321.9310641288757</v>
      </c>
      <c r="O85" s="84">
        <f t="shared" si="15"/>
        <v>240.50883948802948</v>
      </c>
    </row>
    <row r="86" spans="1:15">
      <c r="A86" s="1" t="s">
        <v>88</v>
      </c>
      <c r="B86" s="84">
        <v>7</v>
      </c>
      <c r="C86" s="84">
        <v>1</v>
      </c>
      <c r="D86" s="4">
        <v>43718</v>
      </c>
      <c r="H86" s="84" t="e">
        <f t="shared" si="8"/>
        <v>#DIV/0!</v>
      </c>
      <c r="I86" s="84" t="e">
        <f t="shared" si="10"/>
        <v>#DIV/0!</v>
      </c>
      <c r="J86" s="84" t="e">
        <f t="shared" si="11"/>
        <v>#DIV/0!</v>
      </c>
      <c r="K86" s="84" t="e">
        <f t="shared" si="9"/>
        <v>#DIV/0!</v>
      </c>
      <c r="L86" s="84" t="e">
        <f t="shared" si="12"/>
        <v>#DIV/0!</v>
      </c>
      <c r="M86" s="84" t="e">
        <f t="shared" si="13"/>
        <v>#DIV/0!</v>
      </c>
      <c r="N86" s="84" t="e">
        <f t="shared" si="14"/>
        <v>#DIV/0!</v>
      </c>
      <c r="O86" s="84" t="e">
        <f t="shared" si="15"/>
        <v>#DIV/0!</v>
      </c>
    </row>
    <row r="87" spans="1:15">
      <c r="A87" s="1" t="s">
        <v>89</v>
      </c>
      <c r="B87" s="84">
        <v>7</v>
      </c>
      <c r="C87" s="84">
        <v>2</v>
      </c>
      <c r="D87" s="4">
        <v>43718</v>
      </c>
      <c r="H87" s="84" t="e">
        <f t="shared" si="8"/>
        <v>#DIV/0!</v>
      </c>
      <c r="I87" s="84" t="e">
        <f t="shared" si="10"/>
        <v>#DIV/0!</v>
      </c>
      <c r="J87" s="84" t="e">
        <f t="shared" si="11"/>
        <v>#DIV/0!</v>
      </c>
      <c r="K87" s="84" t="e">
        <f t="shared" si="9"/>
        <v>#DIV/0!</v>
      </c>
      <c r="L87" s="84" t="e">
        <f t="shared" si="12"/>
        <v>#DIV/0!</v>
      </c>
      <c r="M87" s="84" t="e">
        <f t="shared" si="13"/>
        <v>#DIV/0!</v>
      </c>
      <c r="N87" s="84" t="e">
        <f t="shared" si="14"/>
        <v>#DIV/0!</v>
      </c>
      <c r="O87" s="84" t="e">
        <f t="shared" si="15"/>
        <v>#DIV/0!</v>
      </c>
    </row>
    <row r="88" spans="1:15">
      <c r="A88" s="1" t="s">
        <v>90</v>
      </c>
      <c r="B88" s="84">
        <v>7</v>
      </c>
      <c r="C88" s="84">
        <v>3</v>
      </c>
      <c r="D88" s="4">
        <v>43718</v>
      </c>
      <c r="H88" s="84" t="e">
        <f t="shared" si="8"/>
        <v>#DIV/0!</v>
      </c>
      <c r="I88" s="84" t="e">
        <f t="shared" si="10"/>
        <v>#DIV/0!</v>
      </c>
      <c r="J88" s="84" t="e">
        <f t="shared" si="11"/>
        <v>#DIV/0!</v>
      </c>
      <c r="K88" s="84" t="e">
        <f t="shared" si="9"/>
        <v>#DIV/0!</v>
      </c>
      <c r="L88" s="84" t="e">
        <f t="shared" si="12"/>
        <v>#DIV/0!</v>
      </c>
      <c r="M88" s="84" t="e">
        <f t="shared" si="13"/>
        <v>#DIV/0!</v>
      </c>
      <c r="N88" s="84" t="e">
        <f t="shared" si="14"/>
        <v>#DIV/0!</v>
      </c>
      <c r="O88" s="84" t="e">
        <f t="shared" si="15"/>
        <v>#DIV/0!</v>
      </c>
    </row>
    <row r="89" spans="1:15">
      <c r="A89" s="1" t="s">
        <v>91</v>
      </c>
      <c r="B89" s="84">
        <v>7</v>
      </c>
      <c r="C89" s="84">
        <v>4</v>
      </c>
      <c r="D89" s="4">
        <v>43718</v>
      </c>
      <c r="H89" s="84" t="e">
        <f t="shared" si="8"/>
        <v>#DIV/0!</v>
      </c>
      <c r="I89" s="84" t="e">
        <f t="shared" si="10"/>
        <v>#DIV/0!</v>
      </c>
      <c r="J89" s="84" t="e">
        <f t="shared" si="11"/>
        <v>#DIV/0!</v>
      </c>
      <c r="K89" s="84" t="e">
        <f t="shared" si="9"/>
        <v>#DIV/0!</v>
      </c>
      <c r="L89" s="84" t="e">
        <f t="shared" si="12"/>
        <v>#DIV/0!</v>
      </c>
      <c r="M89" s="84" t="e">
        <f t="shared" si="13"/>
        <v>#DIV/0!</v>
      </c>
      <c r="N89" s="84" t="e">
        <f t="shared" si="14"/>
        <v>#DIV/0!</v>
      </c>
      <c r="O89" s="84" t="e">
        <f t="shared" si="15"/>
        <v>#DIV/0!</v>
      </c>
    </row>
    <row r="90" spans="1:15">
      <c r="A90" s="1" t="s">
        <v>92</v>
      </c>
      <c r="B90" s="84">
        <v>7</v>
      </c>
      <c r="C90" s="84">
        <v>5</v>
      </c>
      <c r="D90" s="4">
        <v>43718</v>
      </c>
      <c r="H90" s="84" t="e">
        <f t="shared" si="8"/>
        <v>#DIV/0!</v>
      </c>
      <c r="I90" s="84" t="e">
        <f t="shared" si="10"/>
        <v>#DIV/0!</v>
      </c>
      <c r="J90" s="84" t="e">
        <f t="shared" si="11"/>
        <v>#DIV/0!</v>
      </c>
      <c r="K90" s="84" t="e">
        <f t="shared" si="9"/>
        <v>#DIV/0!</v>
      </c>
      <c r="L90" s="84" t="e">
        <f t="shared" si="12"/>
        <v>#DIV/0!</v>
      </c>
      <c r="M90" s="84" t="e">
        <f t="shared" si="13"/>
        <v>#DIV/0!</v>
      </c>
      <c r="N90" s="84" t="e">
        <f t="shared" si="14"/>
        <v>#DIV/0!</v>
      </c>
      <c r="O90" s="84" t="e">
        <f t="shared" si="15"/>
        <v>#DIV/0!</v>
      </c>
    </row>
    <row r="91" spans="1:15">
      <c r="A91" s="1" t="s">
        <v>93</v>
      </c>
      <c r="B91" s="84">
        <v>7</v>
      </c>
      <c r="C91" s="84">
        <v>6</v>
      </c>
      <c r="D91" s="4">
        <v>43718</v>
      </c>
      <c r="H91" s="84" t="e">
        <f t="shared" si="8"/>
        <v>#DIV/0!</v>
      </c>
      <c r="I91" s="84" t="e">
        <f t="shared" si="10"/>
        <v>#DIV/0!</v>
      </c>
      <c r="J91" s="84" t="e">
        <f t="shared" si="11"/>
        <v>#DIV/0!</v>
      </c>
      <c r="K91" s="84" t="e">
        <f t="shared" si="9"/>
        <v>#DIV/0!</v>
      </c>
      <c r="L91" s="84" t="e">
        <f t="shared" si="12"/>
        <v>#DIV/0!</v>
      </c>
      <c r="M91" s="84" t="e">
        <f t="shared" si="13"/>
        <v>#DIV/0!</v>
      </c>
      <c r="N91" s="84" t="e">
        <f t="shared" si="14"/>
        <v>#DIV/0!</v>
      </c>
      <c r="O91" s="84" t="e">
        <f t="shared" si="15"/>
        <v>#DIV/0!</v>
      </c>
    </row>
    <row r="92" spans="1:15">
      <c r="A92" s="1" t="s">
        <v>94</v>
      </c>
      <c r="B92" s="84">
        <v>7</v>
      </c>
      <c r="C92" s="84">
        <v>7</v>
      </c>
      <c r="D92" s="4">
        <v>43718</v>
      </c>
      <c r="H92" s="84" t="e">
        <f t="shared" si="8"/>
        <v>#DIV/0!</v>
      </c>
      <c r="I92" s="84" t="e">
        <f t="shared" si="10"/>
        <v>#DIV/0!</v>
      </c>
      <c r="J92" s="84" t="e">
        <f t="shared" si="11"/>
        <v>#DIV/0!</v>
      </c>
      <c r="K92" s="84" t="e">
        <f t="shared" si="9"/>
        <v>#DIV/0!</v>
      </c>
      <c r="L92" s="84" t="e">
        <f t="shared" si="12"/>
        <v>#DIV/0!</v>
      </c>
      <c r="M92" s="84" t="e">
        <f t="shared" si="13"/>
        <v>#DIV/0!</v>
      </c>
      <c r="N92" s="84" t="e">
        <f t="shared" si="14"/>
        <v>#DIV/0!</v>
      </c>
      <c r="O92" s="84" t="e">
        <f t="shared" si="15"/>
        <v>#DIV/0!</v>
      </c>
    </row>
    <row r="93" spans="1:15">
      <c r="A93" s="1" t="s">
        <v>95</v>
      </c>
      <c r="B93" s="84">
        <v>7</v>
      </c>
      <c r="C93" s="84">
        <v>8</v>
      </c>
      <c r="D93" s="4">
        <v>43718</v>
      </c>
      <c r="H93" s="84" t="e">
        <f t="shared" si="8"/>
        <v>#DIV/0!</v>
      </c>
      <c r="I93" s="84" t="e">
        <f t="shared" si="10"/>
        <v>#DIV/0!</v>
      </c>
      <c r="J93" s="84" t="e">
        <f t="shared" si="11"/>
        <v>#DIV/0!</v>
      </c>
      <c r="K93" s="84" t="e">
        <f t="shared" si="9"/>
        <v>#DIV/0!</v>
      </c>
      <c r="L93" s="84" t="e">
        <f t="shared" si="12"/>
        <v>#DIV/0!</v>
      </c>
      <c r="M93" s="84" t="e">
        <f t="shared" si="13"/>
        <v>#DIV/0!</v>
      </c>
      <c r="N93" s="84" t="e">
        <f t="shared" si="14"/>
        <v>#DIV/0!</v>
      </c>
      <c r="O93" s="84" t="e">
        <f t="shared" si="15"/>
        <v>#DIV/0!</v>
      </c>
    </row>
    <row r="94" spans="1:15">
      <c r="A94" s="1" t="s">
        <v>96</v>
      </c>
      <c r="B94" s="84">
        <v>7</v>
      </c>
      <c r="C94" s="84">
        <v>9</v>
      </c>
      <c r="D94" s="4">
        <v>43718</v>
      </c>
      <c r="H94" s="84" t="e">
        <f t="shared" si="8"/>
        <v>#DIV/0!</v>
      </c>
      <c r="I94" s="84" t="e">
        <f t="shared" si="10"/>
        <v>#DIV/0!</v>
      </c>
      <c r="J94" s="84" t="e">
        <f t="shared" si="11"/>
        <v>#DIV/0!</v>
      </c>
      <c r="K94" s="84" t="e">
        <f t="shared" si="9"/>
        <v>#DIV/0!</v>
      </c>
      <c r="L94" s="84" t="e">
        <f t="shared" si="12"/>
        <v>#DIV/0!</v>
      </c>
      <c r="M94" s="84" t="e">
        <f t="shared" si="13"/>
        <v>#DIV/0!</v>
      </c>
      <c r="N94" s="84" t="e">
        <f t="shared" si="14"/>
        <v>#DIV/0!</v>
      </c>
      <c r="O94" s="84" t="e">
        <f t="shared" si="15"/>
        <v>#DIV/0!</v>
      </c>
    </row>
    <row r="95" spans="1:15">
      <c r="A95" s="1" t="s">
        <v>97</v>
      </c>
      <c r="B95" s="84">
        <v>7</v>
      </c>
      <c r="C95" s="84">
        <v>10</v>
      </c>
      <c r="D95" s="4">
        <v>43718</v>
      </c>
      <c r="H95" s="84" t="e">
        <f t="shared" si="8"/>
        <v>#DIV/0!</v>
      </c>
      <c r="I95" s="84" t="e">
        <f t="shared" si="10"/>
        <v>#DIV/0!</v>
      </c>
      <c r="J95" s="84" t="e">
        <f t="shared" si="11"/>
        <v>#DIV/0!</v>
      </c>
      <c r="K95" s="84" t="e">
        <f t="shared" si="9"/>
        <v>#DIV/0!</v>
      </c>
      <c r="L95" s="84" t="e">
        <f t="shared" si="12"/>
        <v>#DIV/0!</v>
      </c>
      <c r="M95" s="84" t="e">
        <f t="shared" si="13"/>
        <v>#DIV/0!</v>
      </c>
      <c r="N95" s="84" t="e">
        <f t="shared" si="14"/>
        <v>#DIV/0!</v>
      </c>
      <c r="O95" s="84" t="e">
        <f t="shared" si="15"/>
        <v>#DIV/0!</v>
      </c>
    </row>
    <row r="96" spans="1:15">
      <c r="A96" s="1" t="s">
        <v>98</v>
      </c>
      <c r="B96" s="84">
        <v>7</v>
      </c>
      <c r="C96" s="84">
        <v>11</v>
      </c>
      <c r="D96" s="4">
        <v>43718</v>
      </c>
      <c r="H96" s="84" t="e">
        <f t="shared" si="8"/>
        <v>#DIV/0!</v>
      </c>
      <c r="I96" s="84" t="e">
        <f t="shared" si="10"/>
        <v>#DIV/0!</v>
      </c>
      <c r="J96" s="84" t="e">
        <f t="shared" si="11"/>
        <v>#DIV/0!</v>
      </c>
      <c r="K96" s="84" t="e">
        <f t="shared" si="9"/>
        <v>#DIV/0!</v>
      </c>
      <c r="L96" s="84" t="e">
        <f t="shared" si="12"/>
        <v>#DIV/0!</v>
      </c>
      <c r="M96" s="84" t="e">
        <f t="shared" si="13"/>
        <v>#DIV/0!</v>
      </c>
      <c r="N96" s="84" t="e">
        <f t="shared" si="14"/>
        <v>#DIV/0!</v>
      </c>
      <c r="O96" s="84" t="e">
        <f t="shared" si="15"/>
        <v>#DIV/0!</v>
      </c>
    </row>
    <row r="97" spans="1:15">
      <c r="A97" s="1" t="s">
        <v>99</v>
      </c>
      <c r="B97" s="84">
        <v>7</v>
      </c>
      <c r="C97" s="84">
        <v>12</v>
      </c>
      <c r="D97" s="4">
        <v>43718</v>
      </c>
      <c r="H97" s="84" t="e">
        <f t="shared" si="8"/>
        <v>#DIV/0!</v>
      </c>
      <c r="I97" s="84" t="e">
        <f t="shared" si="10"/>
        <v>#DIV/0!</v>
      </c>
      <c r="J97" s="84" t="e">
        <f t="shared" si="11"/>
        <v>#DIV/0!</v>
      </c>
      <c r="K97" s="84" t="e">
        <f t="shared" si="9"/>
        <v>#DIV/0!</v>
      </c>
      <c r="L97" s="84" t="e">
        <f t="shared" si="12"/>
        <v>#DIV/0!</v>
      </c>
      <c r="M97" s="84" t="e">
        <f t="shared" si="13"/>
        <v>#DIV/0!</v>
      </c>
      <c r="N97" s="84" t="e">
        <f t="shared" si="14"/>
        <v>#DIV/0!</v>
      </c>
      <c r="O97" s="84" t="e">
        <f t="shared" si="15"/>
        <v>#DIV/0!</v>
      </c>
    </row>
    <row r="98" spans="1:15">
      <c r="A98" s="1" t="s">
        <v>100</v>
      </c>
      <c r="B98" s="84">
        <v>8</v>
      </c>
      <c r="C98" s="84">
        <v>1</v>
      </c>
      <c r="D98" s="4">
        <v>43720</v>
      </c>
      <c r="E98" s="92">
        <v>2.4129154160618782E-2</v>
      </c>
      <c r="F98" s="92">
        <v>0.32770687341690063</v>
      </c>
      <c r="G98" s="84">
        <v>100</v>
      </c>
      <c r="H98" s="84">
        <f t="shared" si="8"/>
        <v>3.2770687341690063</v>
      </c>
      <c r="I98" s="84">
        <f t="shared" si="10"/>
        <v>0.2728457736992021</v>
      </c>
      <c r="J98" s="84">
        <f t="shared" si="11"/>
        <v>272.84577369920208</v>
      </c>
      <c r="K98" s="84">
        <f t="shared" si="9"/>
        <v>0.24129154160618782</v>
      </c>
      <c r="L98" s="84">
        <f t="shared" si="12"/>
        <v>1.7235110114727701E-2</v>
      </c>
      <c r="M98" s="84">
        <f t="shared" si="13"/>
        <v>17.2351101147277</v>
      </c>
      <c r="N98" s="84">
        <f t="shared" si="14"/>
        <v>3277.0687341690063</v>
      </c>
      <c r="O98" s="84">
        <f t="shared" si="15"/>
        <v>241.29154160618782</v>
      </c>
    </row>
    <row r="99" spans="1:15">
      <c r="A99" s="1" t="s">
        <v>101</v>
      </c>
      <c r="B99" s="84">
        <v>8</v>
      </c>
      <c r="C99" s="84">
        <v>2</v>
      </c>
      <c r="D99" s="4">
        <v>43720</v>
      </c>
      <c r="E99" s="92">
        <v>2.2232260555028915E-2</v>
      </c>
      <c r="F99" s="92">
        <v>0.29039227962493896</v>
      </c>
      <c r="G99" s="84">
        <v>100</v>
      </c>
      <c r="H99" s="84">
        <f t="shared" si="8"/>
        <v>2.9039227962493896</v>
      </c>
      <c r="I99" s="84">
        <f t="shared" si="10"/>
        <v>0.24177798098773506</v>
      </c>
      <c r="J99" s="84">
        <f t="shared" si="11"/>
        <v>241.77798098773508</v>
      </c>
      <c r="K99" s="84">
        <f t="shared" si="9"/>
        <v>0.22232260555028915</v>
      </c>
      <c r="L99" s="84">
        <f t="shared" si="12"/>
        <v>1.588018611073494E-2</v>
      </c>
      <c r="M99" s="84">
        <f t="shared" si="13"/>
        <v>15.88018611073494</v>
      </c>
      <c r="N99" s="84">
        <f t="shared" si="14"/>
        <v>2903.9227962493896</v>
      </c>
      <c r="O99" s="84">
        <f t="shared" si="15"/>
        <v>222.32260555028915</v>
      </c>
    </row>
    <row r="100" spans="1:15">
      <c r="A100" s="1" t="s">
        <v>102</v>
      </c>
      <c r="B100" s="84">
        <v>8</v>
      </c>
      <c r="C100" s="84">
        <v>3</v>
      </c>
      <c r="D100" s="4">
        <v>43720</v>
      </c>
      <c r="E100" s="92">
        <v>2.4073157459497452E-2</v>
      </c>
      <c r="F100" s="92">
        <v>0.30199509859085083</v>
      </c>
      <c r="G100" s="84">
        <v>100</v>
      </c>
      <c r="H100" s="84">
        <f t="shared" si="8"/>
        <v>3.0199509859085083</v>
      </c>
      <c r="I100" s="84">
        <f t="shared" si="10"/>
        <v>0.2514383829342593</v>
      </c>
      <c r="J100" s="84">
        <f t="shared" si="11"/>
        <v>251.43838293425929</v>
      </c>
      <c r="K100" s="84">
        <f t="shared" si="9"/>
        <v>0.24073157459497452</v>
      </c>
      <c r="L100" s="84">
        <f t="shared" si="12"/>
        <v>1.7195112471069609E-2</v>
      </c>
      <c r="M100" s="84">
        <f t="shared" si="13"/>
        <v>17.19511247106961</v>
      </c>
      <c r="N100" s="84">
        <f t="shared" si="14"/>
        <v>3019.9509859085083</v>
      </c>
      <c r="O100" s="84">
        <f t="shared" si="15"/>
        <v>240.73157459497452</v>
      </c>
    </row>
    <row r="101" spans="1:15">
      <c r="A101" s="1" t="s">
        <v>103</v>
      </c>
      <c r="B101" s="84">
        <v>8</v>
      </c>
      <c r="C101" s="84">
        <v>4</v>
      </c>
      <c r="D101" s="4">
        <v>43720</v>
      </c>
      <c r="E101" s="92">
        <v>2.1012526005506516E-2</v>
      </c>
      <c r="F101" s="92">
        <v>0.25939077138900757</v>
      </c>
      <c r="G101" s="84">
        <v>100</v>
      </c>
      <c r="H101" s="84">
        <f t="shared" si="8"/>
        <v>2.5939077138900757</v>
      </c>
      <c r="I101" s="84">
        <f t="shared" si="10"/>
        <v>0.21596640611205639</v>
      </c>
      <c r="J101" s="84">
        <f t="shared" si="11"/>
        <v>215.9664061120564</v>
      </c>
      <c r="K101" s="84">
        <f t="shared" si="9"/>
        <v>0.21012526005506516</v>
      </c>
      <c r="L101" s="84">
        <f t="shared" si="12"/>
        <v>1.5008947146790368E-2</v>
      </c>
      <c r="M101" s="84">
        <f t="shared" si="13"/>
        <v>15.008947146790367</v>
      </c>
      <c r="N101" s="84">
        <f t="shared" si="14"/>
        <v>2593.9077138900757</v>
      </c>
      <c r="O101" s="84">
        <f t="shared" si="15"/>
        <v>210.12526005506516</v>
      </c>
    </row>
    <row r="102" spans="1:15">
      <c r="A102" s="1" t="s">
        <v>104</v>
      </c>
      <c r="B102" s="84">
        <v>8</v>
      </c>
      <c r="C102" s="84">
        <v>5</v>
      </c>
      <c r="D102" s="4">
        <v>43720</v>
      </c>
      <c r="E102" s="92">
        <v>2.2899182513356209E-2</v>
      </c>
      <c r="F102" s="92">
        <v>0.29073703289031982</v>
      </c>
      <c r="G102" s="84">
        <v>100</v>
      </c>
      <c r="H102" s="84">
        <f t="shared" si="8"/>
        <v>2.9073703289031982</v>
      </c>
      <c r="I102" s="84">
        <f t="shared" si="10"/>
        <v>0.24206501943293882</v>
      </c>
      <c r="J102" s="84">
        <f t="shared" si="11"/>
        <v>242.06501943293881</v>
      </c>
      <c r="K102" s="84">
        <f t="shared" si="9"/>
        <v>0.22899182513356209</v>
      </c>
      <c r="L102" s="84">
        <f t="shared" si="12"/>
        <v>1.6356558938111578E-2</v>
      </c>
      <c r="M102" s="84">
        <f t="shared" si="13"/>
        <v>16.356558938111579</v>
      </c>
      <c r="N102" s="84">
        <f t="shared" si="14"/>
        <v>2907.3703289031982</v>
      </c>
      <c r="O102" s="84">
        <f t="shared" si="15"/>
        <v>228.99182513356209</v>
      </c>
    </row>
    <row r="103" spans="1:15">
      <c r="A103" s="1" t="s">
        <v>105</v>
      </c>
      <c r="B103" s="84">
        <v>8</v>
      </c>
      <c r="C103" s="84">
        <v>6</v>
      </c>
      <c r="D103" s="4">
        <v>43720</v>
      </c>
      <c r="E103" s="92">
        <v>2.0136523991823196E-2</v>
      </c>
      <c r="F103" s="92">
        <v>0.27882203459739685</v>
      </c>
      <c r="G103" s="84">
        <v>100</v>
      </c>
      <c r="H103" s="84">
        <f t="shared" si="8"/>
        <v>2.7882203459739685</v>
      </c>
      <c r="I103" s="84">
        <f t="shared" si="10"/>
        <v>0.23214469980716931</v>
      </c>
      <c r="J103" s="84">
        <f t="shared" si="11"/>
        <v>232.1446998071693</v>
      </c>
      <c r="K103" s="84">
        <f t="shared" si="9"/>
        <v>0.20136523991823196</v>
      </c>
      <c r="L103" s="84">
        <f t="shared" si="12"/>
        <v>1.4383231422730855E-2</v>
      </c>
      <c r="M103" s="84">
        <f t="shared" si="13"/>
        <v>14.383231422730855</v>
      </c>
      <c r="N103" s="84">
        <f t="shared" si="14"/>
        <v>2788.2203459739685</v>
      </c>
      <c r="O103" s="84">
        <f t="shared" si="15"/>
        <v>201.36523991823196</v>
      </c>
    </row>
    <row r="104" spans="1:15">
      <c r="A104" s="1" t="s">
        <v>106</v>
      </c>
      <c r="B104" s="84">
        <v>8</v>
      </c>
      <c r="C104" s="84">
        <v>7</v>
      </c>
      <c r="D104" s="4">
        <v>43720</v>
      </c>
      <c r="E104" s="92">
        <v>1.8619263544678688E-2</v>
      </c>
      <c r="F104" s="92">
        <v>0.24409237504005432</v>
      </c>
      <c r="G104" s="84">
        <v>100</v>
      </c>
      <c r="H104" s="84">
        <f t="shared" si="8"/>
        <v>2.4409237504005432</v>
      </c>
      <c r="I104" s="84">
        <f t="shared" si="10"/>
        <v>0.2032290999192839</v>
      </c>
      <c r="J104" s="84">
        <f t="shared" si="11"/>
        <v>203.2290999192839</v>
      </c>
      <c r="K104" s="84">
        <f t="shared" si="9"/>
        <v>0.18619263544678688</v>
      </c>
      <c r="L104" s="84">
        <f t="shared" si="12"/>
        <v>1.3299473960484778E-2</v>
      </c>
      <c r="M104" s="84">
        <f t="shared" si="13"/>
        <v>13.299473960484777</v>
      </c>
      <c r="N104" s="84">
        <f t="shared" si="14"/>
        <v>2440.9237504005432</v>
      </c>
      <c r="O104" s="84">
        <f t="shared" si="15"/>
        <v>186.19263544678688</v>
      </c>
    </row>
    <row r="105" spans="1:15">
      <c r="A105" s="1" t="s">
        <v>107</v>
      </c>
      <c r="B105" s="84">
        <v>8</v>
      </c>
      <c r="C105" s="84">
        <v>8</v>
      </c>
      <c r="D105" s="4">
        <v>43720</v>
      </c>
      <c r="E105" s="92">
        <v>1.8172815442085266E-2</v>
      </c>
      <c r="F105" s="92">
        <v>0.24671165645122528</v>
      </c>
      <c r="G105" s="84">
        <v>100</v>
      </c>
      <c r="H105" s="84">
        <f t="shared" si="8"/>
        <v>2.4671165645122528</v>
      </c>
      <c r="I105" s="84">
        <f t="shared" si="10"/>
        <v>0.20540988989086839</v>
      </c>
      <c r="J105" s="84">
        <f t="shared" si="11"/>
        <v>205.40988989086839</v>
      </c>
      <c r="K105" s="84">
        <f t="shared" si="9"/>
        <v>0.18172815442085266</v>
      </c>
      <c r="L105" s="84">
        <f t="shared" si="12"/>
        <v>1.2980582458632333E-2</v>
      </c>
      <c r="M105" s="84">
        <f t="shared" si="13"/>
        <v>12.980582458632332</v>
      </c>
      <c r="N105" s="84">
        <f t="shared" si="14"/>
        <v>2467.1165645122528</v>
      </c>
      <c r="O105" s="84">
        <f t="shared" si="15"/>
        <v>181.72815442085266</v>
      </c>
    </row>
    <row r="106" spans="1:15">
      <c r="A106" s="1" t="s">
        <v>108</v>
      </c>
      <c r="B106" s="84">
        <v>8</v>
      </c>
      <c r="C106" s="84">
        <v>9</v>
      </c>
      <c r="D106" s="4">
        <v>43720</v>
      </c>
      <c r="E106" s="92">
        <v>1.8785146996378899E-2</v>
      </c>
      <c r="F106" s="92">
        <v>0.23083323240280151</v>
      </c>
      <c r="G106" s="84">
        <v>100</v>
      </c>
      <c r="H106" s="84">
        <f t="shared" si="8"/>
        <v>2.3083323240280151</v>
      </c>
      <c r="I106" s="84">
        <f t="shared" si="10"/>
        <v>0.19218965789071538</v>
      </c>
      <c r="J106" s="84">
        <f t="shared" si="11"/>
        <v>192.18965789071538</v>
      </c>
      <c r="K106" s="84">
        <f t="shared" si="9"/>
        <v>0.18785146996378899</v>
      </c>
      <c r="L106" s="84">
        <f t="shared" si="12"/>
        <v>1.3417962140270643E-2</v>
      </c>
      <c r="M106" s="84">
        <f t="shared" si="13"/>
        <v>13.417962140270642</v>
      </c>
      <c r="N106" s="84">
        <f t="shared" si="14"/>
        <v>2308.3323240280151</v>
      </c>
      <c r="O106" s="84">
        <f t="shared" si="15"/>
        <v>187.85146996378899</v>
      </c>
    </row>
    <row r="107" spans="1:15">
      <c r="A107" s="1" t="s">
        <v>109</v>
      </c>
      <c r="B107" s="84">
        <v>8</v>
      </c>
      <c r="C107" s="84">
        <v>10</v>
      </c>
      <c r="D107" s="4">
        <v>43720</v>
      </c>
      <c r="E107" s="92">
        <v>2.6652395725250244E-2</v>
      </c>
      <c r="F107" s="92">
        <v>0.31794518232345581</v>
      </c>
      <c r="G107" s="84">
        <v>100</v>
      </c>
      <c r="H107" s="84">
        <f t="shared" si="8"/>
        <v>3.1794518232345581</v>
      </c>
      <c r="I107" s="84">
        <f t="shared" si="10"/>
        <v>0.26471827813820659</v>
      </c>
      <c r="J107" s="84">
        <f t="shared" si="11"/>
        <v>264.71827813820659</v>
      </c>
      <c r="K107" s="84">
        <f t="shared" si="9"/>
        <v>0.26652395725250244</v>
      </c>
      <c r="L107" s="84">
        <f t="shared" si="12"/>
        <v>1.9037425518035889E-2</v>
      </c>
      <c r="M107" s="84">
        <f t="shared" si="13"/>
        <v>19.037425518035889</v>
      </c>
      <c r="N107" s="84">
        <f t="shared" si="14"/>
        <v>3179.4518232345581</v>
      </c>
      <c r="O107" s="84">
        <f t="shared" si="15"/>
        <v>266.52395725250244</v>
      </c>
    </row>
    <row r="108" spans="1:15">
      <c r="A108" s="1" t="s">
        <v>110</v>
      </c>
      <c r="B108" s="84">
        <v>8</v>
      </c>
      <c r="C108" s="84">
        <v>11</v>
      </c>
      <c r="D108" s="4">
        <v>43720</v>
      </c>
      <c r="E108" s="92">
        <v>1.9866196438670158E-2</v>
      </c>
      <c r="F108" s="92">
        <v>0.25545510649681091</v>
      </c>
      <c r="G108" s="84">
        <v>100</v>
      </c>
      <c r="H108" s="84">
        <f t="shared" si="8"/>
        <v>2.5545510649681091</v>
      </c>
      <c r="I108" s="84">
        <f t="shared" si="10"/>
        <v>0.21268960718093943</v>
      </c>
      <c r="J108" s="84">
        <f t="shared" si="11"/>
        <v>212.68960718093945</v>
      </c>
      <c r="K108" s="84">
        <f t="shared" si="9"/>
        <v>0.19866196438670158</v>
      </c>
      <c r="L108" s="84">
        <f t="shared" si="12"/>
        <v>1.4190140313335828E-2</v>
      </c>
      <c r="M108" s="84">
        <f t="shared" si="13"/>
        <v>14.190140313335828</v>
      </c>
      <c r="N108" s="84">
        <f t="shared" si="14"/>
        <v>2554.5510649681091</v>
      </c>
      <c r="O108" s="84">
        <f t="shared" si="15"/>
        <v>198.66196438670158</v>
      </c>
    </row>
    <row r="109" spans="1:15">
      <c r="A109" s="1" t="s">
        <v>111</v>
      </c>
      <c r="B109" s="84">
        <v>8</v>
      </c>
      <c r="C109" s="84">
        <v>12</v>
      </c>
      <c r="D109" s="4">
        <v>43720</v>
      </c>
      <c r="E109" s="92">
        <v>1.8972020596265793E-2</v>
      </c>
      <c r="F109" s="92">
        <v>0.29675573110580444</v>
      </c>
      <c r="G109" s="84">
        <v>100</v>
      </c>
      <c r="H109" s="84">
        <f t="shared" si="8"/>
        <v>2.9675573110580444</v>
      </c>
      <c r="I109" s="84">
        <f t="shared" si="10"/>
        <v>0.24707613303621309</v>
      </c>
      <c r="J109" s="84">
        <f t="shared" si="11"/>
        <v>247.07613303621309</v>
      </c>
      <c r="K109" s="84">
        <f t="shared" si="9"/>
        <v>0.18972020596265793</v>
      </c>
      <c r="L109" s="84">
        <f t="shared" si="12"/>
        <v>1.3551443283046995E-2</v>
      </c>
      <c r="M109" s="84">
        <f t="shared" si="13"/>
        <v>13.551443283046995</v>
      </c>
      <c r="N109" s="84">
        <f t="shared" si="14"/>
        <v>2967.5573110580444</v>
      </c>
      <c r="O109" s="84">
        <f t="shared" si="15"/>
        <v>189.72020596265793</v>
      </c>
    </row>
    <row r="110" spans="1:15">
      <c r="A110" s="1" t="s">
        <v>112</v>
      </c>
      <c r="B110" s="84">
        <v>9</v>
      </c>
      <c r="C110" s="84">
        <v>1</v>
      </c>
      <c r="D110" s="4">
        <v>43722</v>
      </c>
      <c r="H110" s="84" t="e">
        <f t="shared" si="8"/>
        <v>#DIV/0!</v>
      </c>
      <c r="I110" s="84" t="e">
        <f t="shared" si="10"/>
        <v>#DIV/0!</v>
      </c>
      <c r="J110" s="84" t="e">
        <f t="shared" si="11"/>
        <v>#DIV/0!</v>
      </c>
      <c r="K110" s="84" t="e">
        <f t="shared" si="9"/>
        <v>#DIV/0!</v>
      </c>
      <c r="L110" s="84" t="e">
        <f t="shared" si="12"/>
        <v>#DIV/0!</v>
      </c>
      <c r="M110" s="84" t="e">
        <f t="shared" si="13"/>
        <v>#DIV/0!</v>
      </c>
      <c r="N110" s="84" t="e">
        <f t="shared" si="14"/>
        <v>#DIV/0!</v>
      </c>
      <c r="O110" s="84" t="e">
        <f t="shared" si="15"/>
        <v>#DIV/0!</v>
      </c>
    </row>
    <row r="111" spans="1:15">
      <c r="A111" s="1" t="s">
        <v>113</v>
      </c>
      <c r="B111" s="84">
        <v>9</v>
      </c>
      <c r="C111" s="84">
        <v>2</v>
      </c>
      <c r="D111" s="4">
        <v>43722</v>
      </c>
      <c r="H111" s="84" t="e">
        <f t="shared" si="8"/>
        <v>#DIV/0!</v>
      </c>
      <c r="I111" s="84" t="e">
        <f t="shared" si="10"/>
        <v>#DIV/0!</v>
      </c>
      <c r="J111" s="84" t="e">
        <f t="shared" si="11"/>
        <v>#DIV/0!</v>
      </c>
      <c r="K111" s="84" t="e">
        <f t="shared" si="9"/>
        <v>#DIV/0!</v>
      </c>
      <c r="L111" s="84" t="e">
        <f t="shared" si="12"/>
        <v>#DIV/0!</v>
      </c>
      <c r="M111" s="84" t="e">
        <f t="shared" si="13"/>
        <v>#DIV/0!</v>
      </c>
      <c r="N111" s="84" t="e">
        <f t="shared" si="14"/>
        <v>#DIV/0!</v>
      </c>
      <c r="O111" s="84" t="e">
        <f t="shared" si="15"/>
        <v>#DIV/0!</v>
      </c>
    </row>
    <row r="112" spans="1:15">
      <c r="A112" s="1" t="s">
        <v>114</v>
      </c>
      <c r="B112" s="84">
        <v>9</v>
      </c>
      <c r="C112" s="84">
        <v>3</v>
      </c>
      <c r="D112" s="4">
        <v>43722</v>
      </c>
      <c r="H112" s="84" t="e">
        <f t="shared" si="8"/>
        <v>#DIV/0!</v>
      </c>
      <c r="I112" s="84" t="e">
        <f t="shared" si="10"/>
        <v>#DIV/0!</v>
      </c>
      <c r="J112" s="84" t="e">
        <f t="shared" si="11"/>
        <v>#DIV/0!</v>
      </c>
      <c r="K112" s="84" t="e">
        <f t="shared" si="9"/>
        <v>#DIV/0!</v>
      </c>
      <c r="L112" s="84" t="e">
        <f t="shared" si="12"/>
        <v>#DIV/0!</v>
      </c>
      <c r="M112" s="84" t="e">
        <f t="shared" si="13"/>
        <v>#DIV/0!</v>
      </c>
      <c r="N112" s="84" t="e">
        <f t="shared" si="14"/>
        <v>#DIV/0!</v>
      </c>
      <c r="O112" s="84" t="e">
        <f t="shared" si="15"/>
        <v>#DIV/0!</v>
      </c>
    </row>
    <row r="113" spans="1:15">
      <c r="A113" s="1" t="s">
        <v>115</v>
      </c>
      <c r="B113" s="84">
        <v>9</v>
      </c>
      <c r="C113" s="84">
        <v>4</v>
      </c>
      <c r="D113" s="4">
        <v>43722</v>
      </c>
      <c r="H113" s="84" t="e">
        <f t="shared" si="8"/>
        <v>#DIV/0!</v>
      </c>
      <c r="I113" s="84" t="e">
        <f t="shared" si="10"/>
        <v>#DIV/0!</v>
      </c>
      <c r="J113" s="84" t="e">
        <f t="shared" si="11"/>
        <v>#DIV/0!</v>
      </c>
      <c r="K113" s="84" t="e">
        <f t="shared" si="9"/>
        <v>#DIV/0!</v>
      </c>
      <c r="L113" s="84" t="e">
        <f t="shared" si="12"/>
        <v>#DIV/0!</v>
      </c>
      <c r="M113" s="84" t="e">
        <f t="shared" si="13"/>
        <v>#DIV/0!</v>
      </c>
      <c r="N113" s="84" t="e">
        <f t="shared" si="14"/>
        <v>#DIV/0!</v>
      </c>
      <c r="O113" s="84" t="e">
        <f t="shared" si="15"/>
        <v>#DIV/0!</v>
      </c>
    </row>
    <row r="114" spans="1:15">
      <c r="A114" s="1" t="s">
        <v>116</v>
      </c>
      <c r="B114" s="84">
        <v>9</v>
      </c>
      <c r="C114" s="84">
        <v>5</v>
      </c>
      <c r="D114" s="4">
        <v>43722</v>
      </c>
      <c r="H114" s="84" t="e">
        <f t="shared" si="8"/>
        <v>#DIV/0!</v>
      </c>
      <c r="I114" s="84" t="e">
        <f t="shared" si="10"/>
        <v>#DIV/0!</v>
      </c>
      <c r="J114" s="84" t="e">
        <f t="shared" si="11"/>
        <v>#DIV/0!</v>
      </c>
      <c r="K114" s="84" t="e">
        <f t="shared" si="9"/>
        <v>#DIV/0!</v>
      </c>
      <c r="L114" s="84" t="e">
        <f t="shared" si="12"/>
        <v>#DIV/0!</v>
      </c>
      <c r="M114" s="84" t="e">
        <f t="shared" si="13"/>
        <v>#DIV/0!</v>
      </c>
      <c r="N114" s="84" t="e">
        <f t="shared" si="14"/>
        <v>#DIV/0!</v>
      </c>
      <c r="O114" s="84" t="e">
        <f t="shared" si="15"/>
        <v>#DIV/0!</v>
      </c>
    </row>
    <row r="115" spans="1:15">
      <c r="A115" s="1" t="s">
        <v>117</v>
      </c>
      <c r="B115" s="84">
        <v>9</v>
      </c>
      <c r="C115" s="84">
        <v>6</v>
      </c>
      <c r="D115" s="4">
        <v>43722</v>
      </c>
      <c r="H115" s="84" t="e">
        <f t="shared" si="8"/>
        <v>#DIV/0!</v>
      </c>
      <c r="I115" s="84" t="e">
        <f t="shared" si="10"/>
        <v>#DIV/0!</v>
      </c>
      <c r="J115" s="84" t="e">
        <f t="shared" si="11"/>
        <v>#DIV/0!</v>
      </c>
      <c r="K115" s="84" t="e">
        <f t="shared" si="9"/>
        <v>#DIV/0!</v>
      </c>
      <c r="L115" s="84" t="e">
        <f t="shared" si="12"/>
        <v>#DIV/0!</v>
      </c>
      <c r="M115" s="84" t="e">
        <f t="shared" si="13"/>
        <v>#DIV/0!</v>
      </c>
      <c r="N115" s="84" t="e">
        <f t="shared" si="14"/>
        <v>#DIV/0!</v>
      </c>
      <c r="O115" s="84" t="e">
        <f t="shared" si="15"/>
        <v>#DIV/0!</v>
      </c>
    </row>
    <row r="116" spans="1:15">
      <c r="A116" s="1" t="s">
        <v>118</v>
      </c>
      <c r="B116" s="84">
        <v>9</v>
      </c>
      <c r="C116" s="84">
        <v>7</v>
      </c>
      <c r="D116" s="4">
        <v>43722</v>
      </c>
      <c r="H116" s="84" t="e">
        <f t="shared" si="8"/>
        <v>#DIV/0!</v>
      </c>
      <c r="I116" s="84" t="e">
        <f t="shared" si="10"/>
        <v>#DIV/0!</v>
      </c>
      <c r="J116" s="84" t="e">
        <f t="shared" si="11"/>
        <v>#DIV/0!</v>
      </c>
      <c r="K116" s="84" t="e">
        <f t="shared" si="9"/>
        <v>#DIV/0!</v>
      </c>
      <c r="L116" s="84" t="e">
        <f t="shared" si="12"/>
        <v>#DIV/0!</v>
      </c>
      <c r="M116" s="84" t="e">
        <f t="shared" si="13"/>
        <v>#DIV/0!</v>
      </c>
      <c r="N116" s="84" t="e">
        <f t="shared" si="14"/>
        <v>#DIV/0!</v>
      </c>
      <c r="O116" s="84" t="e">
        <f t="shared" si="15"/>
        <v>#DIV/0!</v>
      </c>
    </row>
    <row r="117" spans="1:15">
      <c r="A117" s="1" t="s">
        <v>119</v>
      </c>
      <c r="B117" s="84">
        <v>9</v>
      </c>
      <c r="C117" s="84">
        <v>8</v>
      </c>
      <c r="D117" s="4">
        <v>43722</v>
      </c>
      <c r="H117" s="84" t="e">
        <f t="shared" si="8"/>
        <v>#DIV/0!</v>
      </c>
      <c r="I117" s="84" t="e">
        <f t="shared" si="10"/>
        <v>#DIV/0!</v>
      </c>
      <c r="J117" s="84" t="e">
        <f t="shared" si="11"/>
        <v>#DIV/0!</v>
      </c>
      <c r="K117" s="84" t="e">
        <f t="shared" si="9"/>
        <v>#DIV/0!</v>
      </c>
      <c r="L117" s="84" t="e">
        <f t="shared" si="12"/>
        <v>#DIV/0!</v>
      </c>
      <c r="M117" s="84" t="e">
        <f t="shared" si="13"/>
        <v>#DIV/0!</v>
      </c>
      <c r="N117" s="84" t="e">
        <f t="shared" si="14"/>
        <v>#DIV/0!</v>
      </c>
      <c r="O117" s="84" t="e">
        <f t="shared" si="15"/>
        <v>#DIV/0!</v>
      </c>
    </row>
    <row r="118" spans="1:15">
      <c r="A118" s="1" t="s">
        <v>120</v>
      </c>
      <c r="B118" s="84">
        <v>9</v>
      </c>
      <c r="C118" s="84">
        <v>9</v>
      </c>
      <c r="D118" s="4">
        <v>43722</v>
      </c>
      <c r="H118" s="84" t="e">
        <f t="shared" si="8"/>
        <v>#DIV/0!</v>
      </c>
      <c r="I118" s="84" t="e">
        <f t="shared" si="10"/>
        <v>#DIV/0!</v>
      </c>
      <c r="J118" s="84" t="e">
        <f t="shared" si="11"/>
        <v>#DIV/0!</v>
      </c>
      <c r="K118" s="84" t="e">
        <f t="shared" si="9"/>
        <v>#DIV/0!</v>
      </c>
      <c r="L118" s="84" t="e">
        <f t="shared" si="12"/>
        <v>#DIV/0!</v>
      </c>
      <c r="M118" s="84" t="e">
        <f t="shared" si="13"/>
        <v>#DIV/0!</v>
      </c>
      <c r="N118" s="84" t="e">
        <f t="shared" si="14"/>
        <v>#DIV/0!</v>
      </c>
      <c r="O118" s="84" t="e">
        <f t="shared" si="15"/>
        <v>#DIV/0!</v>
      </c>
    </row>
    <row r="119" spans="1:15">
      <c r="A119" s="1" t="s">
        <v>121</v>
      </c>
      <c r="B119" s="84">
        <v>9</v>
      </c>
      <c r="C119" s="84">
        <v>10</v>
      </c>
      <c r="D119" s="4">
        <v>43722</v>
      </c>
      <c r="H119" s="84" t="e">
        <f t="shared" si="8"/>
        <v>#DIV/0!</v>
      </c>
      <c r="I119" s="84" t="e">
        <f t="shared" si="10"/>
        <v>#DIV/0!</v>
      </c>
      <c r="J119" s="84" t="e">
        <f t="shared" si="11"/>
        <v>#DIV/0!</v>
      </c>
      <c r="K119" s="84" t="e">
        <f t="shared" si="9"/>
        <v>#DIV/0!</v>
      </c>
      <c r="L119" s="84" t="e">
        <f t="shared" si="12"/>
        <v>#DIV/0!</v>
      </c>
      <c r="M119" s="84" t="e">
        <f t="shared" si="13"/>
        <v>#DIV/0!</v>
      </c>
      <c r="N119" s="84" t="e">
        <f t="shared" si="14"/>
        <v>#DIV/0!</v>
      </c>
      <c r="O119" s="84" t="e">
        <f t="shared" si="15"/>
        <v>#DIV/0!</v>
      </c>
    </row>
    <row r="120" spans="1:15">
      <c r="A120" s="1" t="s">
        <v>122</v>
      </c>
      <c r="B120" s="84">
        <v>9</v>
      </c>
      <c r="C120" s="84">
        <v>11</v>
      </c>
      <c r="D120" s="4">
        <v>43722</v>
      </c>
      <c r="H120" s="84" t="e">
        <f t="shared" si="8"/>
        <v>#DIV/0!</v>
      </c>
      <c r="I120" s="84" t="e">
        <f t="shared" si="10"/>
        <v>#DIV/0!</v>
      </c>
      <c r="J120" s="84" t="e">
        <f t="shared" si="11"/>
        <v>#DIV/0!</v>
      </c>
      <c r="K120" s="84" t="e">
        <f t="shared" si="9"/>
        <v>#DIV/0!</v>
      </c>
      <c r="L120" s="84" t="e">
        <f t="shared" si="12"/>
        <v>#DIV/0!</v>
      </c>
      <c r="M120" s="84" t="e">
        <f t="shared" si="13"/>
        <v>#DIV/0!</v>
      </c>
      <c r="N120" s="84" t="e">
        <f t="shared" si="14"/>
        <v>#DIV/0!</v>
      </c>
      <c r="O120" s="84" t="e">
        <f t="shared" si="15"/>
        <v>#DIV/0!</v>
      </c>
    </row>
    <row r="121" spans="1:15">
      <c r="A121" s="1" t="s">
        <v>123</v>
      </c>
      <c r="B121" s="84">
        <v>9</v>
      </c>
      <c r="C121" s="84">
        <v>12</v>
      </c>
      <c r="D121" s="4">
        <v>43722</v>
      </c>
      <c r="H121" s="84" t="e">
        <f t="shared" si="8"/>
        <v>#DIV/0!</v>
      </c>
      <c r="I121" s="84" t="e">
        <f t="shared" si="10"/>
        <v>#DIV/0!</v>
      </c>
      <c r="J121" s="84" t="e">
        <f t="shared" si="11"/>
        <v>#DIV/0!</v>
      </c>
      <c r="K121" s="84" t="e">
        <f t="shared" si="9"/>
        <v>#DIV/0!</v>
      </c>
      <c r="L121" s="84" t="e">
        <f t="shared" si="12"/>
        <v>#DIV/0!</v>
      </c>
      <c r="M121" s="84" t="e">
        <f t="shared" si="13"/>
        <v>#DIV/0!</v>
      </c>
      <c r="N121" s="84" t="e">
        <f t="shared" si="14"/>
        <v>#DIV/0!</v>
      </c>
      <c r="O121" s="84" t="e">
        <f t="shared" si="15"/>
        <v>#DIV/0!</v>
      </c>
    </row>
    <row r="122" spans="1:15">
      <c r="A122" s="1" t="s">
        <v>124</v>
      </c>
      <c r="B122" s="84">
        <v>10</v>
      </c>
      <c r="C122" s="84">
        <v>1</v>
      </c>
      <c r="D122" s="4">
        <v>43724</v>
      </c>
      <c r="E122" s="92">
        <v>2.0485438406467438E-2</v>
      </c>
      <c r="F122" s="92">
        <v>0.2736872136592865</v>
      </c>
      <c r="G122" s="84">
        <v>100</v>
      </c>
      <c r="H122" s="84">
        <f t="shared" si="8"/>
        <v>2.736872136592865</v>
      </c>
      <c r="I122" s="84">
        <f t="shared" si="10"/>
        <v>0.2278694944168837</v>
      </c>
      <c r="J122" s="84">
        <f t="shared" si="11"/>
        <v>227.8694944168837</v>
      </c>
      <c r="K122" s="84">
        <f t="shared" si="9"/>
        <v>0.20485438406467438</v>
      </c>
      <c r="L122" s="84">
        <f t="shared" si="12"/>
        <v>1.4632456004619598E-2</v>
      </c>
      <c r="M122" s="84">
        <f t="shared" si="13"/>
        <v>14.632456004619598</v>
      </c>
      <c r="N122" s="84">
        <f t="shared" si="14"/>
        <v>2736.872136592865</v>
      </c>
      <c r="O122" s="84">
        <f t="shared" si="15"/>
        <v>204.85438406467438</v>
      </c>
    </row>
    <row r="123" spans="1:15">
      <c r="A123" s="1" t="s">
        <v>125</v>
      </c>
      <c r="B123" s="84">
        <v>10</v>
      </c>
      <c r="C123" s="84">
        <v>2</v>
      </c>
      <c r="D123" s="4">
        <v>43724</v>
      </c>
      <c r="E123" s="92">
        <v>1.9931348040699959E-2</v>
      </c>
      <c r="F123" s="92">
        <v>0.29529756307601929</v>
      </c>
      <c r="G123" s="84">
        <v>100</v>
      </c>
      <c r="H123" s="84">
        <f t="shared" si="8"/>
        <v>2.9529756307601929</v>
      </c>
      <c r="I123" s="84">
        <f t="shared" si="10"/>
        <v>0.24586207554598757</v>
      </c>
      <c r="J123" s="84">
        <f t="shared" si="11"/>
        <v>245.86207554598758</v>
      </c>
      <c r="K123" s="84">
        <f t="shared" si="9"/>
        <v>0.19931348040699959</v>
      </c>
      <c r="L123" s="84">
        <f t="shared" si="12"/>
        <v>1.4236677171928542E-2</v>
      </c>
      <c r="M123" s="84">
        <f t="shared" si="13"/>
        <v>14.236677171928543</v>
      </c>
      <c r="N123" s="84">
        <f t="shared" si="14"/>
        <v>2952.9756307601929</v>
      </c>
      <c r="O123" s="84">
        <f t="shared" si="15"/>
        <v>199.31348040699959</v>
      </c>
    </row>
    <row r="124" spans="1:15">
      <c r="A124" s="1" t="s">
        <v>126</v>
      </c>
      <c r="B124" s="84">
        <v>10</v>
      </c>
      <c r="C124" s="84">
        <v>3</v>
      </c>
      <c r="D124" s="4">
        <v>43724</v>
      </c>
      <c r="E124" s="92">
        <v>2.3276831954717636E-2</v>
      </c>
      <c r="F124" s="92">
        <v>0.33695167303085327</v>
      </c>
      <c r="G124" s="84">
        <v>100</v>
      </c>
      <c r="H124" s="84">
        <f t="shared" si="8"/>
        <v>3.3695167303085327</v>
      </c>
      <c r="I124" s="84">
        <f t="shared" si="10"/>
        <v>0.28054291009754073</v>
      </c>
      <c r="J124" s="84">
        <f t="shared" si="11"/>
        <v>280.54291009754076</v>
      </c>
      <c r="K124" s="84">
        <f t="shared" si="9"/>
        <v>0.23276831954717636</v>
      </c>
      <c r="L124" s="84">
        <f t="shared" si="12"/>
        <v>1.6626308539084027E-2</v>
      </c>
      <c r="M124" s="84">
        <f t="shared" si="13"/>
        <v>16.626308539084025</v>
      </c>
      <c r="N124" s="84">
        <f t="shared" si="14"/>
        <v>3369.5167303085327</v>
      </c>
      <c r="O124" s="84">
        <f t="shared" si="15"/>
        <v>232.76831954717636</v>
      </c>
    </row>
    <row r="125" spans="1:15">
      <c r="A125" s="1" t="s">
        <v>127</v>
      </c>
      <c r="B125" s="84">
        <v>10</v>
      </c>
      <c r="C125" s="84">
        <v>4</v>
      </c>
      <c r="D125" s="4">
        <v>43724</v>
      </c>
      <c r="E125" s="92">
        <v>2.1430559456348419E-2</v>
      </c>
      <c r="F125" s="92">
        <v>0.28614005446434021</v>
      </c>
      <c r="G125" s="84">
        <v>100</v>
      </c>
      <c r="H125" s="84">
        <f t="shared" si="8"/>
        <v>2.8614005446434021</v>
      </c>
      <c r="I125" s="84">
        <f t="shared" si="10"/>
        <v>0.23823761684526315</v>
      </c>
      <c r="J125" s="84">
        <f t="shared" si="11"/>
        <v>238.23761684526315</v>
      </c>
      <c r="K125" s="84">
        <f t="shared" si="9"/>
        <v>0.21430559456348419</v>
      </c>
      <c r="L125" s="84">
        <f t="shared" si="12"/>
        <v>1.5307542468820299E-2</v>
      </c>
      <c r="M125" s="84">
        <f t="shared" si="13"/>
        <v>15.3075424688203</v>
      </c>
      <c r="N125" s="84">
        <f t="shared" si="14"/>
        <v>2861.4005446434021</v>
      </c>
      <c r="O125" s="84">
        <f t="shared" si="15"/>
        <v>214.30559456348419</v>
      </c>
    </row>
    <row r="126" spans="1:15">
      <c r="A126" s="1" t="s">
        <v>128</v>
      </c>
      <c r="B126" s="84">
        <v>10</v>
      </c>
      <c r="C126" s="84">
        <v>5</v>
      </c>
      <c r="D126" s="4">
        <v>43724</v>
      </c>
      <c r="E126" s="92">
        <v>1.9902035593986511E-2</v>
      </c>
      <c r="F126" s="92">
        <v>0.26685097813606262</v>
      </c>
      <c r="G126" s="84">
        <v>100</v>
      </c>
      <c r="H126" s="84">
        <f t="shared" si="8"/>
        <v>2.6685097813606262</v>
      </c>
      <c r="I126" s="84">
        <f t="shared" si="10"/>
        <v>0.22217770665828188</v>
      </c>
      <c r="J126" s="84">
        <f t="shared" si="11"/>
        <v>222.17770665828186</v>
      </c>
      <c r="K126" s="84">
        <f t="shared" si="9"/>
        <v>0.19902035593986511</v>
      </c>
      <c r="L126" s="84">
        <f t="shared" si="12"/>
        <v>1.4215739709990365E-2</v>
      </c>
      <c r="M126" s="84">
        <f t="shared" si="13"/>
        <v>14.215739709990364</v>
      </c>
      <c r="N126" s="84">
        <f t="shared" si="14"/>
        <v>2668.5097813606262</v>
      </c>
      <c r="O126" s="84">
        <f t="shared" si="15"/>
        <v>199.02035593986511</v>
      </c>
    </row>
    <row r="127" spans="1:15">
      <c r="A127" s="1" t="s">
        <v>129</v>
      </c>
      <c r="B127" s="84">
        <v>10</v>
      </c>
      <c r="C127" s="84">
        <v>6</v>
      </c>
      <c r="D127" s="4">
        <v>43724</v>
      </c>
      <c r="E127" s="92">
        <v>1.7889177426695824E-2</v>
      </c>
      <c r="F127" s="92">
        <v>0.25846490263938904</v>
      </c>
      <c r="G127" s="84">
        <v>100</v>
      </c>
      <c r="H127" s="84">
        <f t="shared" si="8"/>
        <v>2.5846490263938904</v>
      </c>
      <c r="I127" s="84">
        <f t="shared" si="10"/>
        <v>0.21519553617973061</v>
      </c>
      <c r="J127" s="84">
        <f t="shared" si="11"/>
        <v>215.19553617973062</v>
      </c>
      <c r="K127" s="84">
        <f t="shared" si="9"/>
        <v>0.17889177426695824</v>
      </c>
      <c r="L127" s="84">
        <f t="shared" si="12"/>
        <v>1.2777983876211303E-2</v>
      </c>
      <c r="M127" s="84">
        <f t="shared" si="13"/>
        <v>12.777983876211303</v>
      </c>
      <c r="N127" s="84">
        <f t="shared" si="14"/>
        <v>2584.6490263938904</v>
      </c>
      <c r="O127" s="84">
        <f t="shared" si="15"/>
        <v>178.89177426695824</v>
      </c>
    </row>
    <row r="128" spans="1:15">
      <c r="A128" s="1" t="s">
        <v>130</v>
      </c>
      <c r="B128" s="84">
        <v>10</v>
      </c>
      <c r="C128" s="84">
        <v>7</v>
      </c>
      <c r="D128" s="4">
        <v>43724</v>
      </c>
      <c r="E128" s="92">
        <v>1.7843354493379593E-2</v>
      </c>
      <c r="F128" s="92">
        <v>0.24624311923980713</v>
      </c>
      <c r="G128" s="84">
        <v>100</v>
      </c>
      <c r="H128" s="84">
        <f t="shared" si="8"/>
        <v>2.4624311923980713</v>
      </c>
      <c r="I128" s="84">
        <f t="shared" si="10"/>
        <v>0.20501979005370805</v>
      </c>
      <c r="J128" s="84">
        <f t="shared" si="11"/>
        <v>205.01979005370805</v>
      </c>
      <c r="K128" s="84">
        <f t="shared" si="9"/>
        <v>0.17843354493379593</v>
      </c>
      <c r="L128" s="84">
        <f t="shared" si="12"/>
        <v>1.2745253209556853E-2</v>
      </c>
      <c r="M128" s="84">
        <f t="shared" si="13"/>
        <v>12.745253209556852</v>
      </c>
      <c r="N128" s="84">
        <f t="shared" si="14"/>
        <v>2462.4311923980713</v>
      </c>
      <c r="O128" s="84">
        <f t="shared" si="15"/>
        <v>178.43354493379593</v>
      </c>
    </row>
    <row r="129" spans="1:15">
      <c r="A129" s="1" t="s">
        <v>131</v>
      </c>
      <c r="B129" s="84">
        <v>10</v>
      </c>
      <c r="C129" s="84">
        <v>8</v>
      </c>
      <c r="D129" s="4">
        <v>43724</v>
      </c>
      <c r="E129" s="92">
        <v>1.7657505348324776E-2</v>
      </c>
      <c r="F129" s="92">
        <v>0.23171404004096985</v>
      </c>
      <c r="G129" s="84">
        <v>100</v>
      </c>
      <c r="H129" s="84">
        <f t="shared" si="8"/>
        <v>2.3171404004096985</v>
      </c>
      <c r="I129" s="84">
        <f t="shared" si="10"/>
        <v>0.19292301034991288</v>
      </c>
      <c r="J129" s="84">
        <f t="shared" si="11"/>
        <v>192.92301034991289</v>
      </c>
      <c r="K129" s="84">
        <f t="shared" si="9"/>
        <v>0.17657505348324776</v>
      </c>
      <c r="L129" s="84">
        <f t="shared" si="12"/>
        <v>1.2612503820231982E-2</v>
      </c>
      <c r="M129" s="84">
        <f t="shared" si="13"/>
        <v>12.612503820231982</v>
      </c>
      <c r="N129" s="84">
        <f t="shared" si="14"/>
        <v>2317.1404004096985</v>
      </c>
      <c r="O129" s="84">
        <f t="shared" si="15"/>
        <v>176.57505348324776</v>
      </c>
    </row>
    <row r="130" spans="1:15">
      <c r="A130" s="1" t="s">
        <v>132</v>
      </c>
      <c r="B130" s="84">
        <v>10</v>
      </c>
      <c r="C130" s="84">
        <v>9</v>
      </c>
      <c r="D130" s="4">
        <v>43724</v>
      </c>
      <c r="E130" s="92">
        <v>1.7089461907744408E-2</v>
      </c>
      <c r="F130" s="92">
        <v>0.23369742929935455</v>
      </c>
      <c r="G130" s="84">
        <v>100</v>
      </c>
      <c r="H130" s="84">
        <f t="shared" ref="H130:H193" si="16">(F130/G130)*1000</f>
        <v>2.3369742929935455</v>
      </c>
      <c r="I130" s="84">
        <f t="shared" si="10"/>
        <v>0.19457436227643232</v>
      </c>
      <c r="J130" s="84">
        <f t="shared" si="11"/>
        <v>194.57436227643231</v>
      </c>
      <c r="K130" s="84">
        <f t="shared" ref="K130:K193" si="17">(E130/G130)*1000</f>
        <v>0.17089461907744408</v>
      </c>
      <c r="L130" s="84">
        <f t="shared" si="12"/>
        <v>1.220675850553172E-2</v>
      </c>
      <c r="M130" s="84">
        <f t="shared" si="13"/>
        <v>12.20675850553172</v>
      </c>
      <c r="N130" s="84">
        <f t="shared" si="14"/>
        <v>2336.9742929935455</v>
      </c>
      <c r="O130" s="84">
        <f t="shared" si="15"/>
        <v>170.89461907744408</v>
      </c>
    </row>
    <row r="131" spans="1:15">
      <c r="A131" s="1" t="s">
        <v>133</v>
      </c>
      <c r="B131" s="84">
        <v>10</v>
      </c>
      <c r="C131" s="84">
        <v>10</v>
      </c>
      <c r="D131" s="4">
        <v>43724</v>
      </c>
      <c r="E131" s="92">
        <v>2.1887248381972313E-2</v>
      </c>
      <c r="F131" s="92">
        <v>0.29856091737747192</v>
      </c>
      <c r="G131" s="84">
        <v>100</v>
      </c>
      <c r="H131" s="84">
        <f t="shared" si="16"/>
        <v>2.9856091737747192</v>
      </c>
      <c r="I131" s="84">
        <f t="shared" ref="I131:I194" si="18">H131/12.0107</f>
        <v>0.24857911477055619</v>
      </c>
      <c r="J131" s="84">
        <f t="shared" ref="J131:J194" si="19">I131*1000</f>
        <v>248.5791147705562</v>
      </c>
      <c r="K131" s="84">
        <f t="shared" si="17"/>
        <v>0.21887248381972313</v>
      </c>
      <c r="L131" s="84">
        <f t="shared" ref="L131:L194" si="20">K131/14</f>
        <v>1.5633748844265938E-2</v>
      </c>
      <c r="M131" s="84">
        <f t="shared" ref="M131:M194" si="21">L131*1000</f>
        <v>15.633748844265938</v>
      </c>
      <c r="N131" s="84">
        <f t="shared" ref="N131:N194" si="22">H131*1000</f>
        <v>2985.6091737747192</v>
      </c>
      <c r="O131" s="84">
        <f t="shared" ref="O131:O194" si="23">K131*1000</f>
        <v>218.87248381972313</v>
      </c>
    </row>
    <row r="132" spans="1:15">
      <c r="A132" s="1" t="s">
        <v>134</v>
      </c>
      <c r="B132" s="84">
        <v>10</v>
      </c>
      <c r="C132" s="84">
        <v>11</v>
      </c>
      <c r="D132" s="4">
        <v>43724</v>
      </c>
      <c r="E132" s="92">
        <v>1.937597431242466E-2</v>
      </c>
      <c r="F132" s="92">
        <v>0.27020364999771118</v>
      </c>
      <c r="G132" s="84">
        <v>100</v>
      </c>
      <c r="H132" s="84">
        <f t="shared" si="16"/>
        <v>2.7020364999771118</v>
      </c>
      <c r="I132" s="84">
        <f t="shared" si="18"/>
        <v>0.2249691108742298</v>
      </c>
      <c r="J132" s="84">
        <f t="shared" si="19"/>
        <v>224.96911087422981</v>
      </c>
      <c r="K132" s="84">
        <f t="shared" si="17"/>
        <v>0.1937597431242466</v>
      </c>
      <c r="L132" s="84">
        <f t="shared" si="20"/>
        <v>1.3839981651731901E-2</v>
      </c>
      <c r="M132" s="84">
        <f t="shared" si="21"/>
        <v>13.8399816517319</v>
      </c>
      <c r="N132" s="84">
        <f t="shared" si="22"/>
        <v>2702.0364999771118</v>
      </c>
      <c r="O132" s="84">
        <f t="shared" si="23"/>
        <v>193.7597431242466</v>
      </c>
    </row>
    <row r="133" spans="1:15">
      <c r="A133" s="1" t="s">
        <v>135</v>
      </c>
      <c r="B133" s="84">
        <v>10</v>
      </c>
      <c r="C133" s="84">
        <v>12</v>
      </c>
      <c r="D133" s="4">
        <v>43724</v>
      </c>
      <c r="E133" s="92">
        <v>2.3352606222033501E-2</v>
      </c>
      <c r="F133" s="92">
        <v>0.32168418169021606</v>
      </c>
      <c r="G133" s="84">
        <v>100</v>
      </c>
      <c r="H133" s="84">
        <f t="shared" si="16"/>
        <v>3.2168418169021606</v>
      </c>
      <c r="I133" s="84">
        <f t="shared" si="18"/>
        <v>0.26783133513468493</v>
      </c>
      <c r="J133" s="84">
        <f t="shared" si="19"/>
        <v>267.83133513468493</v>
      </c>
      <c r="K133" s="84">
        <f t="shared" si="17"/>
        <v>0.23352606222033501</v>
      </c>
      <c r="L133" s="84">
        <f t="shared" si="20"/>
        <v>1.6680433015738214E-2</v>
      </c>
      <c r="M133" s="84">
        <f t="shared" si="21"/>
        <v>16.680433015738213</v>
      </c>
      <c r="N133" s="84">
        <f t="shared" si="22"/>
        <v>3216.8418169021606</v>
      </c>
      <c r="O133" s="84">
        <f t="shared" si="23"/>
        <v>233.52606222033501</v>
      </c>
    </row>
    <row r="134" spans="1:15">
      <c r="A134" s="1" t="s">
        <v>136</v>
      </c>
      <c r="B134" s="84">
        <v>11</v>
      </c>
      <c r="C134" s="84">
        <v>1</v>
      </c>
      <c r="D134" s="4">
        <v>43726</v>
      </c>
      <c r="H134" s="84" t="e">
        <f t="shared" si="16"/>
        <v>#DIV/0!</v>
      </c>
      <c r="I134" s="84" t="e">
        <f t="shared" si="18"/>
        <v>#DIV/0!</v>
      </c>
      <c r="J134" s="84" t="e">
        <f t="shared" si="19"/>
        <v>#DIV/0!</v>
      </c>
      <c r="K134" s="84" t="e">
        <f t="shared" si="17"/>
        <v>#DIV/0!</v>
      </c>
      <c r="L134" s="84" t="e">
        <f t="shared" si="20"/>
        <v>#DIV/0!</v>
      </c>
      <c r="M134" s="84" t="e">
        <f t="shared" si="21"/>
        <v>#DIV/0!</v>
      </c>
      <c r="N134" s="84" t="e">
        <f t="shared" si="22"/>
        <v>#DIV/0!</v>
      </c>
      <c r="O134" s="84" t="e">
        <f t="shared" si="23"/>
        <v>#DIV/0!</v>
      </c>
    </row>
    <row r="135" spans="1:15">
      <c r="A135" s="1" t="s">
        <v>137</v>
      </c>
      <c r="B135" s="84">
        <v>11</v>
      </c>
      <c r="C135" s="84">
        <v>2</v>
      </c>
      <c r="D135" s="4">
        <v>43726</v>
      </c>
      <c r="H135" s="84" t="e">
        <f t="shared" si="16"/>
        <v>#DIV/0!</v>
      </c>
      <c r="I135" s="84" t="e">
        <f t="shared" si="18"/>
        <v>#DIV/0!</v>
      </c>
      <c r="J135" s="84" t="e">
        <f t="shared" si="19"/>
        <v>#DIV/0!</v>
      </c>
      <c r="K135" s="84" t="e">
        <f t="shared" si="17"/>
        <v>#DIV/0!</v>
      </c>
      <c r="L135" s="84" t="e">
        <f t="shared" si="20"/>
        <v>#DIV/0!</v>
      </c>
      <c r="M135" s="84" t="e">
        <f t="shared" si="21"/>
        <v>#DIV/0!</v>
      </c>
      <c r="N135" s="84" t="e">
        <f t="shared" si="22"/>
        <v>#DIV/0!</v>
      </c>
      <c r="O135" s="84" t="e">
        <f t="shared" si="23"/>
        <v>#DIV/0!</v>
      </c>
    </row>
    <row r="136" spans="1:15">
      <c r="A136" s="1" t="s">
        <v>138</v>
      </c>
      <c r="B136" s="84">
        <v>11</v>
      </c>
      <c r="C136" s="84">
        <v>3</v>
      </c>
      <c r="D136" s="4">
        <v>43726</v>
      </c>
      <c r="H136" s="84" t="e">
        <f t="shared" si="16"/>
        <v>#DIV/0!</v>
      </c>
      <c r="I136" s="84" t="e">
        <f t="shared" si="18"/>
        <v>#DIV/0!</v>
      </c>
      <c r="J136" s="84" t="e">
        <f t="shared" si="19"/>
        <v>#DIV/0!</v>
      </c>
      <c r="K136" s="84" t="e">
        <f t="shared" si="17"/>
        <v>#DIV/0!</v>
      </c>
      <c r="L136" s="84" t="e">
        <f t="shared" si="20"/>
        <v>#DIV/0!</v>
      </c>
      <c r="M136" s="84" t="e">
        <f t="shared" si="21"/>
        <v>#DIV/0!</v>
      </c>
      <c r="N136" s="84" t="e">
        <f t="shared" si="22"/>
        <v>#DIV/0!</v>
      </c>
      <c r="O136" s="84" t="e">
        <f t="shared" si="23"/>
        <v>#DIV/0!</v>
      </c>
    </row>
    <row r="137" spans="1:15">
      <c r="A137" s="1" t="s">
        <v>139</v>
      </c>
      <c r="B137" s="84">
        <v>11</v>
      </c>
      <c r="C137" s="84">
        <v>4</v>
      </c>
      <c r="D137" s="4">
        <v>43726</v>
      </c>
      <c r="H137" s="84" t="e">
        <f t="shared" si="16"/>
        <v>#DIV/0!</v>
      </c>
      <c r="I137" s="84" t="e">
        <f t="shared" si="18"/>
        <v>#DIV/0!</v>
      </c>
      <c r="J137" s="84" t="e">
        <f t="shared" si="19"/>
        <v>#DIV/0!</v>
      </c>
      <c r="K137" s="84" t="e">
        <f t="shared" si="17"/>
        <v>#DIV/0!</v>
      </c>
      <c r="L137" s="84" t="e">
        <f t="shared" si="20"/>
        <v>#DIV/0!</v>
      </c>
      <c r="M137" s="84" t="e">
        <f t="shared" si="21"/>
        <v>#DIV/0!</v>
      </c>
      <c r="N137" s="84" t="e">
        <f t="shared" si="22"/>
        <v>#DIV/0!</v>
      </c>
      <c r="O137" s="84" t="e">
        <f t="shared" si="23"/>
        <v>#DIV/0!</v>
      </c>
    </row>
    <row r="138" spans="1:15">
      <c r="A138" s="1" t="s">
        <v>140</v>
      </c>
      <c r="B138" s="84">
        <v>11</v>
      </c>
      <c r="C138" s="84">
        <v>5</v>
      </c>
      <c r="D138" s="4">
        <v>43726</v>
      </c>
      <c r="H138" s="84" t="e">
        <f t="shared" si="16"/>
        <v>#DIV/0!</v>
      </c>
      <c r="I138" s="84" t="e">
        <f t="shared" si="18"/>
        <v>#DIV/0!</v>
      </c>
      <c r="J138" s="84" t="e">
        <f t="shared" si="19"/>
        <v>#DIV/0!</v>
      </c>
      <c r="K138" s="84" t="e">
        <f t="shared" si="17"/>
        <v>#DIV/0!</v>
      </c>
      <c r="L138" s="84" t="e">
        <f t="shared" si="20"/>
        <v>#DIV/0!</v>
      </c>
      <c r="M138" s="84" t="e">
        <f t="shared" si="21"/>
        <v>#DIV/0!</v>
      </c>
      <c r="N138" s="84" t="e">
        <f t="shared" si="22"/>
        <v>#DIV/0!</v>
      </c>
      <c r="O138" s="84" t="e">
        <f t="shared" si="23"/>
        <v>#DIV/0!</v>
      </c>
    </row>
    <row r="139" spans="1:15">
      <c r="A139" s="1" t="s">
        <v>141</v>
      </c>
      <c r="B139" s="84">
        <v>11</v>
      </c>
      <c r="C139" s="84">
        <v>6</v>
      </c>
      <c r="D139" s="4">
        <v>43726</v>
      </c>
      <c r="H139" s="84" t="e">
        <f t="shared" si="16"/>
        <v>#DIV/0!</v>
      </c>
      <c r="I139" s="84" t="e">
        <f t="shared" si="18"/>
        <v>#DIV/0!</v>
      </c>
      <c r="J139" s="84" t="e">
        <f t="shared" si="19"/>
        <v>#DIV/0!</v>
      </c>
      <c r="K139" s="84" t="e">
        <f t="shared" si="17"/>
        <v>#DIV/0!</v>
      </c>
      <c r="L139" s="84" t="e">
        <f t="shared" si="20"/>
        <v>#DIV/0!</v>
      </c>
      <c r="M139" s="84" t="e">
        <f t="shared" si="21"/>
        <v>#DIV/0!</v>
      </c>
      <c r="N139" s="84" t="e">
        <f t="shared" si="22"/>
        <v>#DIV/0!</v>
      </c>
      <c r="O139" s="84" t="e">
        <f t="shared" si="23"/>
        <v>#DIV/0!</v>
      </c>
    </row>
    <row r="140" spans="1:15">
      <c r="A140" s="1" t="s">
        <v>142</v>
      </c>
      <c r="B140" s="84">
        <v>11</v>
      </c>
      <c r="C140" s="84">
        <v>7</v>
      </c>
      <c r="D140" s="4">
        <v>43726</v>
      </c>
      <c r="H140" s="84" t="e">
        <f t="shared" si="16"/>
        <v>#DIV/0!</v>
      </c>
      <c r="I140" s="84" t="e">
        <f t="shared" si="18"/>
        <v>#DIV/0!</v>
      </c>
      <c r="J140" s="84" t="e">
        <f t="shared" si="19"/>
        <v>#DIV/0!</v>
      </c>
      <c r="K140" s="84" t="e">
        <f t="shared" si="17"/>
        <v>#DIV/0!</v>
      </c>
      <c r="L140" s="84" t="e">
        <f t="shared" si="20"/>
        <v>#DIV/0!</v>
      </c>
      <c r="M140" s="84" t="e">
        <f t="shared" si="21"/>
        <v>#DIV/0!</v>
      </c>
      <c r="N140" s="84" t="e">
        <f t="shared" si="22"/>
        <v>#DIV/0!</v>
      </c>
      <c r="O140" s="84" t="e">
        <f t="shared" si="23"/>
        <v>#DIV/0!</v>
      </c>
    </row>
    <row r="141" spans="1:15">
      <c r="A141" s="1" t="s">
        <v>143</v>
      </c>
      <c r="B141" s="84">
        <v>11</v>
      </c>
      <c r="C141" s="84">
        <v>8</v>
      </c>
      <c r="D141" s="4">
        <v>43726</v>
      </c>
      <c r="H141" s="84" t="e">
        <f t="shared" si="16"/>
        <v>#DIV/0!</v>
      </c>
      <c r="I141" s="84" t="e">
        <f t="shared" si="18"/>
        <v>#DIV/0!</v>
      </c>
      <c r="J141" s="84" t="e">
        <f t="shared" si="19"/>
        <v>#DIV/0!</v>
      </c>
      <c r="K141" s="84" t="e">
        <f t="shared" si="17"/>
        <v>#DIV/0!</v>
      </c>
      <c r="L141" s="84" t="e">
        <f t="shared" si="20"/>
        <v>#DIV/0!</v>
      </c>
      <c r="M141" s="84" t="e">
        <f t="shared" si="21"/>
        <v>#DIV/0!</v>
      </c>
      <c r="N141" s="84" t="e">
        <f t="shared" si="22"/>
        <v>#DIV/0!</v>
      </c>
      <c r="O141" s="84" t="e">
        <f t="shared" si="23"/>
        <v>#DIV/0!</v>
      </c>
    </row>
    <row r="142" spans="1:15">
      <c r="A142" s="1" t="s">
        <v>144</v>
      </c>
      <c r="B142" s="84">
        <v>11</v>
      </c>
      <c r="C142" s="84">
        <v>9</v>
      </c>
      <c r="D142" s="4">
        <v>43726</v>
      </c>
      <c r="H142" s="84" t="e">
        <f t="shared" si="16"/>
        <v>#DIV/0!</v>
      </c>
      <c r="I142" s="84" t="e">
        <f t="shared" si="18"/>
        <v>#DIV/0!</v>
      </c>
      <c r="J142" s="84" t="e">
        <f t="shared" si="19"/>
        <v>#DIV/0!</v>
      </c>
      <c r="K142" s="84" t="e">
        <f t="shared" si="17"/>
        <v>#DIV/0!</v>
      </c>
      <c r="L142" s="84" t="e">
        <f t="shared" si="20"/>
        <v>#DIV/0!</v>
      </c>
      <c r="M142" s="84" t="e">
        <f t="shared" si="21"/>
        <v>#DIV/0!</v>
      </c>
      <c r="N142" s="84" t="e">
        <f t="shared" si="22"/>
        <v>#DIV/0!</v>
      </c>
      <c r="O142" s="84" t="e">
        <f t="shared" si="23"/>
        <v>#DIV/0!</v>
      </c>
    </row>
    <row r="143" spans="1:15">
      <c r="A143" s="1" t="s">
        <v>145</v>
      </c>
      <c r="B143" s="84">
        <v>11</v>
      </c>
      <c r="C143" s="84">
        <v>10</v>
      </c>
      <c r="D143" s="4">
        <v>43726</v>
      </c>
      <c r="H143" s="84" t="e">
        <f t="shared" si="16"/>
        <v>#DIV/0!</v>
      </c>
      <c r="I143" s="84" t="e">
        <f t="shared" si="18"/>
        <v>#DIV/0!</v>
      </c>
      <c r="J143" s="84" t="e">
        <f t="shared" si="19"/>
        <v>#DIV/0!</v>
      </c>
      <c r="K143" s="84" t="e">
        <f t="shared" si="17"/>
        <v>#DIV/0!</v>
      </c>
      <c r="L143" s="84" t="e">
        <f t="shared" si="20"/>
        <v>#DIV/0!</v>
      </c>
      <c r="M143" s="84" t="e">
        <f t="shared" si="21"/>
        <v>#DIV/0!</v>
      </c>
      <c r="N143" s="84" t="e">
        <f t="shared" si="22"/>
        <v>#DIV/0!</v>
      </c>
      <c r="O143" s="84" t="e">
        <f t="shared" si="23"/>
        <v>#DIV/0!</v>
      </c>
    </row>
    <row r="144" spans="1:15">
      <c r="A144" s="1" t="s">
        <v>146</v>
      </c>
      <c r="B144" s="84">
        <v>11</v>
      </c>
      <c r="C144" s="84">
        <v>11</v>
      </c>
      <c r="D144" s="4">
        <v>43726</v>
      </c>
      <c r="H144" s="84" t="e">
        <f t="shared" si="16"/>
        <v>#DIV/0!</v>
      </c>
      <c r="I144" s="84" t="e">
        <f t="shared" si="18"/>
        <v>#DIV/0!</v>
      </c>
      <c r="J144" s="84" t="e">
        <f t="shared" si="19"/>
        <v>#DIV/0!</v>
      </c>
      <c r="K144" s="84" t="e">
        <f t="shared" si="17"/>
        <v>#DIV/0!</v>
      </c>
      <c r="L144" s="84" t="e">
        <f t="shared" si="20"/>
        <v>#DIV/0!</v>
      </c>
      <c r="M144" s="84" t="e">
        <f t="shared" si="21"/>
        <v>#DIV/0!</v>
      </c>
      <c r="N144" s="84" t="e">
        <f t="shared" si="22"/>
        <v>#DIV/0!</v>
      </c>
      <c r="O144" s="84" t="e">
        <f t="shared" si="23"/>
        <v>#DIV/0!</v>
      </c>
    </row>
    <row r="145" spans="1:15">
      <c r="A145" s="1" t="s">
        <v>147</v>
      </c>
      <c r="B145" s="84">
        <v>11</v>
      </c>
      <c r="C145" s="84">
        <v>12</v>
      </c>
      <c r="D145" s="4">
        <v>43726</v>
      </c>
      <c r="H145" s="84" t="e">
        <f t="shared" si="16"/>
        <v>#DIV/0!</v>
      </c>
      <c r="I145" s="84" t="e">
        <f t="shared" si="18"/>
        <v>#DIV/0!</v>
      </c>
      <c r="J145" s="84" t="e">
        <f t="shared" si="19"/>
        <v>#DIV/0!</v>
      </c>
      <c r="K145" s="84" t="e">
        <f t="shared" si="17"/>
        <v>#DIV/0!</v>
      </c>
      <c r="L145" s="84" t="e">
        <f t="shared" si="20"/>
        <v>#DIV/0!</v>
      </c>
      <c r="M145" s="84" t="e">
        <f t="shared" si="21"/>
        <v>#DIV/0!</v>
      </c>
      <c r="N145" s="84" t="e">
        <f t="shared" si="22"/>
        <v>#DIV/0!</v>
      </c>
      <c r="O145" s="84" t="e">
        <f t="shared" si="23"/>
        <v>#DIV/0!</v>
      </c>
    </row>
    <row r="146" spans="1:15">
      <c r="A146" s="1" t="s">
        <v>148</v>
      </c>
      <c r="B146" s="84">
        <v>12</v>
      </c>
      <c r="C146" s="84">
        <v>1</v>
      </c>
      <c r="D146" s="4">
        <v>43728</v>
      </c>
      <c r="E146" s="92">
        <v>3.405553475022316E-2</v>
      </c>
      <c r="F146" s="92">
        <v>0.35461589694023132</v>
      </c>
      <c r="G146" s="84">
        <v>150</v>
      </c>
      <c r="H146" s="84">
        <f t="shared" si="16"/>
        <v>2.3641059796015425</v>
      </c>
      <c r="I146" s="84">
        <f t="shared" si="18"/>
        <v>0.19683332192141528</v>
      </c>
      <c r="J146" s="84">
        <f t="shared" si="19"/>
        <v>196.83332192141529</v>
      </c>
      <c r="K146" s="84">
        <f t="shared" si="17"/>
        <v>0.22703689833482107</v>
      </c>
      <c r="L146" s="84">
        <f t="shared" si="20"/>
        <v>1.6216921309630077E-2</v>
      </c>
      <c r="M146" s="84">
        <f t="shared" si="21"/>
        <v>16.216921309630077</v>
      </c>
      <c r="N146" s="84">
        <f t="shared" si="22"/>
        <v>2364.1059796015425</v>
      </c>
      <c r="O146" s="84">
        <f t="shared" si="23"/>
        <v>227.03689833482107</v>
      </c>
    </row>
    <row r="147" spans="1:15">
      <c r="A147" s="1" t="s">
        <v>149</v>
      </c>
      <c r="B147" s="84">
        <v>12</v>
      </c>
      <c r="C147" s="84">
        <v>2</v>
      </c>
      <c r="D147" s="4">
        <v>43728</v>
      </c>
      <c r="E147" s="92">
        <v>2.4318140000104904E-2</v>
      </c>
      <c r="F147" s="92">
        <v>0.27196156978607178</v>
      </c>
      <c r="G147" s="84">
        <v>100</v>
      </c>
      <c r="H147" s="84">
        <f t="shared" si="16"/>
        <v>2.7196156978607178</v>
      </c>
      <c r="I147" s="84">
        <f t="shared" si="18"/>
        <v>0.22643273896281796</v>
      </c>
      <c r="J147" s="84">
        <f t="shared" si="19"/>
        <v>226.43273896281795</v>
      </c>
      <c r="K147" s="84">
        <f t="shared" si="17"/>
        <v>0.24318140000104904</v>
      </c>
      <c r="L147" s="84">
        <f t="shared" si="20"/>
        <v>1.7370100000074933E-2</v>
      </c>
      <c r="M147" s="84">
        <f t="shared" si="21"/>
        <v>17.370100000074931</v>
      </c>
      <c r="N147" s="84">
        <f t="shared" si="22"/>
        <v>2719.6156978607178</v>
      </c>
      <c r="O147" s="84">
        <f t="shared" si="23"/>
        <v>243.18140000104904</v>
      </c>
    </row>
    <row r="148" spans="1:15">
      <c r="A148" s="1" t="s">
        <v>150</v>
      </c>
      <c r="B148" s="84">
        <v>12</v>
      </c>
      <c r="C148" s="84">
        <v>3</v>
      </c>
      <c r="D148" s="4">
        <v>43728</v>
      </c>
      <c r="E148" s="92">
        <v>2.6321528479456902E-2</v>
      </c>
      <c r="F148" s="92">
        <v>0.33183547854423523</v>
      </c>
      <c r="G148" s="84">
        <v>100</v>
      </c>
      <c r="H148" s="84">
        <f t="shared" si="16"/>
        <v>3.3183547854423523</v>
      </c>
      <c r="I148" s="84">
        <f t="shared" si="18"/>
        <v>0.27628321292200725</v>
      </c>
      <c r="J148" s="84">
        <f t="shared" si="19"/>
        <v>276.28321292200724</v>
      </c>
      <c r="K148" s="84">
        <f t="shared" si="17"/>
        <v>0.26321528479456902</v>
      </c>
      <c r="L148" s="84">
        <f t="shared" si="20"/>
        <v>1.8801091771040643E-2</v>
      </c>
      <c r="M148" s="84">
        <f t="shared" si="21"/>
        <v>18.801091771040642</v>
      </c>
      <c r="N148" s="84">
        <f t="shared" si="22"/>
        <v>3318.3547854423523</v>
      </c>
      <c r="O148" s="84">
        <f t="shared" si="23"/>
        <v>263.21528479456902</v>
      </c>
    </row>
    <row r="149" spans="1:15">
      <c r="A149" s="1" t="s">
        <v>151</v>
      </c>
      <c r="B149" s="84">
        <v>12</v>
      </c>
      <c r="C149" s="84">
        <v>4</v>
      </c>
      <c r="D149" s="4">
        <v>43728</v>
      </c>
      <c r="E149" s="92">
        <v>2.1281316876411438E-2</v>
      </c>
      <c r="F149" s="92">
        <v>0.26237496733665466</v>
      </c>
      <c r="G149" s="84">
        <v>100</v>
      </c>
      <c r="H149" s="84">
        <f t="shared" si="16"/>
        <v>2.6237496733665466</v>
      </c>
      <c r="I149" s="84">
        <f t="shared" si="18"/>
        <v>0.21845102062049229</v>
      </c>
      <c r="J149" s="84">
        <f t="shared" si="19"/>
        <v>218.4510206204923</v>
      </c>
      <c r="K149" s="84">
        <f t="shared" si="17"/>
        <v>0.21281316876411438</v>
      </c>
      <c r="L149" s="84">
        <f t="shared" si="20"/>
        <v>1.520094062600817E-2</v>
      </c>
      <c r="M149" s="84">
        <f t="shared" si="21"/>
        <v>15.200940626008171</v>
      </c>
      <c r="N149" s="84">
        <f t="shared" si="22"/>
        <v>2623.7496733665466</v>
      </c>
      <c r="O149" s="84">
        <f t="shared" si="23"/>
        <v>212.81316876411438</v>
      </c>
    </row>
    <row r="150" spans="1:15">
      <c r="A150" s="1" t="s">
        <v>152</v>
      </c>
      <c r="B150" s="84">
        <v>12</v>
      </c>
      <c r="C150" s="84">
        <v>5</v>
      </c>
      <c r="D150" s="4">
        <v>43728</v>
      </c>
      <c r="E150" s="92">
        <v>1.9390564411878586E-2</v>
      </c>
      <c r="F150" s="92">
        <v>0.23124706745147705</v>
      </c>
      <c r="G150" s="84">
        <v>100</v>
      </c>
      <c r="H150" s="84">
        <f t="shared" si="16"/>
        <v>2.3124706745147705</v>
      </c>
      <c r="I150" s="84">
        <f t="shared" si="18"/>
        <v>0.19253421320279171</v>
      </c>
      <c r="J150" s="84">
        <f t="shared" si="19"/>
        <v>192.5342132027917</v>
      </c>
      <c r="K150" s="84">
        <f t="shared" si="17"/>
        <v>0.19390564411878586</v>
      </c>
      <c r="L150" s="84">
        <f t="shared" si="20"/>
        <v>1.3850403151341848E-2</v>
      </c>
      <c r="M150" s="84">
        <f t="shared" si="21"/>
        <v>13.850403151341848</v>
      </c>
      <c r="N150" s="84">
        <f t="shared" si="22"/>
        <v>2312.4706745147705</v>
      </c>
      <c r="O150" s="84">
        <f t="shared" si="23"/>
        <v>193.90564411878586</v>
      </c>
    </row>
    <row r="151" spans="1:15">
      <c r="A151" s="1" t="s">
        <v>153</v>
      </c>
      <c r="B151" s="84">
        <v>12</v>
      </c>
      <c r="C151" s="84">
        <v>6</v>
      </c>
      <c r="D151" s="4">
        <v>43728</v>
      </c>
      <c r="E151" s="92">
        <v>1.8955636769533157E-2</v>
      </c>
      <c r="F151" s="92">
        <v>0.21055854856967926</v>
      </c>
      <c r="G151" s="84">
        <v>100</v>
      </c>
      <c r="H151" s="84">
        <f t="shared" si="16"/>
        <v>2.1055854856967926</v>
      </c>
      <c r="I151" s="84">
        <f t="shared" si="18"/>
        <v>0.17530913982505539</v>
      </c>
      <c r="J151" s="84">
        <f t="shared" si="19"/>
        <v>175.30913982505538</v>
      </c>
      <c r="K151" s="84">
        <f t="shared" si="17"/>
        <v>0.18955636769533157</v>
      </c>
      <c r="L151" s="84">
        <f t="shared" si="20"/>
        <v>1.3539740549666541E-2</v>
      </c>
      <c r="M151" s="84">
        <f t="shared" si="21"/>
        <v>13.539740549666542</v>
      </c>
      <c r="N151" s="84">
        <f t="shared" si="22"/>
        <v>2105.5854856967926</v>
      </c>
      <c r="O151" s="84">
        <f t="shared" si="23"/>
        <v>189.55636769533157</v>
      </c>
    </row>
    <row r="152" spans="1:15">
      <c r="A152" s="1" t="s">
        <v>154</v>
      </c>
      <c r="B152" s="84">
        <v>12</v>
      </c>
      <c r="C152" s="84">
        <v>7</v>
      </c>
      <c r="D152" s="4">
        <v>43728</v>
      </c>
      <c r="E152" s="92">
        <v>1.9126638770103455E-2</v>
      </c>
      <c r="F152" s="92">
        <v>0.190216064453125</v>
      </c>
      <c r="G152" s="84">
        <v>100</v>
      </c>
      <c r="H152" s="84">
        <f t="shared" si="16"/>
        <v>1.90216064453125</v>
      </c>
      <c r="I152" s="84">
        <f t="shared" si="18"/>
        <v>0.15837217185769772</v>
      </c>
      <c r="J152" s="84">
        <f t="shared" si="19"/>
        <v>158.37217185769774</v>
      </c>
      <c r="K152" s="84">
        <f t="shared" si="17"/>
        <v>0.19126638770103455</v>
      </c>
      <c r="L152" s="84">
        <f t="shared" si="20"/>
        <v>1.3661884835788183E-2</v>
      </c>
      <c r="M152" s="84">
        <f t="shared" si="21"/>
        <v>13.661884835788182</v>
      </c>
      <c r="N152" s="84">
        <f t="shared" si="22"/>
        <v>1902.16064453125</v>
      </c>
      <c r="O152" s="84">
        <f t="shared" si="23"/>
        <v>191.26638770103455</v>
      </c>
    </row>
    <row r="153" spans="1:15">
      <c r="A153" s="1" t="s">
        <v>155</v>
      </c>
      <c r="B153" s="84">
        <v>12</v>
      </c>
      <c r="C153" s="84">
        <v>8</v>
      </c>
      <c r="D153" s="4">
        <v>43728</v>
      </c>
      <c r="E153" s="92">
        <v>1.5924699604511261E-2</v>
      </c>
      <c r="F153" s="92">
        <v>0.1690182238817215</v>
      </c>
      <c r="G153" s="84">
        <v>100</v>
      </c>
      <c r="H153" s="84">
        <f t="shared" si="16"/>
        <v>1.690182238817215</v>
      </c>
      <c r="I153" s="84">
        <f t="shared" si="18"/>
        <v>0.14072304185577986</v>
      </c>
      <c r="J153" s="84">
        <f t="shared" si="19"/>
        <v>140.72304185577985</v>
      </c>
      <c r="K153" s="84">
        <f t="shared" si="17"/>
        <v>0.15924699604511261</v>
      </c>
      <c r="L153" s="84">
        <f t="shared" si="20"/>
        <v>1.1374785431793757E-2</v>
      </c>
      <c r="M153" s="84">
        <f t="shared" si="21"/>
        <v>11.374785431793757</v>
      </c>
      <c r="N153" s="84">
        <f t="shared" si="22"/>
        <v>1690.182238817215</v>
      </c>
      <c r="O153" s="84">
        <f t="shared" si="23"/>
        <v>159.24699604511261</v>
      </c>
    </row>
    <row r="154" spans="1:15">
      <c r="A154" s="1" t="s">
        <v>156</v>
      </c>
      <c r="B154" s="84">
        <v>12</v>
      </c>
      <c r="C154" s="84">
        <v>9</v>
      </c>
      <c r="D154" s="4">
        <v>43728</v>
      </c>
      <c r="E154" s="92">
        <v>1.5286258421838284E-2</v>
      </c>
      <c r="F154" s="92">
        <v>0.17226167023181915</v>
      </c>
      <c r="G154" s="84">
        <v>100</v>
      </c>
      <c r="H154" s="84">
        <f t="shared" si="16"/>
        <v>1.7226167023181915</v>
      </c>
      <c r="I154" s="84">
        <f t="shared" si="18"/>
        <v>0.14342350590042141</v>
      </c>
      <c r="J154" s="84">
        <f t="shared" si="19"/>
        <v>143.42350590042142</v>
      </c>
      <c r="K154" s="84">
        <f t="shared" si="17"/>
        <v>0.15286258421838284</v>
      </c>
      <c r="L154" s="84">
        <f t="shared" si="20"/>
        <v>1.0918756015598774E-2</v>
      </c>
      <c r="M154" s="84">
        <f t="shared" si="21"/>
        <v>10.918756015598774</v>
      </c>
      <c r="N154" s="84">
        <f t="shared" si="22"/>
        <v>1722.6167023181915</v>
      </c>
      <c r="O154" s="84">
        <f t="shared" si="23"/>
        <v>152.86258421838284</v>
      </c>
    </row>
    <row r="155" spans="1:15">
      <c r="A155" s="1" t="s">
        <v>157</v>
      </c>
      <c r="B155" s="84">
        <v>12</v>
      </c>
      <c r="C155" s="84">
        <v>10</v>
      </c>
      <c r="D155" s="4">
        <v>43728</v>
      </c>
      <c r="E155" s="92">
        <v>1.684185303747654E-2</v>
      </c>
      <c r="F155" s="92">
        <v>0.20473676919937134</v>
      </c>
      <c r="G155" s="84">
        <v>100</v>
      </c>
      <c r="H155" s="84">
        <f t="shared" si="16"/>
        <v>2.0473676919937134</v>
      </c>
      <c r="I155" s="84">
        <f t="shared" si="18"/>
        <v>0.17046197906814037</v>
      </c>
      <c r="J155" s="84">
        <f t="shared" si="19"/>
        <v>170.46197906814038</v>
      </c>
      <c r="K155" s="84">
        <f t="shared" si="17"/>
        <v>0.1684185303747654</v>
      </c>
      <c r="L155" s="84">
        <f t="shared" si="20"/>
        <v>1.2029895026768957E-2</v>
      </c>
      <c r="M155" s="84">
        <f t="shared" si="21"/>
        <v>12.029895026768957</v>
      </c>
      <c r="N155" s="84">
        <f t="shared" si="22"/>
        <v>2047.3676919937134</v>
      </c>
      <c r="O155" s="84">
        <f t="shared" si="23"/>
        <v>168.4185303747654</v>
      </c>
    </row>
    <row r="156" spans="1:15">
      <c r="A156" s="1" t="s">
        <v>158</v>
      </c>
      <c r="B156" s="84">
        <v>12</v>
      </c>
      <c r="C156" s="84">
        <v>11</v>
      </c>
      <c r="D156" s="4">
        <v>43728</v>
      </c>
      <c r="E156" s="92">
        <v>2.1283876150846481E-2</v>
      </c>
      <c r="F156" s="92">
        <v>0.24874052405357361</v>
      </c>
      <c r="G156" s="84">
        <v>100</v>
      </c>
      <c r="H156" s="84">
        <f t="shared" si="16"/>
        <v>2.4874052405357361</v>
      </c>
      <c r="I156" s="84">
        <f t="shared" si="18"/>
        <v>0.20709910667452655</v>
      </c>
      <c r="J156" s="84">
        <f t="shared" si="19"/>
        <v>207.09910667452655</v>
      </c>
      <c r="K156" s="84">
        <f t="shared" si="17"/>
        <v>0.21283876150846481</v>
      </c>
      <c r="L156" s="84">
        <f t="shared" si="20"/>
        <v>1.5202768679176058E-2</v>
      </c>
      <c r="M156" s="84">
        <f t="shared" si="21"/>
        <v>15.202768679176058</v>
      </c>
      <c r="N156" s="84">
        <f t="shared" si="22"/>
        <v>2487.4052405357361</v>
      </c>
      <c r="O156" s="84">
        <f t="shared" si="23"/>
        <v>212.83876150846481</v>
      </c>
    </row>
    <row r="157" spans="1:15">
      <c r="A157" s="1" t="s">
        <v>159</v>
      </c>
      <c r="B157" s="84">
        <v>12</v>
      </c>
      <c r="C157" s="84">
        <v>12</v>
      </c>
      <c r="D157" s="4">
        <v>43728</v>
      </c>
      <c r="E157" s="92">
        <v>1.9628893584012985E-2</v>
      </c>
      <c r="F157" s="92">
        <v>0.28611776232719421</v>
      </c>
      <c r="G157" s="84">
        <v>100</v>
      </c>
      <c r="H157" s="84">
        <f t="shared" si="16"/>
        <v>2.8611776232719421</v>
      </c>
      <c r="I157" s="84">
        <f t="shared" si="18"/>
        <v>0.23821905661384782</v>
      </c>
      <c r="J157" s="84">
        <f t="shared" si="19"/>
        <v>238.21905661384781</v>
      </c>
      <c r="K157" s="84">
        <f t="shared" si="17"/>
        <v>0.19628893584012985</v>
      </c>
      <c r="L157" s="84">
        <f t="shared" si="20"/>
        <v>1.402063827429499E-2</v>
      </c>
      <c r="M157" s="84">
        <f t="shared" si="21"/>
        <v>14.02063827429499</v>
      </c>
      <c r="N157" s="84">
        <f t="shared" si="22"/>
        <v>2861.1776232719421</v>
      </c>
      <c r="O157" s="84">
        <f t="shared" si="23"/>
        <v>196.28893584012985</v>
      </c>
    </row>
    <row r="158" spans="1:15">
      <c r="A158" s="1" t="s">
        <v>160</v>
      </c>
      <c r="B158" s="84">
        <v>13</v>
      </c>
      <c r="C158" s="84">
        <v>1</v>
      </c>
      <c r="D158" s="4">
        <v>43730</v>
      </c>
      <c r="H158" s="84" t="e">
        <f t="shared" si="16"/>
        <v>#DIV/0!</v>
      </c>
      <c r="I158" s="84" t="e">
        <f t="shared" si="18"/>
        <v>#DIV/0!</v>
      </c>
      <c r="J158" s="84" t="e">
        <f t="shared" si="19"/>
        <v>#DIV/0!</v>
      </c>
      <c r="K158" s="84" t="e">
        <f t="shared" si="17"/>
        <v>#DIV/0!</v>
      </c>
      <c r="L158" s="84" t="e">
        <f t="shared" si="20"/>
        <v>#DIV/0!</v>
      </c>
      <c r="M158" s="84" t="e">
        <f t="shared" si="21"/>
        <v>#DIV/0!</v>
      </c>
      <c r="N158" s="84" t="e">
        <f t="shared" si="22"/>
        <v>#DIV/0!</v>
      </c>
      <c r="O158" s="84" t="e">
        <f t="shared" si="23"/>
        <v>#DIV/0!</v>
      </c>
    </row>
    <row r="159" spans="1:15">
      <c r="A159" s="1" t="s">
        <v>161</v>
      </c>
      <c r="B159" s="84">
        <v>13</v>
      </c>
      <c r="C159" s="84">
        <v>2</v>
      </c>
      <c r="D159" s="4">
        <v>43730</v>
      </c>
      <c r="H159" s="84" t="e">
        <f t="shared" si="16"/>
        <v>#DIV/0!</v>
      </c>
      <c r="I159" s="84" t="e">
        <f t="shared" si="18"/>
        <v>#DIV/0!</v>
      </c>
      <c r="J159" s="84" t="e">
        <f t="shared" si="19"/>
        <v>#DIV/0!</v>
      </c>
      <c r="K159" s="84" t="e">
        <f t="shared" si="17"/>
        <v>#DIV/0!</v>
      </c>
      <c r="L159" s="84" t="e">
        <f t="shared" si="20"/>
        <v>#DIV/0!</v>
      </c>
      <c r="M159" s="84" t="e">
        <f t="shared" si="21"/>
        <v>#DIV/0!</v>
      </c>
      <c r="N159" s="84" t="e">
        <f t="shared" si="22"/>
        <v>#DIV/0!</v>
      </c>
      <c r="O159" s="84" t="e">
        <f t="shared" si="23"/>
        <v>#DIV/0!</v>
      </c>
    </row>
    <row r="160" spans="1:15">
      <c r="A160" s="1" t="s">
        <v>162</v>
      </c>
      <c r="B160" s="84">
        <v>13</v>
      </c>
      <c r="C160" s="84">
        <v>3</v>
      </c>
      <c r="D160" s="4">
        <v>43730</v>
      </c>
      <c r="H160" s="84" t="e">
        <f t="shared" si="16"/>
        <v>#DIV/0!</v>
      </c>
      <c r="I160" s="84" t="e">
        <f t="shared" si="18"/>
        <v>#DIV/0!</v>
      </c>
      <c r="J160" s="84" t="e">
        <f t="shared" si="19"/>
        <v>#DIV/0!</v>
      </c>
      <c r="K160" s="84" t="e">
        <f t="shared" si="17"/>
        <v>#DIV/0!</v>
      </c>
      <c r="L160" s="84" t="e">
        <f t="shared" si="20"/>
        <v>#DIV/0!</v>
      </c>
      <c r="M160" s="84" t="e">
        <f t="shared" si="21"/>
        <v>#DIV/0!</v>
      </c>
      <c r="N160" s="84" t="e">
        <f t="shared" si="22"/>
        <v>#DIV/0!</v>
      </c>
      <c r="O160" s="84" t="e">
        <f t="shared" si="23"/>
        <v>#DIV/0!</v>
      </c>
    </row>
    <row r="161" spans="1:15">
      <c r="A161" s="1" t="s">
        <v>163</v>
      </c>
      <c r="B161" s="84">
        <v>13</v>
      </c>
      <c r="C161" s="84">
        <v>4</v>
      </c>
      <c r="D161" s="4">
        <v>43730</v>
      </c>
      <c r="H161" s="84" t="e">
        <f t="shared" si="16"/>
        <v>#DIV/0!</v>
      </c>
      <c r="I161" s="84" t="e">
        <f t="shared" si="18"/>
        <v>#DIV/0!</v>
      </c>
      <c r="J161" s="84" t="e">
        <f t="shared" si="19"/>
        <v>#DIV/0!</v>
      </c>
      <c r="K161" s="84" t="e">
        <f t="shared" si="17"/>
        <v>#DIV/0!</v>
      </c>
      <c r="L161" s="84" t="e">
        <f t="shared" si="20"/>
        <v>#DIV/0!</v>
      </c>
      <c r="M161" s="84" t="e">
        <f t="shared" si="21"/>
        <v>#DIV/0!</v>
      </c>
      <c r="N161" s="84" t="e">
        <f t="shared" si="22"/>
        <v>#DIV/0!</v>
      </c>
      <c r="O161" s="84" t="e">
        <f t="shared" si="23"/>
        <v>#DIV/0!</v>
      </c>
    </row>
    <row r="162" spans="1:15">
      <c r="A162" s="1" t="s">
        <v>164</v>
      </c>
      <c r="B162" s="84">
        <v>13</v>
      </c>
      <c r="C162" s="84">
        <v>5</v>
      </c>
      <c r="D162" s="4">
        <v>43730</v>
      </c>
      <c r="H162" s="84" t="e">
        <f t="shared" si="16"/>
        <v>#DIV/0!</v>
      </c>
      <c r="I162" s="84" t="e">
        <f t="shared" si="18"/>
        <v>#DIV/0!</v>
      </c>
      <c r="J162" s="84" t="e">
        <f t="shared" si="19"/>
        <v>#DIV/0!</v>
      </c>
      <c r="K162" s="84" t="e">
        <f t="shared" si="17"/>
        <v>#DIV/0!</v>
      </c>
      <c r="L162" s="84" t="e">
        <f t="shared" si="20"/>
        <v>#DIV/0!</v>
      </c>
      <c r="M162" s="84" t="e">
        <f t="shared" si="21"/>
        <v>#DIV/0!</v>
      </c>
      <c r="N162" s="84" t="e">
        <f t="shared" si="22"/>
        <v>#DIV/0!</v>
      </c>
      <c r="O162" s="84" t="e">
        <f t="shared" si="23"/>
        <v>#DIV/0!</v>
      </c>
    </row>
    <row r="163" spans="1:15">
      <c r="A163" s="1" t="s">
        <v>165</v>
      </c>
      <c r="B163" s="84">
        <v>13</v>
      </c>
      <c r="C163" s="84">
        <v>6</v>
      </c>
      <c r="D163" s="4">
        <v>43730</v>
      </c>
      <c r="H163" s="84" t="e">
        <f t="shared" si="16"/>
        <v>#DIV/0!</v>
      </c>
      <c r="I163" s="84" t="e">
        <f t="shared" si="18"/>
        <v>#DIV/0!</v>
      </c>
      <c r="J163" s="84" t="e">
        <f t="shared" si="19"/>
        <v>#DIV/0!</v>
      </c>
      <c r="K163" s="84" t="e">
        <f t="shared" si="17"/>
        <v>#DIV/0!</v>
      </c>
      <c r="L163" s="84" t="e">
        <f t="shared" si="20"/>
        <v>#DIV/0!</v>
      </c>
      <c r="M163" s="84" t="e">
        <f t="shared" si="21"/>
        <v>#DIV/0!</v>
      </c>
      <c r="N163" s="84" t="e">
        <f t="shared" si="22"/>
        <v>#DIV/0!</v>
      </c>
      <c r="O163" s="84" t="e">
        <f t="shared" si="23"/>
        <v>#DIV/0!</v>
      </c>
    </row>
    <row r="164" spans="1:15">
      <c r="A164" s="1" t="s">
        <v>166</v>
      </c>
      <c r="B164" s="84">
        <v>13</v>
      </c>
      <c r="C164" s="84">
        <v>7</v>
      </c>
      <c r="D164" s="4">
        <v>43730</v>
      </c>
      <c r="H164" s="84" t="e">
        <f t="shared" si="16"/>
        <v>#DIV/0!</v>
      </c>
      <c r="I164" s="84" t="e">
        <f t="shared" si="18"/>
        <v>#DIV/0!</v>
      </c>
      <c r="J164" s="84" t="e">
        <f t="shared" si="19"/>
        <v>#DIV/0!</v>
      </c>
      <c r="K164" s="84" t="e">
        <f t="shared" si="17"/>
        <v>#DIV/0!</v>
      </c>
      <c r="L164" s="84" t="e">
        <f t="shared" si="20"/>
        <v>#DIV/0!</v>
      </c>
      <c r="M164" s="84" t="e">
        <f t="shared" si="21"/>
        <v>#DIV/0!</v>
      </c>
      <c r="N164" s="84" t="e">
        <f t="shared" si="22"/>
        <v>#DIV/0!</v>
      </c>
      <c r="O164" s="84" t="e">
        <f t="shared" si="23"/>
        <v>#DIV/0!</v>
      </c>
    </row>
    <row r="165" spans="1:15">
      <c r="A165" s="1" t="s">
        <v>167</v>
      </c>
      <c r="B165" s="84">
        <v>13</v>
      </c>
      <c r="C165" s="84">
        <v>8</v>
      </c>
      <c r="D165" s="4">
        <v>43730</v>
      </c>
      <c r="H165" s="84" t="e">
        <f t="shared" si="16"/>
        <v>#DIV/0!</v>
      </c>
      <c r="I165" s="84" t="e">
        <f t="shared" si="18"/>
        <v>#DIV/0!</v>
      </c>
      <c r="J165" s="84" t="e">
        <f t="shared" si="19"/>
        <v>#DIV/0!</v>
      </c>
      <c r="K165" s="84" t="e">
        <f t="shared" si="17"/>
        <v>#DIV/0!</v>
      </c>
      <c r="L165" s="84" t="e">
        <f t="shared" si="20"/>
        <v>#DIV/0!</v>
      </c>
      <c r="M165" s="84" t="e">
        <f t="shared" si="21"/>
        <v>#DIV/0!</v>
      </c>
      <c r="N165" s="84" t="e">
        <f t="shared" si="22"/>
        <v>#DIV/0!</v>
      </c>
      <c r="O165" s="84" t="e">
        <f t="shared" si="23"/>
        <v>#DIV/0!</v>
      </c>
    </row>
    <row r="166" spans="1:15">
      <c r="A166" s="1" t="s">
        <v>168</v>
      </c>
      <c r="B166" s="84">
        <v>13</v>
      </c>
      <c r="C166" s="84">
        <v>9</v>
      </c>
      <c r="D166" s="4">
        <v>43730</v>
      </c>
      <c r="H166" s="84" t="e">
        <f t="shared" si="16"/>
        <v>#DIV/0!</v>
      </c>
      <c r="I166" s="84" t="e">
        <f t="shared" si="18"/>
        <v>#DIV/0!</v>
      </c>
      <c r="J166" s="84" t="e">
        <f t="shared" si="19"/>
        <v>#DIV/0!</v>
      </c>
      <c r="K166" s="84" t="e">
        <f t="shared" si="17"/>
        <v>#DIV/0!</v>
      </c>
      <c r="L166" s="84" t="e">
        <f t="shared" si="20"/>
        <v>#DIV/0!</v>
      </c>
      <c r="M166" s="84" t="e">
        <f t="shared" si="21"/>
        <v>#DIV/0!</v>
      </c>
      <c r="N166" s="84" t="e">
        <f t="shared" si="22"/>
        <v>#DIV/0!</v>
      </c>
      <c r="O166" s="84" t="e">
        <f t="shared" si="23"/>
        <v>#DIV/0!</v>
      </c>
    </row>
    <row r="167" spans="1:15">
      <c r="A167" s="1" t="s">
        <v>169</v>
      </c>
      <c r="B167" s="84">
        <v>13</v>
      </c>
      <c r="C167" s="84">
        <v>10</v>
      </c>
      <c r="D167" s="4">
        <v>43730</v>
      </c>
      <c r="H167" s="84" t="e">
        <f t="shared" si="16"/>
        <v>#DIV/0!</v>
      </c>
      <c r="I167" s="84" t="e">
        <f t="shared" si="18"/>
        <v>#DIV/0!</v>
      </c>
      <c r="J167" s="84" t="e">
        <f t="shared" si="19"/>
        <v>#DIV/0!</v>
      </c>
      <c r="K167" s="84" t="e">
        <f t="shared" si="17"/>
        <v>#DIV/0!</v>
      </c>
      <c r="L167" s="84" t="e">
        <f t="shared" si="20"/>
        <v>#DIV/0!</v>
      </c>
      <c r="M167" s="84" t="e">
        <f t="shared" si="21"/>
        <v>#DIV/0!</v>
      </c>
      <c r="N167" s="84" t="e">
        <f t="shared" si="22"/>
        <v>#DIV/0!</v>
      </c>
      <c r="O167" s="84" t="e">
        <f t="shared" si="23"/>
        <v>#DIV/0!</v>
      </c>
    </row>
    <row r="168" spans="1:15">
      <c r="A168" s="1" t="s">
        <v>170</v>
      </c>
      <c r="B168" s="84">
        <v>13</v>
      </c>
      <c r="C168" s="84">
        <v>11</v>
      </c>
      <c r="D168" s="4">
        <v>43730</v>
      </c>
      <c r="H168" s="84" t="e">
        <f t="shared" si="16"/>
        <v>#DIV/0!</v>
      </c>
      <c r="I168" s="84" t="e">
        <f t="shared" si="18"/>
        <v>#DIV/0!</v>
      </c>
      <c r="J168" s="84" t="e">
        <f t="shared" si="19"/>
        <v>#DIV/0!</v>
      </c>
      <c r="K168" s="84" t="e">
        <f t="shared" si="17"/>
        <v>#DIV/0!</v>
      </c>
      <c r="L168" s="84" t="e">
        <f t="shared" si="20"/>
        <v>#DIV/0!</v>
      </c>
      <c r="M168" s="84" t="e">
        <f t="shared" si="21"/>
        <v>#DIV/0!</v>
      </c>
      <c r="N168" s="84" t="e">
        <f t="shared" si="22"/>
        <v>#DIV/0!</v>
      </c>
      <c r="O168" s="84" t="e">
        <f t="shared" si="23"/>
        <v>#DIV/0!</v>
      </c>
    </row>
    <row r="169" spans="1:15">
      <c r="A169" s="1" t="s">
        <v>171</v>
      </c>
      <c r="B169" s="84">
        <v>13</v>
      </c>
      <c r="C169" s="84">
        <v>12</v>
      </c>
      <c r="D169" s="4">
        <v>43730</v>
      </c>
      <c r="H169" s="84" t="e">
        <f t="shared" si="16"/>
        <v>#DIV/0!</v>
      </c>
      <c r="I169" s="84" t="e">
        <f t="shared" si="18"/>
        <v>#DIV/0!</v>
      </c>
      <c r="J169" s="84" t="e">
        <f t="shared" si="19"/>
        <v>#DIV/0!</v>
      </c>
      <c r="K169" s="84" t="e">
        <f t="shared" si="17"/>
        <v>#DIV/0!</v>
      </c>
      <c r="L169" s="84" t="e">
        <f t="shared" si="20"/>
        <v>#DIV/0!</v>
      </c>
      <c r="M169" s="84" t="e">
        <f t="shared" si="21"/>
        <v>#DIV/0!</v>
      </c>
      <c r="N169" s="84" t="e">
        <f t="shared" si="22"/>
        <v>#DIV/0!</v>
      </c>
      <c r="O169" s="84" t="e">
        <f t="shared" si="23"/>
        <v>#DIV/0!</v>
      </c>
    </row>
    <row r="170" spans="1:15">
      <c r="A170" s="1" t="s">
        <v>172</v>
      </c>
      <c r="B170" s="84">
        <v>14</v>
      </c>
      <c r="C170" s="84">
        <v>1</v>
      </c>
      <c r="D170" s="4">
        <v>43732</v>
      </c>
      <c r="E170" s="92">
        <v>1.880127377808094E-2</v>
      </c>
      <c r="F170" s="92">
        <v>0.21611221134662628</v>
      </c>
      <c r="G170" s="84">
        <v>150</v>
      </c>
      <c r="H170" s="84">
        <f t="shared" si="16"/>
        <v>1.4407480756441751</v>
      </c>
      <c r="I170" s="84">
        <f t="shared" si="18"/>
        <v>0.11995537942369512</v>
      </c>
      <c r="J170" s="84">
        <f t="shared" si="19"/>
        <v>119.95537942369512</v>
      </c>
      <c r="K170" s="84">
        <f t="shared" si="17"/>
        <v>0.12534182518720627</v>
      </c>
      <c r="L170" s="84">
        <f t="shared" si="20"/>
        <v>8.9529875133718771E-3</v>
      </c>
      <c r="M170" s="84">
        <f t="shared" si="21"/>
        <v>8.9529875133718768</v>
      </c>
      <c r="N170" s="84">
        <f t="shared" si="22"/>
        <v>1440.7480756441751</v>
      </c>
      <c r="O170" s="84">
        <f t="shared" si="23"/>
        <v>125.34182518720627</v>
      </c>
    </row>
    <row r="171" spans="1:15">
      <c r="A171" s="1" t="s">
        <v>173</v>
      </c>
      <c r="B171" s="84">
        <v>14</v>
      </c>
      <c r="C171" s="84">
        <v>2</v>
      </c>
      <c r="D171" s="4">
        <v>43732</v>
      </c>
      <c r="E171" s="92">
        <v>1.7709216102957726E-2</v>
      </c>
      <c r="F171" s="92">
        <v>0.21298837661743164</v>
      </c>
      <c r="G171" s="84">
        <v>100</v>
      </c>
      <c r="H171" s="84">
        <f t="shared" si="16"/>
        <v>2.1298837661743164</v>
      </c>
      <c r="I171" s="84">
        <f t="shared" si="18"/>
        <v>0.17733219264275324</v>
      </c>
      <c r="J171" s="84">
        <f t="shared" si="19"/>
        <v>177.33219264275323</v>
      </c>
      <c r="K171" s="84">
        <f t="shared" si="17"/>
        <v>0.17709216102957726</v>
      </c>
      <c r="L171" s="84">
        <f t="shared" si="20"/>
        <v>1.2649440073541232E-2</v>
      </c>
      <c r="M171" s="84">
        <f t="shared" si="21"/>
        <v>12.649440073541232</v>
      </c>
      <c r="N171" s="84">
        <f t="shared" si="22"/>
        <v>2129.8837661743164</v>
      </c>
      <c r="O171" s="84">
        <f t="shared" si="23"/>
        <v>177.09216102957726</v>
      </c>
    </row>
    <row r="172" spans="1:15">
      <c r="A172" s="1" t="s">
        <v>174</v>
      </c>
      <c r="B172" s="84">
        <v>14</v>
      </c>
      <c r="C172" s="84">
        <v>3</v>
      </c>
      <c r="D172" s="4">
        <v>43732</v>
      </c>
      <c r="E172" s="92">
        <v>2.1632792428135872E-2</v>
      </c>
      <c r="F172" s="92">
        <v>0.30171343684196472</v>
      </c>
      <c r="G172" s="84">
        <v>100</v>
      </c>
      <c r="H172" s="84">
        <f t="shared" si="16"/>
        <v>3.0171343684196472</v>
      </c>
      <c r="I172" s="84">
        <f t="shared" si="18"/>
        <v>0.2512038739140639</v>
      </c>
      <c r="J172" s="84">
        <f t="shared" si="19"/>
        <v>251.20387391406391</v>
      </c>
      <c r="K172" s="84">
        <f t="shared" si="17"/>
        <v>0.21632792428135872</v>
      </c>
      <c r="L172" s="84">
        <f t="shared" si="20"/>
        <v>1.5451994591525622E-2</v>
      </c>
      <c r="M172" s="84">
        <f t="shared" si="21"/>
        <v>15.451994591525622</v>
      </c>
      <c r="N172" s="84">
        <f t="shared" si="22"/>
        <v>3017.1343684196472</v>
      </c>
      <c r="O172" s="84">
        <f t="shared" si="23"/>
        <v>216.32792428135872</v>
      </c>
    </row>
    <row r="173" spans="1:15">
      <c r="A173" s="1" t="s">
        <v>175</v>
      </c>
      <c r="B173" s="84">
        <v>14</v>
      </c>
      <c r="C173" s="84">
        <v>4</v>
      </c>
      <c r="D173" s="4">
        <v>43732</v>
      </c>
      <c r="E173" s="92">
        <v>1.4276373200118542E-2</v>
      </c>
      <c r="F173" s="92">
        <v>0.18384318053722382</v>
      </c>
      <c r="G173" s="84">
        <v>100</v>
      </c>
      <c r="H173" s="84">
        <f t="shared" si="16"/>
        <v>1.8384318053722382</v>
      </c>
      <c r="I173" s="84">
        <f t="shared" si="18"/>
        <v>0.15306616644926924</v>
      </c>
      <c r="J173" s="84">
        <f t="shared" si="19"/>
        <v>153.06616644926925</v>
      </c>
      <c r="K173" s="84">
        <f t="shared" si="17"/>
        <v>0.14276373200118542</v>
      </c>
      <c r="L173" s="84">
        <f t="shared" si="20"/>
        <v>1.0197409428656101E-2</v>
      </c>
      <c r="M173" s="84">
        <f t="shared" si="21"/>
        <v>10.197409428656101</v>
      </c>
      <c r="N173" s="84">
        <f t="shared" si="22"/>
        <v>1838.4318053722382</v>
      </c>
      <c r="O173" s="84">
        <f t="shared" si="23"/>
        <v>142.76373200118542</v>
      </c>
    </row>
    <row r="174" spans="1:15">
      <c r="A174" s="1" t="s">
        <v>176</v>
      </c>
      <c r="B174" s="84">
        <v>14</v>
      </c>
      <c r="C174" s="84">
        <v>5</v>
      </c>
      <c r="D174" s="4">
        <v>43732</v>
      </c>
      <c r="E174" s="92">
        <v>1.8767418339848518E-2</v>
      </c>
      <c r="F174" s="92">
        <v>0.24084404110908508</v>
      </c>
      <c r="G174" s="84">
        <v>100</v>
      </c>
      <c r="H174" s="84">
        <f t="shared" si="16"/>
        <v>2.4084404110908508</v>
      </c>
      <c r="I174" s="84">
        <f t="shared" si="18"/>
        <v>0.20052456651909137</v>
      </c>
      <c r="J174" s="84">
        <f t="shared" si="19"/>
        <v>200.52456651909137</v>
      </c>
      <c r="K174" s="84">
        <f t="shared" si="17"/>
        <v>0.18767418339848518</v>
      </c>
      <c r="L174" s="84">
        <f t="shared" si="20"/>
        <v>1.3405298814177513E-2</v>
      </c>
      <c r="M174" s="84">
        <f t="shared" si="21"/>
        <v>13.405298814177513</v>
      </c>
      <c r="N174" s="84">
        <f t="shared" si="22"/>
        <v>2408.4404110908508</v>
      </c>
      <c r="O174" s="84">
        <f t="shared" si="23"/>
        <v>187.67418339848518</v>
      </c>
    </row>
    <row r="175" spans="1:15">
      <c r="A175" s="1" t="s">
        <v>177</v>
      </c>
      <c r="B175" s="84">
        <v>14</v>
      </c>
      <c r="C175" s="84">
        <v>6</v>
      </c>
      <c r="D175" s="4">
        <v>43732</v>
      </c>
      <c r="E175" s="92">
        <v>1.7742238938808441E-2</v>
      </c>
      <c r="F175" s="92">
        <v>0.18787077069282532</v>
      </c>
      <c r="G175" s="84">
        <v>100</v>
      </c>
      <c r="H175" s="84">
        <f t="shared" si="16"/>
        <v>1.8787077069282532</v>
      </c>
      <c r="I175" s="84">
        <f t="shared" si="18"/>
        <v>0.15641950152183079</v>
      </c>
      <c r="J175" s="84">
        <f t="shared" si="19"/>
        <v>156.4195015218308</v>
      </c>
      <c r="K175" s="84">
        <f t="shared" si="17"/>
        <v>0.17742238938808441</v>
      </c>
      <c r="L175" s="84">
        <f t="shared" si="20"/>
        <v>1.2673027813434601E-2</v>
      </c>
      <c r="M175" s="84">
        <f t="shared" si="21"/>
        <v>12.673027813434601</v>
      </c>
      <c r="N175" s="84">
        <f t="shared" si="22"/>
        <v>1878.7077069282532</v>
      </c>
      <c r="O175" s="84">
        <f t="shared" si="23"/>
        <v>177.42238938808441</v>
      </c>
    </row>
    <row r="176" spans="1:15">
      <c r="A176" s="1" t="s">
        <v>178</v>
      </c>
      <c r="B176" s="84">
        <v>14</v>
      </c>
      <c r="C176" s="84">
        <v>7</v>
      </c>
      <c r="D176" s="4">
        <v>43732</v>
      </c>
      <c r="E176" s="92">
        <v>1.5443436801433563E-2</v>
      </c>
      <c r="F176" s="92">
        <v>0.16136223077774048</v>
      </c>
      <c r="G176" s="84">
        <v>100</v>
      </c>
      <c r="H176" s="84">
        <f t="shared" si="16"/>
        <v>1.6136223077774048</v>
      </c>
      <c r="I176" s="84">
        <f t="shared" si="18"/>
        <v>0.13434873136265205</v>
      </c>
      <c r="J176" s="84">
        <f t="shared" si="19"/>
        <v>134.34873136265205</v>
      </c>
      <c r="K176" s="84">
        <f t="shared" si="17"/>
        <v>0.15443436801433563</v>
      </c>
      <c r="L176" s="84">
        <f t="shared" si="20"/>
        <v>1.1031026286738259E-2</v>
      </c>
      <c r="M176" s="84">
        <f t="shared" si="21"/>
        <v>11.031026286738259</v>
      </c>
      <c r="N176" s="84">
        <f t="shared" si="22"/>
        <v>1613.6223077774048</v>
      </c>
      <c r="O176" s="84">
        <f t="shared" si="23"/>
        <v>154.43436801433563</v>
      </c>
    </row>
    <row r="177" spans="1:15">
      <c r="A177" s="1" t="s">
        <v>179</v>
      </c>
      <c r="B177" s="84">
        <v>14</v>
      </c>
      <c r="C177" s="84">
        <v>8</v>
      </c>
      <c r="D177" s="4">
        <v>43732</v>
      </c>
      <c r="E177" s="92">
        <v>1.3874467462301254E-2</v>
      </c>
      <c r="F177" s="92">
        <v>0.14453302323818207</v>
      </c>
      <c r="G177" s="84">
        <v>100</v>
      </c>
      <c r="H177" s="84">
        <f t="shared" si="16"/>
        <v>1.4453302323818207</v>
      </c>
      <c r="I177" s="84">
        <f t="shared" si="18"/>
        <v>0.12033688564212083</v>
      </c>
      <c r="J177" s="84">
        <f t="shared" si="19"/>
        <v>120.33688564212083</v>
      </c>
      <c r="K177" s="84">
        <f t="shared" si="17"/>
        <v>0.13874467462301254</v>
      </c>
      <c r="L177" s="84">
        <f t="shared" si="20"/>
        <v>9.9103339016437531E-3</v>
      </c>
      <c r="M177" s="84">
        <f t="shared" si="21"/>
        <v>9.9103339016437531</v>
      </c>
      <c r="N177" s="84">
        <f t="shared" si="22"/>
        <v>1445.3302323818207</v>
      </c>
      <c r="O177" s="84">
        <f t="shared" si="23"/>
        <v>138.74467462301254</v>
      </c>
    </row>
    <row r="178" spans="1:15">
      <c r="A178" s="1" t="s">
        <v>180</v>
      </c>
      <c r="B178" s="84">
        <v>14</v>
      </c>
      <c r="C178" s="84">
        <v>9</v>
      </c>
      <c r="D178" s="4">
        <v>43732</v>
      </c>
      <c r="E178" s="92">
        <v>1.3180731795728207E-2</v>
      </c>
      <c r="F178" s="92">
        <v>0.1461794525384903</v>
      </c>
      <c r="G178" s="84">
        <v>100</v>
      </c>
      <c r="H178" s="84">
        <f t="shared" si="16"/>
        <v>1.461794525384903</v>
      </c>
      <c r="I178" s="84">
        <f t="shared" si="18"/>
        <v>0.12170768776048881</v>
      </c>
      <c r="J178" s="84">
        <f t="shared" si="19"/>
        <v>121.70768776048881</v>
      </c>
      <c r="K178" s="84">
        <f t="shared" si="17"/>
        <v>0.13180731795728207</v>
      </c>
      <c r="L178" s="84">
        <f t="shared" si="20"/>
        <v>9.4148084255201471E-3</v>
      </c>
      <c r="M178" s="84">
        <f t="shared" si="21"/>
        <v>9.4148084255201478</v>
      </c>
      <c r="N178" s="84">
        <f t="shared" si="22"/>
        <v>1461.794525384903</v>
      </c>
      <c r="O178" s="84">
        <f t="shared" si="23"/>
        <v>131.80731795728207</v>
      </c>
    </row>
    <row r="179" spans="1:15">
      <c r="A179" s="1" t="s">
        <v>181</v>
      </c>
      <c r="B179" s="84">
        <v>14</v>
      </c>
      <c r="C179" s="84">
        <v>10</v>
      </c>
      <c r="D179" s="4">
        <v>43732</v>
      </c>
      <c r="E179" s="92">
        <v>1.6495561227202415E-2</v>
      </c>
      <c r="F179" s="92">
        <v>0.17987434566020966</v>
      </c>
      <c r="G179" s="84">
        <v>100</v>
      </c>
      <c r="H179" s="84">
        <f t="shared" si="16"/>
        <v>1.7987434566020966</v>
      </c>
      <c r="I179" s="84">
        <f t="shared" si="18"/>
        <v>0.14976175048932175</v>
      </c>
      <c r="J179" s="84">
        <f t="shared" si="19"/>
        <v>149.76175048932174</v>
      </c>
      <c r="K179" s="84">
        <f t="shared" si="17"/>
        <v>0.16495561227202415</v>
      </c>
      <c r="L179" s="84">
        <f t="shared" si="20"/>
        <v>1.1782543733716011E-2</v>
      </c>
      <c r="M179" s="84">
        <f t="shared" si="21"/>
        <v>11.782543733716011</v>
      </c>
      <c r="N179" s="84">
        <f t="shared" si="22"/>
        <v>1798.7434566020966</v>
      </c>
      <c r="O179" s="84">
        <f t="shared" si="23"/>
        <v>164.95561227202415</v>
      </c>
    </row>
    <row r="180" spans="1:15">
      <c r="A180" s="1" t="s">
        <v>182</v>
      </c>
      <c r="B180" s="84">
        <v>14</v>
      </c>
      <c r="C180" s="84">
        <v>11</v>
      </c>
      <c r="D180" s="4">
        <v>43732</v>
      </c>
      <c r="E180" s="92">
        <v>2.1870415657758713E-2</v>
      </c>
      <c r="F180" s="92">
        <v>0.25214943289756775</v>
      </c>
      <c r="G180" s="84">
        <v>100</v>
      </c>
      <c r="H180" s="84">
        <f t="shared" si="16"/>
        <v>2.5214943289756775</v>
      </c>
      <c r="I180" s="84">
        <f t="shared" si="18"/>
        <v>0.20993733329245401</v>
      </c>
      <c r="J180" s="84">
        <f t="shared" si="19"/>
        <v>209.93733329245401</v>
      </c>
      <c r="K180" s="84">
        <f t="shared" si="17"/>
        <v>0.21870415657758713</v>
      </c>
      <c r="L180" s="84">
        <f t="shared" si="20"/>
        <v>1.5621725469827652E-2</v>
      </c>
      <c r="M180" s="84">
        <f t="shared" si="21"/>
        <v>15.621725469827652</v>
      </c>
      <c r="N180" s="84">
        <f t="shared" si="22"/>
        <v>2521.4943289756775</v>
      </c>
      <c r="O180" s="84">
        <f t="shared" si="23"/>
        <v>218.70415657758713</v>
      </c>
    </row>
    <row r="181" spans="1:15">
      <c r="A181" s="1" t="s">
        <v>183</v>
      </c>
      <c r="B181" s="84">
        <v>14</v>
      </c>
      <c r="C181" s="84">
        <v>12</v>
      </c>
      <c r="D181" s="4">
        <v>43732</v>
      </c>
      <c r="E181" s="92">
        <v>1.9625309854745865E-2</v>
      </c>
      <c r="F181" s="92">
        <v>0.26716089248657227</v>
      </c>
      <c r="G181" s="84">
        <v>100</v>
      </c>
      <c r="H181" s="84">
        <f t="shared" si="16"/>
        <v>2.6716089248657227</v>
      </c>
      <c r="I181" s="84">
        <f t="shared" si="18"/>
        <v>0.22243573853861329</v>
      </c>
      <c r="J181" s="84">
        <f t="shared" si="19"/>
        <v>222.43573853861329</v>
      </c>
      <c r="K181" s="84">
        <f t="shared" si="17"/>
        <v>0.19625309854745865</v>
      </c>
      <c r="L181" s="84">
        <f t="shared" si="20"/>
        <v>1.4018078467675619E-2</v>
      </c>
      <c r="M181" s="84">
        <f t="shared" si="21"/>
        <v>14.018078467675618</v>
      </c>
      <c r="N181" s="84">
        <f t="shared" si="22"/>
        <v>2671.6089248657227</v>
      </c>
      <c r="O181" s="84">
        <f t="shared" si="23"/>
        <v>196.25309854745865</v>
      </c>
    </row>
    <row r="182" spans="1:15">
      <c r="A182" s="1" t="s">
        <v>184</v>
      </c>
      <c r="B182" s="84">
        <v>15</v>
      </c>
      <c r="C182" s="84">
        <v>1</v>
      </c>
      <c r="D182" s="4">
        <v>43734</v>
      </c>
      <c r="H182" s="84" t="e">
        <f t="shared" si="16"/>
        <v>#DIV/0!</v>
      </c>
      <c r="I182" s="84" t="e">
        <f t="shared" si="18"/>
        <v>#DIV/0!</v>
      </c>
      <c r="J182" s="84" t="e">
        <f t="shared" si="19"/>
        <v>#DIV/0!</v>
      </c>
      <c r="K182" s="84" t="e">
        <f t="shared" si="17"/>
        <v>#DIV/0!</v>
      </c>
      <c r="L182" s="84" t="e">
        <f t="shared" si="20"/>
        <v>#DIV/0!</v>
      </c>
      <c r="M182" s="84" t="e">
        <f t="shared" si="21"/>
        <v>#DIV/0!</v>
      </c>
      <c r="N182" s="84" t="e">
        <f t="shared" si="22"/>
        <v>#DIV/0!</v>
      </c>
      <c r="O182" s="84" t="e">
        <f t="shared" si="23"/>
        <v>#DIV/0!</v>
      </c>
    </row>
    <row r="183" spans="1:15">
      <c r="A183" s="1" t="s">
        <v>185</v>
      </c>
      <c r="B183" s="84">
        <v>15</v>
      </c>
      <c r="C183" s="84">
        <v>2</v>
      </c>
      <c r="D183" s="4">
        <v>43734</v>
      </c>
      <c r="H183" s="84" t="e">
        <f t="shared" si="16"/>
        <v>#DIV/0!</v>
      </c>
      <c r="I183" s="84" t="e">
        <f t="shared" si="18"/>
        <v>#DIV/0!</v>
      </c>
      <c r="J183" s="84" t="e">
        <f t="shared" si="19"/>
        <v>#DIV/0!</v>
      </c>
      <c r="K183" s="84" t="e">
        <f t="shared" si="17"/>
        <v>#DIV/0!</v>
      </c>
      <c r="L183" s="84" t="e">
        <f t="shared" si="20"/>
        <v>#DIV/0!</v>
      </c>
      <c r="M183" s="84" t="e">
        <f t="shared" si="21"/>
        <v>#DIV/0!</v>
      </c>
      <c r="N183" s="84" t="e">
        <f t="shared" si="22"/>
        <v>#DIV/0!</v>
      </c>
      <c r="O183" s="84" t="e">
        <f t="shared" si="23"/>
        <v>#DIV/0!</v>
      </c>
    </row>
    <row r="184" spans="1:15">
      <c r="A184" s="1" t="s">
        <v>186</v>
      </c>
      <c r="B184" s="84">
        <v>15</v>
      </c>
      <c r="C184" s="84">
        <v>3</v>
      </c>
      <c r="D184" s="4">
        <v>43734</v>
      </c>
      <c r="H184" s="84" t="e">
        <f t="shared" si="16"/>
        <v>#DIV/0!</v>
      </c>
      <c r="I184" s="84" t="e">
        <f t="shared" si="18"/>
        <v>#DIV/0!</v>
      </c>
      <c r="J184" s="84" t="e">
        <f t="shared" si="19"/>
        <v>#DIV/0!</v>
      </c>
      <c r="K184" s="84" t="e">
        <f t="shared" si="17"/>
        <v>#DIV/0!</v>
      </c>
      <c r="L184" s="84" t="e">
        <f t="shared" si="20"/>
        <v>#DIV/0!</v>
      </c>
      <c r="M184" s="84" t="e">
        <f t="shared" si="21"/>
        <v>#DIV/0!</v>
      </c>
      <c r="N184" s="84" t="e">
        <f t="shared" si="22"/>
        <v>#DIV/0!</v>
      </c>
      <c r="O184" s="84" t="e">
        <f t="shared" si="23"/>
        <v>#DIV/0!</v>
      </c>
    </row>
    <row r="185" spans="1:15">
      <c r="A185" s="1" t="s">
        <v>187</v>
      </c>
      <c r="B185" s="84">
        <v>15</v>
      </c>
      <c r="C185" s="84">
        <v>4</v>
      </c>
      <c r="D185" s="4">
        <v>43734</v>
      </c>
      <c r="H185" s="84" t="e">
        <f t="shared" si="16"/>
        <v>#DIV/0!</v>
      </c>
      <c r="I185" s="84" t="e">
        <f t="shared" si="18"/>
        <v>#DIV/0!</v>
      </c>
      <c r="J185" s="84" t="e">
        <f t="shared" si="19"/>
        <v>#DIV/0!</v>
      </c>
      <c r="K185" s="84" t="e">
        <f t="shared" si="17"/>
        <v>#DIV/0!</v>
      </c>
      <c r="L185" s="84" t="e">
        <f t="shared" si="20"/>
        <v>#DIV/0!</v>
      </c>
      <c r="M185" s="84" t="e">
        <f t="shared" si="21"/>
        <v>#DIV/0!</v>
      </c>
      <c r="N185" s="84" t="e">
        <f t="shared" si="22"/>
        <v>#DIV/0!</v>
      </c>
      <c r="O185" s="84" t="e">
        <f t="shared" si="23"/>
        <v>#DIV/0!</v>
      </c>
    </row>
    <row r="186" spans="1:15">
      <c r="A186" s="1" t="s">
        <v>188</v>
      </c>
      <c r="B186" s="84">
        <v>15</v>
      </c>
      <c r="C186" s="84">
        <v>5</v>
      </c>
      <c r="D186" s="4">
        <v>43734</v>
      </c>
      <c r="H186" s="84" t="e">
        <f t="shared" si="16"/>
        <v>#DIV/0!</v>
      </c>
      <c r="I186" s="84" t="e">
        <f t="shared" si="18"/>
        <v>#DIV/0!</v>
      </c>
      <c r="J186" s="84" t="e">
        <f t="shared" si="19"/>
        <v>#DIV/0!</v>
      </c>
      <c r="K186" s="84" t="e">
        <f t="shared" si="17"/>
        <v>#DIV/0!</v>
      </c>
      <c r="L186" s="84" t="e">
        <f t="shared" si="20"/>
        <v>#DIV/0!</v>
      </c>
      <c r="M186" s="84" t="e">
        <f t="shared" si="21"/>
        <v>#DIV/0!</v>
      </c>
      <c r="N186" s="84" t="e">
        <f t="shared" si="22"/>
        <v>#DIV/0!</v>
      </c>
      <c r="O186" s="84" t="e">
        <f t="shared" si="23"/>
        <v>#DIV/0!</v>
      </c>
    </row>
    <row r="187" spans="1:15">
      <c r="A187" s="1" t="s">
        <v>189</v>
      </c>
      <c r="B187" s="84">
        <v>15</v>
      </c>
      <c r="C187" s="84">
        <v>6</v>
      </c>
      <c r="D187" s="4">
        <v>43734</v>
      </c>
      <c r="H187" s="84" t="e">
        <f t="shared" si="16"/>
        <v>#DIV/0!</v>
      </c>
      <c r="I187" s="84" t="e">
        <f t="shared" si="18"/>
        <v>#DIV/0!</v>
      </c>
      <c r="J187" s="84" t="e">
        <f t="shared" si="19"/>
        <v>#DIV/0!</v>
      </c>
      <c r="K187" s="84" t="e">
        <f t="shared" si="17"/>
        <v>#DIV/0!</v>
      </c>
      <c r="L187" s="84" t="e">
        <f t="shared" si="20"/>
        <v>#DIV/0!</v>
      </c>
      <c r="M187" s="84" t="e">
        <f t="shared" si="21"/>
        <v>#DIV/0!</v>
      </c>
      <c r="N187" s="84" t="e">
        <f t="shared" si="22"/>
        <v>#DIV/0!</v>
      </c>
      <c r="O187" s="84" t="e">
        <f t="shared" si="23"/>
        <v>#DIV/0!</v>
      </c>
    </row>
    <row r="188" spans="1:15">
      <c r="A188" s="1" t="s">
        <v>190</v>
      </c>
      <c r="B188" s="84">
        <v>15</v>
      </c>
      <c r="C188" s="84">
        <v>7</v>
      </c>
      <c r="D188" s="4">
        <v>43734</v>
      </c>
      <c r="H188" s="84" t="e">
        <f t="shared" si="16"/>
        <v>#DIV/0!</v>
      </c>
      <c r="I188" s="84" t="e">
        <f t="shared" si="18"/>
        <v>#DIV/0!</v>
      </c>
      <c r="J188" s="84" t="e">
        <f t="shared" si="19"/>
        <v>#DIV/0!</v>
      </c>
      <c r="K188" s="84" t="e">
        <f t="shared" si="17"/>
        <v>#DIV/0!</v>
      </c>
      <c r="L188" s="84" t="e">
        <f t="shared" si="20"/>
        <v>#DIV/0!</v>
      </c>
      <c r="M188" s="84" t="e">
        <f t="shared" si="21"/>
        <v>#DIV/0!</v>
      </c>
      <c r="N188" s="84" t="e">
        <f t="shared" si="22"/>
        <v>#DIV/0!</v>
      </c>
      <c r="O188" s="84" t="e">
        <f t="shared" si="23"/>
        <v>#DIV/0!</v>
      </c>
    </row>
    <row r="189" spans="1:15">
      <c r="A189" s="1" t="s">
        <v>191</v>
      </c>
      <c r="B189" s="84">
        <v>15</v>
      </c>
      <c r="C189" s="84">
        <v>8</v>
      </c>
      <c r="D189" s="4">
        <v>43734</v>
      </c>
      <c r="H189" s="84" t="e">
        <f t="shared" si="16"/>
        <v>#DIV/0!</v>
      </c>
      <c r="I189" s="84" t="e">
        <f t="shared" si="18"/>
        <v>#DIV/0!</v>
      </c>
      <c r="J189" s="84" t="e">
        <f t="shared" si="19"/>
        <v>#DIV/0!</v>
      </c>
      <c r="K189" s="84" t="e">
        <f t="shared" si="17"/>
        <v>#DIV/0!</v>
      </c>
      <c r="L189" s="84" t="e">
        <f t="shared" si="20"/>
        <v>#DIV/0!</v>
      </c>
      <c r="M189" s="84" t="e">
        <f t="shared" si="21"/>
        <v>#DIV/0!</v>
      </c>
      <c r="N189" s="84" t="e">
        <f t="shared" si="22"/>
        <v>#DIV/0!</v>
      </c>
      <c r="O189" s="84" t="e">
        <f t="shared" si="23"/>
        <v>#DIV/0!</v>
      </c>
    </row>
    <row r="190" spans="1:15">
      <c r="A190" s="1" t="s">
        <v>192</v>
      </c>
      <c r="B190" s="84">
        <v>15</v>
      </c>
      <c r="C190" s="84">
        <v>9</v>
      </c>
      <c r="D190" s="4">
        <v>43734</v>
      </c>
      <c r="H190" s="84" t="e">
        <f t="shared" si="16"/>
        <v>#DIV/0!</v>
      </c>
      <c r="I190" s="84" t="e">
        <f t="shared" si="18"/>
        <v>#DIV/0!</v>
      </c>
      <c r="J190" s="84" t="e">
        <f t="shared" si="19"/>
        <v>#DIV/0!</v>
      </c>
      <c r="K190" s="84" t="e">
        <f t="shared" si="17"/>
        <v>#DIV/0!</v>
      </c>
      <c r="L190" s="84" t="e">
        <f t="shared" si="20"/>
        <v>#DIV/0!</v>
      </c>
      <c r="M190" s="84" t="e">
        <f t="shared" si="21"/>
        <v>#DIV/0!</v>
      </c>
      <c r="N190" s="84" t="e">
        <f t="shared" si="22"/>
        <v>#DIV/0!</v>
      </c>
      <c r="O190" s="84" t="e">
        <f t="shared" si="23"/>
        <v>#DIV/0!</v>
      </c>
    </row>
    <row r="191" spans="1:15">
      <c r="A191" s="1" t="s">
        <v>193</v>
      </c>
      <c r="B191" s="84">
        <v>15</v>
      </c>
      <c r="C191" s="84">
        <v>10</v>
      </c>
      <c r="D191" s="4">
        <v>43734</v>
      </c>
      <c r="H191" s="84" t="e">
        <f t="shared" si="16"/>
        <v>#DIV/0!</v>
      </c>
      <c r="I191" s="84" t="e">
        <f t="shared" si="18"/>
        <v>#DIV/0!</v>
      </c>
      <c r="J191" s="84" t="e">
        <f t="shared" si="19"/>
        <v>#DIV/0!</v>
      </c>
      <c r="K191" s="84" t="e">
        <f t="shared" si="17"/>
        <v>#DIV/0!</v>
      </c>
      <c r="L191" s="84" t="e">
        <f t="shared" si="20"/>
        <v>#DIV/0!</v>
      </c>
      <c r="M191" s="84" t="e">
        <f t="shared" si="21"/>
        <v>#DIV/0!</v>
      </c>
      <c r="N191" s="84" t="e">
        <f t="shared" si="22"/>
        <v>#DIV/0!</v>
      </c>
      <c r="O191" s="84" t="e">
        <f t="shared" si="23"/>
        <v>#DIV/0!</v>
      </c>
    </row>
    <row r="192" spans="1:15">
      <c r="A192" s="1" t="s">
        <v>194</v>
      </c>
      <c r="B192" s="84">
        <v>15</v>
      </c>
      <c r="C192" s="84">
        <v>11</v>
      </c>
      <c r="D192" s="4">
        <v>43734</v>
      </c>
      <c r="H192" s="84" t="e">
        <f t="shared" si="16"/>
        <v>#DIV/0!</v>
      </c>
      <c r="I192" s="84" t="e">
        <f t="shared" si="18"/>
        <v>#DIV/0!</v>
      </c>
      <c r="J192" s="84" t="e">
        <f t="shared" si="19"/>
        <v>#DIV/0!</v>
      </c>
      <c r="K192" s="84" t="e">
        <f t="shared" si="17"/>
        <v>#DIV/0!</v>
      </c>
      <c r="L192" s="84" t="e">
        <f t="shared" si="20"/>
        <v>#DIV/0!</v>
      </c>
      <c r="M192" s="84" t="e">
        <f t="shared" si="21"/>
        <v>#DIV/0!</v>
      </c>
      <c r="N192" s="84" t="e">
        <f t="shared" si="22"/>
        <v>#DIV/0!</v>
      </c>
      <c r="O192" s="84" t="e">
        <f t="shared" si="23"/>
        <v>#DIV/0!</v>
      </c>
    </row>
    <row r="193" spans="1:15">
      <c r="A193" s="1" t="s">
        <v>195</v>
      </c>
      <c r="B193" s="84">
        <v>15</v>
      </c>
      <c r="C193" s="84">
        <v>12</v>
      </c>
      <c r="D193" s="4">
        <v>43734</v>
      </c>
      <c r="H193" s="84" t="e">
        <f t="shared" si="16"/>
        <v>#DIV/0!</v>
      </c>
      <c r="I193" s="84" t="e">
        <f t="shared" si="18"/>
        <v>#DIV/0!</v>
      </c>
      <c r="J193" s="84" t="e">
        <f t="shared" si="19"/>
        <v>#DIV/0!</v>
      </c>
      <c r="K193" s="84" t="e">
        <f t="shared" si="17"/>
        <v>#DIV/0!</v>
      </c>
      <c r="L193" s="84" t="e">
        <f t="shared" si="20"/>
        <v>#DIV/0!</v>
      </c>
      <c r="M193" s="84" t="e">
        <f t="shared" si="21"/>
        <v>#DIV/0!</v>
      </c>
      <c r="N193" s="84" t="e">
        <f t="shared" si="22"/>
        <v>#DIV/0!</v>
      </c>
      <c r="O193" s="84" t="e">
        <f t="shared" si="23"/>
        <v>#DIV/0!</v>
      </c>
    </row>
    <row r="194" spans="1:15">
      <c r="A194" s="1" t="s">
        <v>196</v>
      </c>
      <c r="B194" s="84">
        <v>16</v>
      </c>
      <c r="C194" s="84">
        <v>1</v>
      </c>
      <c r="D194" s="4">
        <v>43736</v>
      </c>
      <c r="E194" s="92">
        <v>1.4907390810549259E-2</v>
      </c>
      <c r="F194" s="92">
        <v>0.15678395330905914</v>
      </c>
      <c r="G194" s="84">
        <v>100</v>
      </c>
      <c r="H194" s="84">
        <f t="shared" ref="H194:H229" si="24">(F194/G194)*1000</f>
        <v>1.5678395330905914</v>
      </c>
      <c r="I194" s="84">
        <f t="shared" si="18"/>
        <v>0.13053689902258747</v>
      </c>
      <c r="J194" s="84">
        <f t="shared" si="19"/>
        <v>130.53689902258748</v>
      </c>
      <c r="K194" s="84">
        <f t="shared" ref="K194:K229" si="25">(E194/G194)*1000</f>
        <v>0.14907390810549259</v>
      </c>
      <c r="L194" s="84">
        <f t="shared" si="20"/>
        <v>1.0648136293249471E-2</v>
      </c>
      <c r="M194" s="84">
        <f t="shared" si="21"/>
        <v>10.64813629324947</v>
      </c>
      <c r="N194" s="84">
        <f t="shared" si="22"/>
        <v>1567.8395330905914</v>
      </c>
      <c r="O194" s="84">
        <f t="shared" si="23"/>
        <v>149.07390810549259</v>
      </c>
    </row>
    <row r="195" spans="1:15">
      <c r="A195" s="1" t="s">
        <v>197</v>
      </c>
      <c r="B195" s="84">
        <v>16</v>
      </c>
      <c r="C195" s="84">
        <v>2</v>
      </c>
      <c r="D195" s="4">
        <v>43736</v>
      </c>
      <c r="E195" s="92">
        <v>2.1730579435825348E-2</v>
      </c>
      <c r="F195" s="92">
        <v>0.20691120624542236</v>
      </c>
      <c r="G195" s="84">
        <v>100</v>
      </c>
      <c r="H195" s="84">
        <f t="shared" si="24"/>
        <v>2.0691120624542236</v>
      </c>
      <c r="I195" s="84">
        <f t="shared" ref="I195:I229" si="26">H195/12.0107</f>
        <v>0.17227239565172917</v>
      </c>
      <c r="J195" s="84">
        <f t="shared" ref="J195:J229" si="27">I195*1000</f>
        <v>172.27239565172917</v>
      </c>
      <c r="K195" s="84">
        <f t="shared" si="25"/>
        <v>0.21730579435825348</v>
      </c>
      <c r="L195" s="84">
        <f t="shared" ref="L195:L229" si="28">K195/14</f>
        <v>1.5521842454160963E-2</v>
      </c>
      <c r="M195" s="84">
        <f t="shared" ref="M195:M229" si="29">L195*1000</f>
        <v>15.521842454160963</v>
      </c>
      <c r="N195" s="84">
        <f t="shared" ref="N195:N229" si="30">H195*1000</f>
        <v>2069.1120624542236</v>
      </c>
      <c r="O195" s="84">
        <f t="shared" ref="O195:O229" si="31">K195*1000</f>
        <v>217.30579435825348</v>
      </c>
    </row>
    <row r="196" spans="1:15">
      <c r="A196" s="1" t="s">
        <v>198</v>
      </c>
      <c r="B196" s="84">
        <v>16</v>
      </c>
      <c r="C196" s="84">
        <v>3</v>
      </c>
      <c r="D196" s="4">
        <v>43736</v>
      </c>
      <c r="E196" s="92">
        <v>1.9056752324104309E-2</v>
      </c>
      <c r="F196" s="92">
        <v>0.22076952457427979</v>
      </c>
      <c r="G196" s="84">
        <v>100</v>
      </c>
      <c r="H196" s="84">
        <f t="shared" si="24"/>
        <v>2.2076952457427979</v>
      </c>
      <c r="I196" s="84">
        <f t="shared" si="26"/>
        <v>0.18381070593244339</v>
      </c>
      <c r="J196" s="84">
        <f t="shared" si="27"/>
        <v>183.8107059324434</v>
      </c>
      <c r="K196" s="84">
        <f t="shared" si="25"/>
        <v>0.19056752324104309</v>
      </c>
      <c r="L196" s="84">
        <f t="shared" si="28"/>
        <v>1.3611965945788793E-2</v>
      </c>
      <c r="M196" s="84">
        <f t="shared" si="29"/>
        <v>13.611965945788793</v>
      </c>
      <c r="N196" s="84">
        <f t="shared" si="30"/>
        <v>2207.6952457427979</v>
      </c>
      <c r="O196" s="84">
        <f t="shared" si="31"/>
        <v>190.56752324104309</v>
      </c>
    </row>
    <row r="197" spans="1:15">
      <c r="A197" s="1" t="s">
        <v>199</v>
      </c>
      <c r="B197" s="84">
        <v>16</v>
      </c>
      <c r="C197" s="84">
        <v>4</v>
      </c>
      <c r="D197" s="4">
        <v>43736</v>
      </c>
      <c r="E197" s="92">
        <v>1.8582914024591446E-2</v>
      </c>
      <c r="F197" s="92">
        <v>0.20065394043922424</v>
      </c>
      <c r="G197" s="84">
        <v>100</v>
      </c>
      <c r="H197" s="84">
        <f t="shared" si="24"/>
        <v>2.0065394043922424</v>
      </c>
      <c r="I197" s="84">
        <f t="shared" si="26"/>
        <v>0.16706265283390997</v>
      </c>
      <c r="J197" s="84">
        <f t="shared" si="27"/>
        <v>167.06265283390997</v>
      </c>
      <c r="K197" s="84">
        <f t="shared" si="25"/>
        <v>0.18582914024591446</v>
      </c>
      <c r="L197" s="84">
        <f t="shared" si="28"/>
        <v>1.3273510017565318E-2</v>
      </c>
      <c r="M197" s="84">
        <f t="shared" si="29"/>
        <v>13.273510017565318</v>
      </c>
      <c r="N197" s="84">
        <f t="shared" si="30"/>
        <v>2006.5394043922424</v>
      </c>
      <c r="O197" s="84">
        <f t="shared" si="31"/>
        <v>185.82914024591446</v>
      </c>
    </row>
    <row r="198" spans="1:15">
      <c r="A198" s="1" t="s">
        <v>200</v>
      </c>
      <c r="B198" s="84">
        <v>16</v>
      </c>
      <c r="C198" s="84">
        <v>5</v>
      </c>
      <c r="D198" s="4">
        <v>43736</v>
      </c>
      <c r="E198" s="92">
        <v>1.8635647371411324E-2</v>
      </c>
      <c r="F198" s="92">
        <v>0.26734203100204468</v>
      </c>
      <c r="G198" s="84">
        <v>100</v>
      </c>
      <c r="H198" s="84">
        <f t="shared" si="24"/>
        <v>2.6734203100204468</v>
      </c>
      <c r="I198" s="84">
        <f t="shared" si="26"/>
        <v>0.22258655282543455</v>
      </c>
      <c r="J198" s="84">
        <f t="shared" si="27"/>
        <v>222.58655282543455</v>
      </c>
      <c r="K198" s="84">
        <f t="shared" si="25"/>
        <v>0.18635647371411324</v>
      </c>
      <c r="L198" s="84">
        <f t="shared" si="28"/>
        <v>1.3311176693865232E-2</v>
      </c>
      <c r="M198" s="84">
        <f t="shared" si="29"/>
        <v>13.311176693865232</v>
      </c>
      <c r="N198" s="84">
        <f t="shared" si="30"/>
        <v>2673.4203100204468</v>
      </c>
      <c r="O198" s="84">
        <f t="shared" si="31"/>
        <v>186.35647371411324</v>
      </c>
    </row>
    <row r="199" spans="1:15">
      <c r="A199" s="1" t="s">
        <v>201</v>
      </c>
      <c r="B199" s="84">
        <v>16</v>
      </c>
      <c r="C199" s="84">
        <v>6</v>
      </c>
      <c r="D199" s="4">
        <v>43736</v>
      </c>
      <c r="E199" s="92">
        <v>1.770767942070961E-2</v>
      </c>
      <c r="F199" s="92">
        <v>0.17658594250679016</v>
      </c>
      <c r="G199" s="84">
        <v>100</v>
      </c>
      <c r="H199" s="84">
        <f t="shared" si="24"/>
        <v>1.7658594250679016</v>
      </c>
      <c r="I199" s="84">
        <f t="shared" si="26"/>
        <v>0.14702385581755448</v>
      </c>
      <c r="J199" s="84">
        <f t="shared" si="27"/>
        <v>147.02385581755448</v>
      </c>
      <c r="K199" s="84">
        <f t="shared" si="25"/>
        <v>0.1770767942070961</v>
      </c>
      <c r="L199" s="84">
        <f t="shared" si="28"/>
        <v>1.2648342443364007E-2</v>
      </c>
      <c r="M199" s="84">
        <f t="shared" si="29"/>
        <v>12.648342443364006</v>
      </c>
      <c r="N199" s="84">
        <f t="shared" si="30"/>
        <v>1765.8594250679016</v>
      </c>
      <c r="O199" s="84">
        <f t="shared" si="31"/>
        <v>177.0767942070961</v>
      </c>
    </row>
    <row r="200" spans="1:15">
      <c r="A200" s="1" t="s">
        <v>202</v>
      </c>
      <c r="B200" s="84">
        <v>16</v>
      </c>
      <c r="C200" s="84">
        <v>7</v>
      </c>
      <c r="D200" s="4">
        <v>43736</v>
      </c>
      <c r="E200" s="92">
        <v>1.7154738306999207E-2</v>
      </c>
      <c r="F200" s="92">
        <v>0.16242872178554535</v>
      </c>
      <c r="G200" s="84">
        <v>100</v>
      </c>
      <c r="H200" s="84">
        <f t="shared" si="24"/>
        <v>1.6242872178554535</v>
      </c>
      <c r="I200" s="84">
        <f t="shared" si="26"/>
        <v>0.1352366821130703</v>
      </c>
      <c r="J200" s="84">
        <f t="shared" si="27"/>
        <v>135.23668211307029</v>
      </c>
      <c r="K200" s="84">
        <f t="shared" si="25"/>
        <v>0.17154738306999207</v>
      </c>
      <c r="L200" s="84">
        <f t="shared" si="28"/>
        <v>1.2253384504999434E-2</v>
      </c>
      <c r="M200" s="84">
        <f t="shared" si="29"/>
        <v>12.253384504999433</v>
      </c>
      <c r="N200" s="84">
        <f t="shared" si="30"/>
        <v>1624.2872178554535</v>
      </c>
      <c r="O200" s="84">
        <f t="shared" si="31"/>
        <v>171.54738306999207</v>
      </c>
    </row>
    <row r="201" spans="1:15">
      <c r="A201" s="1" t="s">
        <v>203</v>
      </c>
      <c r="B201" s="84">
        <v>16</v>
      </c>
      <c r="C201" s="84">
        <v>8</v>
      </c>
      <c r="D201" s="4">
        <v>43736</v>
      </c>
      <c r="E201" s="92">
        <v>1.4513676986098289E-2</v>
      </c>
      <c r="F201" s="92">
        <v>0.14497695863246918</v>
      </c>
      <c r="G201" s="84">
        <v>100</v>
      </c>
      <c r="H201" s="84">
        <f t="shared" si="24"/>
        <v>1.4497695863246918</v>
      </c>
      <c r="I201" s="84">
        <f t="shared" si="26"/>
        <v>0.12070650222923658</v>
      </c>
      <c r="J201" s="84">
        <f t="shared" si="27"/>
        <v>120.70650222923658</v>
      </c>
      <c r="K201" s="84">
        <f t="shared" si="25"/>
        <v>0.14513676986098289</v>
      </c>
      <c r="L201" s="84">
        <f t="shared" si="28"/>
        <v>1.036691213292735E-2</v>
      </c>
      <c r="M201" s="84">
        <f t="shared" si="29"/>
        <v>10.36691213292735</v>
      </c>
      <c r="N201" s="84">
        <f t="shared" si="30"/>
        <v>1449.7695863246918</v>
      </c>
      <c r="O201" s="84">
        <f t="shared" si="31"/>
        <v>145.13676986098289</v>
      </c>
    </row>
    <row r="202" spans="1:15">
      <c r="A202" s="1" t="s">
        <v>204</v>
      </c>
      <c r="B202" s="84">
        <v>16</v>
      </c>
      <c r="C202" s="84">
        <v>9</v>
      </c>
      <c r="D202" s="4">
        <v>43736</v>
      </c>
      <c r="E202" s="92">
        <v>1.1868264526128769E-2</v>
      </c>
      <c r="F202" s="92">
        <v>0.16459418833255768</v>
      </c>
      <c r="G202" s="84">
        <v>100</v>
      </c>
      <c r="H202" s="84">
        <f t="shared" si="24"/>
        <v>1.6459418833255768</v>
      </c>
      <c r="I202" s="84">
        <f t="shared" si="26"/>
        <v>0.1370396299404345</v>
      </c>
      <c r="J202" s="84">
        <f t="shared" si="27"/>
        <v>137.03962994043451</v>
      </c>
      <c r="K202" s="84">
        <f t="shared" si="25"/>
        <v>0.11868264526128769</v>
      </c>
      <c r="L202" s="84">
        <f t="shared" si="28"/>
        <v>8.4773318043776923E-3</v>
      </c>
      <c r="M202" s="84">
        <f t="shared" si="29"/>
        <v>8.4773318043776928</v>
      </c>
      <c r="N202" s="84">
        <f t="shared" si="30"/>
        <v>1645.9418833255768</v>
      </c>
      <c r="O202" s="84">
        <f t="shared" si="31"/>
        <v>118.68264526128769</v>
      </c>
    </row>
    <row r="203" spans="1:15">
      <c r="A203" s="1" t="s">
        <v>205</v>
      </c>
      <c r="B203" s="84">
        <v>16</v>
      </c>
      <c r="C203" s="84">
        <v>10</v>
      </c>
      <c r="D203" s="4">
        <v>43736</v>
      </c>
      <c r="E203" s="92">
        <v>1.7986966297030449E-2</v>
      </c>
      <c r="F203" s="92">
        <v>0.17298001050949097</v>
      </c>
      <c r="G203" s="84">
        <v>100</v>
      </c>
      <c r="H203" s="84">
        <f t="shared" si="24"/>
        <v>1.7298001050949097</v>
      </c>
      <c r="I203" s="84">
        <f t="shared" si="26"/>
        <v>0.14402158950726515</v>
      </c>
      <c r="J203" s="84">
        <f t="shared" si="27"/>
        <v>144.02158950726516</v>
      </c>
      <c r="K203" s="84">
        <f t="shared" si="25"/>
        <v>0.17986966297030449</v>
      </c>
      <c r="L203" s="84">
        <f t="shared" si="28"/>
        <v>1.2847833069307464E-2</v>
      </c>
      <c r="M203" s="84">
        <f t="shared" si="29"/>
        <v>12.847833069307464</v>
      </c>
      <c r="N203" s="84">
        <f t="shared" si="30"/>
        <v>1729.8001050949097</v>
      </c>
      <c r="O203" s="84">
        <f t="shared" si="31"/>
        <v>179.86966297030449</v>
      </c>
    </row>
    <row r="204" spans="1:15">
      <c r="A204" s="1" t="s">
        <v>206</v>
      </c>
      <c r="B204" s="84">
        <v>16</v>
      </c>
      <c r="C204" s="84">
        <v>11</v>
      </c>
      <c r="D204" s="4">
        <v>43736</v>
      </c>
      <c r="E204" s="92">
        <v>1.9184621050953865E-2</v>
      </c>
      <c r="F204" s="92">
        <v>0.23501206934452057</v>
      </c>
      <c r="G204" s="84">
        <v>100</v>
      </c>
      <c r="H204" s="84">
        <f t="shared" si="24"/>
        <v>2.3501206934452057</v>
      </c>
      <c r="I204" s="84">
        <f t="shared" si="26"/>
        <v>0.19566891966706401</v>
      </c>
      <c r="J204" s="84">
        <f t="shared" si="27"/>
        <v>195.66891966706402</v>
      </c>
      <c r="K204" s="84">
        <f t="shared" si="25"/>
        <v>0.19184621050953865</v>
      </c>
      <c r="L204" s="84">
        <f t="shared" si="28"/>
        <v>1.3703300750681333E-2</v>
      </c>
      <c r="M204" s="84">
        <f t="shared" si="29"/>
        <v>13.703300750681333</v>
      </c>
      <c r="N204" s="84">
        <f t="shared" si="30"/>
        <v>2350.1206934452057</v>
      </c>
      <c r="O204" s="84">
        <f t="shared" si="31"/>
        <v>191.84621050953865</v>
      </c>
    </row>
    <row r="205" spans="1:15">
      <c r="A205" s="1" t="s">
        <v>207</v>
      </c>
      <c r="B205" s="84">
        <v>16</v>
      </c>
      <c r="C205" s="84">
        <v>12</v>
      </c>
      <c r="D205" s="4">
        <v>43736</v>
      </c>
      <c r="E205" s="92">
        <v>1.7944984138011932E-2</v>
      </c>
      <c r="F205" s="92">
        <v>0.25077715516090393</v>
      </c>
      <c r="G205" s="84">
        <v>100</v>
      </c>
      <c r="H205" s="84">
        <f t="shared" si="24"/>
        <v>2.5077715516090393</v>
      </c>
      <c r="I205" s="84">
        <f t="shared" si="26"/>
        <v>0.20879478728209341</v>
      </c>
      <c r="J205" s="84">
        <f t="shared" si="27"/>
        <v>208.79478728209341</v>
      </c>
      <c r="K205" s="84">
        <f t="shared" si="25"/>
        <v>0.17944984138011932</v>
      </c>
      <c r="L205" s="84">
        <f t="shared" si="28"/>
        <v>1.2817845812865667E-2</v>
      </c>
      <c r="M205" s="84">
        <f t="shared" si="29"/>
        <v>12.817845812865666</v>
      </c>
      <c r="N205" s="84">
        <f t="shared" si="30"/>
        <v>2507.7715516090393</v>
      </c>
      <c r="O205" s="84">
        <f t="shared" si="31"/>
        <v>179.44984138011932</v>
      </c>
    </row>
    <row r="206" spans="1:15">
      <c r="A206" s="1" t="s">
        <v>208</v>
      </c>
      <c r="B206" s="84">
        <v>17</v>
      </c>
      <c r="C206" s="84">
        <v>1</v>
      </c>
      <c r="D206" s="4">
        <v>43738</v>
      </c>
      <c r="H206" s="84" t="e">
        <f t="shared" si="24"/>
        <v>#DIV/0!</v>
      </c>
      <c r="I206" s="84" t="e">
        <f t="shared" si="26"/>
        <v>#DIV/0!</v>
      </c>
      <c r="J206" s="84" t="e">
        <f t="shared" si="27"/>
        <v>#DIV/0!</v>
      </c>
      <c r="K206" s="84" t="e">
        <f t="shared" si="25"/>
        <v>#DIV/0!</v>
      </c>
      <c r="L206" s="84" t="e">
        <f t="shared" si="28"/>
        <v>#DIV/0!</v>
      </c>
      <c r="M206" s="84" t="e">
        <f t="shared" si="29"/>
        <v>#DIV/0!</v>
      </c>
      <c r="N206" s="84" t="e">
        <f t="shared" si="30"/>
        <v>#DIV/0!</v>
      </c>
      <c r="O206" s="84" t="e">
        <f t="shared" si="31"/>
        <v>#DIV/0!</v>
      </c>
    </row>
    <row r="207" spans="1:15">
      <c r="A207" s="1" t="s">
        <v>209</v>
      </c>
      <c r="B207" s="84">
        <v>17</v>
      </c>
      <c r="C207" s="84">
        <v>2</v>
      </c>
      <c r="D207" s="4">
        <v>43738</v>
      </c>
      <c r="H207" s="84" t="e">
        <f t="shared" si="24"/>
        <v>#DIV/0!</v>
      </c>
      <c r="I207" s="84" t="e">
        <f t="shared" si="26"/>
        <v>#DIV/0!</v>
      </c>
      <c r="J207" s="84" t="e">
        <f t="shared" si="27"/>
        <v>#DIV/0!</v>
      </c>
      <c r="K207" s="84" t="e">
        <f t="shared" si="25"/>
        <v>#DIV/0!</v>
      </c>
      <c r="L207" s="84" t="e">
        <f t="shared" si="28"/>
        <v>#DIV/0!</v>
      </c>
      <c r="M207" s="84" t="e">
        <f t="shared" si="29"/>
        <v>#DIV/0!</v>
      </c>
      <c r="N207" s="84" t="e">
        <f t="shared" si="30"/>
        <v>#DIV/0!</v>
      </c>
      <c r="O207" s="84" t="e">
        <f t="shared" si="31"/>
        <v>#DIV/0!</v>
      </c>
    </row>
    <row r="208" spans="1:15">
      <c r="A208" s="1" t="s">
        <v>210</v>
      </c>
      <c r="B208" s="84">
        <v>17</v>
      </c>
      <c r="C208" s="84">
        <v>3</v>
      </c>
      <c r="D208" s="4">
        <v>43738</v>
      </c>
      <c r="H208" s="84" t="e">
        <f t="shared" si="24"/>
        <v>#DIV/0!</v>
      </c>
      <c r="I208" s="84" t="e">
        <f t="shared" si="26"/>
        <v>#DIV/0!</v>
      </c>
      <c r="J208" s="84" t="e">
        <f t="shared" si="27"/>
        <v>#DIV/0!</v>
      </c>
      <c r="K208" s="84" t="e">
        <f t="shared" si="25"/>
        <v>#DIV/0!</v>
      </c>
      <c r="L208" s="84" t="e">
        <f t="shared" si="28"/>
        <v>#DIV/0!</v>
      </c>
      <c r="M208" s="84" t="e">
        <f t="shared" si="29"/>
        <v>#DIV/0!</v>
      </c>
      <c r="N208" s="84" t="e">
        <f t="shared" si="30"/>
        <v>#DIV/0!</v>
      </c>
      <c r="O208" s="84" t="e">
        <f t="shared" si="31"/>
        <v>#DIV/0!</v>
      </c>
    </row>
    <row r="209" spans="1:15">
      <c r="A209" s="1" t="s">
        <v>211</v>
      </c>
      <c r="B209" s="84">
        <v>17</v>
      </c>
      <c r="C209" s="84">
        <v>4</v>
      </c>
      <c r="D209" s="4">
        <v>43738</v>
      </c>
      <c r="H209" s="84" t="e">
        <f t="shared" si="24"/>
        <v>#DIV/0!</v>
      </c>
      <c r="I209" s="84" t="e">
        <f t="shared" si="26"/>
        <v>#DIV/0!</v>
      </c>
      <c r="J209" s="84" t="e">
        <f t="shared" si="27"/>
        <v>#DIV/0!</v>
      </c>
      <c r="K209" s="84" t="e">
        <f t="shared" si="25"/>
        <v>#DIV/0!</v>
      </c>
      <c r="L209" s="84" t="e">
        <f t="shared" si="28"/>
        <v>#DIV/0!</v>
      </c>
      <c r="M209" s="84" t="e">
        <f t="shared" si="29"/>
        <v>#DIV/0!</v>
      </c>
      <c r="N209" s="84" t="e">
        <f t="shared" si="30"/>
        <v>#DIV/0!</v>
      </c>
      <c r="O209" s="84" t="e">
        <f t="shared" si="31"/>
        <v>#DIV/0!</v>
      </c>
    </row>
    <row r="210" spans="1:15">
      <c r="A210" s="1" t="s">
        <v>212</v>
      </c>
      <c r="B210" s="84">
        <v>17</v>
      </c>
      <c r="C210" s="84">
        <v>5</v>
      </c>
      <c r="D210" s="4">
        <v>43738</v>
      </c>
      <c r="H210" s="84" t="e">
        <f t="shared" si="24"/>
        <v>#DIV/0!</v>
      </c>
      <c r="I210" s="84" t="e">
        <f t="shared" si="26"/>
        <v>#DIV/0!</v>
      </c>
      <c r="J210" s="84" t="e">
        <f t="shared" si="27"/>
        <v>#DIV/0!</v>
      </c>
      <c r="K210" s="84" t="e">
        <f t="shared" si="25"/>
        <v>#DIV/0!</v>
      </c>
      <c r="L210" s="84" t="e">
        <f t="shared" si="28"/>
        <v>#DIV/0!</v>
      </c>
      <c r="M210" s="84" t="e">
        <f t="shared" si="29"/>
        <v>#DIV/0!</v>
      </c>
      <c r="N210" s="84" t="e">
        <f t="shared" si="30"/>
        <v>#DIV/0!</v>
      </c>
      <c r="O210" s="84" t="e">
        <f t="shared" si="31"/>
        <v>#DIV/0!</v>
      </c>
    </row>
    <row r="211" spans="1:15">
      <c r="A211" s="1" t="s">
        <v>213</v>
      </c>
      <c r="B211" s="84">
        <v>17</v>
      </c>
      <c r="C211" s="84">
        <v>6</v>
      </c>
      <c r="D211" s="4">
        <v>43738</v>
      </c>
      <c r="H211" s="84" t="e">
        <f t="shared" si="24"/>
        <v>#DIV/0!</v>
      </c>
      <c r="I211" s="84" t="e">
        <f t="shared" si="26"/>
        <v>#DIV/0!</v>
      </c>
      <c r="J211" s="84" t="e">
        <f t="shared" si="27"/>
        <v>#DIV/0!</v>
      </c>
      <c r="K211" s="84" t="e">
        <f t="shared" si="25"/>
        <v>#DIV/0!</v>
      </c>
      <c r="L211" s="84" t="e">
        <f t="shared" si="28"/>
        <v>#DIV/0!</v>
      </c>
      <c r="M211" s="84" t="e">
        <f t="shared" si="29"/>
        <v>#DIV/0!</v>
      </c>
      <c r="N211" s="84" t="e">
        <f t="shared" si="30"/>
        <v>#DIV/0!</v>
      </c>
      <c r="O211" s="84" t="e">
        <f t="shared" si="31"/>
        <v>#DIV/0!</v>
      </c>
    </row>
    <row r="212" spans="1:15">
      <c r="A212" s="1" t="s">
        <v>214</v>
      </c>
      <c r="B212" s="84">
        <v>17</v>
      </c>
      <c r="C212" s="84">
        <v>7</v>
      </c>
      <c r="D212" s="4">
        <v>43738</v>
      </c>
      <c r="H212" s="84" t="e">
        <f t="shared" si="24"/>
        <v>#DIV/0!</v>
      </c>
      <c r="I212" s="84" t="e">
        <f t="shared" si="26"/>
        <v>#DIV/0!</v>
      </c>
      <c r="J212" s="84" t="e">
        <f t="shared" si="27"/>
        <v>#DIV/0!</v>
      </c>
      <c r="K212" s="84" t="e">
        <f t="shared" si="25"/>
        <v>#DIV/0!</v>
      </c>
      <c r="L212" s="84" t="e">
        <f t="shared" si="28"/>
        <v>#DIV/0!</v>
      </c>
      <c r="M212" s="84" t="e">
        <f t="shared" si="29"/>
        <v>#DIV/0!</v>
      </c>
      <c r="N212" s="84" t="e">
        <f t="shared" si="30"/>
        <v>#DIV/0!</v>
      </c>
      <c r="O212" s="84" t="e">
        <f t="shared" si="31"/>
        <v>#DIV/0!</v>
      </c>
    </row>
    <row r="213" spans="1:15">
      <c r="A213" s="1" t="s">
        <v>215</v>
      </c>
      <c r="B213" s="84">
        <v>17</v>
      </c>
      <c r="C213" s="84">
        <v>8</v>
      </c>
      <c r="D213" s="4">
        <v>43738</v>
      </c>
      <c r="H213" s="84" t="e">
        <f t="shared" si="24"/>
        <v>#DIV/0!</v>
      </c>
      <c r="I213" s="84" t="e">
        <f t="shared" si="26"/>
        <v>#DIV/0!</v>
      </c>
      <c r="J213" s="84" t="e">
        <f t="shared" si="27"/>
        <v>#DIV/0!</v>
      </c>
      <c r="K213" s="84" t="e">
        <f t="shared" si="25"/>
        <v>#DIV/0!</v>
      </c>
      <c r="L213" s="84" t="e">
        <f t="shared" si="28"/>
        <v>#DIV/0!</v>
      </c>
      <c r="M213" s="84" t="e">
        <f t="shared" si="29"/>
        <v>#DIV/0!</v>
      </c>
      <c r="N213" s="84" t="e">
        <f t="shared" si="30"/>
        <v>#DIV/0!</v>
      </c>
      <c r="O213" s="84" t="e">
        <f t="shared" si="31"/>
        <v>#DIV/0!</v>
      </c>
    </row>
    <row r="214" spans="1:15">
      <c r="A214" s="1" t="s">
        <v>216</v>
      </c>
      <c r="B214" s="84">
        <v>17</v>
      </c>
      <c r="C214" s="84">
        <v>9</v>
      </c>
      <c r="D214" s="4">
        <v>43738</v>
      </c>
      <c r="H214" s="84" t="e">
        <f t="shared" si="24"/>
        <v>#DIV/0!</v>
      </c>
      <c r="I214" s="84" t="e">
        <f t="shared" si="26"/>
        <v>#DIV/0!</v>
      </c>
      <c r="J214" s="84" t="e">
        <f t="shared" si="27"/>
        <v>#DIV/0!</v>
      </c>
      <c r="K214" s="84" t="e">
        <f t="shared" si="25"/>
        <v>#DIV/0!</v>
      </c>
      <c r="L214" s="84" t="e">
        <f t="shared" si="28"/>
        <v>#DIV/0!</v>
      </c>
      <c r="M214" s="84" t="e">
        <f t="shared" si="29"/>
        <v>#DIV/0!</v>
      </c>
      <c r="N214" s="84" t="e">
        <f t="shared" si="30"/>
        <v>#DIV/0!</v>
      </c>
      <c r="O214" s="84" t="e">
        <f t="shared" si="31"/>
        <v>#DIV/0!</v>
      </c>
    </row>
    <row r="215" spans="1:15">
      <c r="A215" s="1" t="s">
        <v>217</v>
      </c>
      <c r="B215" s="84">
        <v>17</v>
      </c>
      <c r="C215" s="84">
        <v>10</v>
      </c>
      <c r="D215" s="4">
        <v>43738</v>
      </c>
      <c r="H215" s="84" t="e">
        <f t="shared" si="24"/>
        <v>#DIV/0!</v>
      </c>
      <c r="I215" s="84" t="e">
        <f t="shared" si="26"/>
        <v>#DIV/0!</v>
      </c>
      <c r="J215" s="84" t="e">
        <f t="shared" si="27"/>
        <v>#DIV/0!</v>
      </c>
      <c r="K215" s="84" t="e">
        <f t="shared" si="25"/>
        <v>#DIV/0!</v>
      </c>
      <c r="L215" s="84" t="e">
        <f t="shared" si="28"/>
        <v>#DIV/0!</v>
      </c>
      <c r="M215" s="84" t="e">
        <f t="shared" si="29"/>
        <v>#DIV/0!</v>
      </c>
      <c r="N215" s="84" t="e">
        <f t="shared" si="30"/>
        <v>#DIV/0!</v>
      </c>
      <c r="O215" s="84" t="e">
        <f t="shared" si="31"/>
        <v>#DIV/0!</v>
      </c>
    </row>
    <row r="216" spans="1:15">
      <c r="A216" s="1" t="s">
        <v>218</v>
      </c>
      <c r="B216" s="84">
        <v>17</v>
      </c>
      <c r="C216" s="84">
        <v>11</v>
      </c>
      <c r="D216" s="4">
        <v>43738</v>
      </c>
      <c r="H216" s="84" t="e">
        <f t="shared" si="24"/>
        <v>#DIV/0!</v>
      </c>
      <c r="I216" s="84" t="e">
        <f t="shared" si="26"/>
        <v>#DIV/0!</v>
      </c>
      <c r="J216" s="84" t="e">
        <f t="shared" si="27"/>
        <v>#DIV/0!</v>
      </c>
      <c r="K216" s="84" t="e">
        <f t="shared" si="25"/>
        <v>#DIV/0!</v>
      </c>
      <c r="L216" s="84" t="e">
        <f t="shared" si="28"/>
        <v>#DIV/0!</v>
      </c>
      <c r="M216" s="84" t="e">
        <f t="shared" si="29"/>
        <v>#DIV/0!</v>
      </c>
      <c r="N216" s="84" t="e">
        <f t="shared" si="30"/>
        <v>#DIV/0!</v>
      </c>
      <c r="O216" s="84" t="e">
        <f t="shared" si="31"/>
        <v>#DIV/0!</v>
      </c>
    </row>
    <row r="217" spans="1:15">
      <c r="A217" s="1" t="s">
        <v>219</v>
      </c>
      <c r="B217" s="84">
        <v>17</v>
      </c>
      <c r="C217" s="84">
        <v>12</v>
      </c>
      <c r="D217" s="4">
        <v>43738</v>
      </c>
      <c r="H217" s="84" t="e">
        <f t="shared" si="24"/>
        <v>#DIV/0!</v>
      </c>
      <c r="I217" s="84" t="e">
        <f t="shared" si="26"/>
        <v>#DIV/0!</v>
      </c>
      <c r="J217" s="84" t="e">
        <f t="shared" si="27"/>
        <v>#DIV/0!</v>
      </c>
      <c r="K217" s="84" t="e">
        <f t="shared" si="25"/>
        <v>#DIV/0!</v>
      </c>
      <c r="L217" s="84" t="e">
        <f t="shared" si="28"/>
        <v>#DIV/0!</v>
      </c>
      <c r="M217" s="84" t="e">
        <f t="shared" si="29"/>
        <v>#DIV/0!</v>
      </c>
      <c r="N217" s="84" t="e">
        <f t="shared" si="30"/>
        <v>#DIV/0!</v>
      </c>
      <c r="O217" s="84" t="e">
        <f t="shared" si="31"/>
        <v>#DIV/0!</v>
      </c>
    </row>
    <row r="218" spans="1:15">
      <c r="A218" s="1" t="s">
        <v>220</v>
      </c>
      <c r="B218" s="84">
        <v>18</v>
      </c>
      <c r="C218" s="84">
        <v>1</v>
      </c>
      <c r="D218" s="4">
        <v>43740</v>
      </c>
      <c r="E218" s="92">
        <v>1.6873341053724289E-2</v>
      </c>
      <c r="F218" s="92">
        <v>0.1462768167257309</v>
      </c>
      <c r="G218" s="84">
        <v>100</v>
      </c>
      <c r="H218" s="84">
        <f t="shared" si="24"/>
        <v>1.462768167257309</v>
      </c>
      <c r="I218" s="84">
        <f t="shared" si="26"/>
        <v>0.12178875230064101</v>
      </c>
      <c r="J218" s="84">
        <f t="shared" si="27"/>
        <v>121.78875230064101</v>
      </c>
      <c r="K218" s="84">
        <f t="shared" si="25"/>
        <v>0.16873341053724289</v>
      </c>
      <c r="L218" s="84">
        <f t="shared" si="28"/>
        <v>1.2052386466945921E-2</v>
      </c>
      <c r="M218" s="84">
        <f t="shared" si="29"/>
        <v>12.05238646694592</v>
      </c>
      <c r="N218" s="84">
        <f t="shared" si="30"/>
        <v>1462.768167257309</v>
      </c>
      <c r="O218" s="84">
        <f t="shared" si="31"/>
        <v>168.73341053724289</v>
      </c>
    </row>
    <row r="219" spans="1:15">
      <c r="A219" s="1" t="s">
        <v>221</v>
      </c>
      <c r="B219" s="84">
        <v>18</v>
      </c>
      <c r="C219" s="84">
        <v>2</v>
      </c>
      <c r="D219" s="4">
        <v>43740</v>
      </c>
      <c r="E219" s="92">
        <v>2.0010063424706459E-2</v>
      </c>
      <c r="F219" s="92">
        <v>0.19531700015068054</v>
      </c>
      <c r="G219" s="84">
        <v>100</v>
      </c>
      <c r="H219" s="84">
        <f t="shared" si="24"/>
        <v>1.9531700015068052</v>
      </c>
      <c r="I219" s="84">
        <f t="shared" si="26"/>
        <v>0.1626191647037063</v>
      </c>
      <c r="J219" s="84">
        <f t="shared" si="27"/>
        <v>162.6191647037063</v>
      </c>
      <c r="K219" s="84">
        <f t="shared" si="25"/>
        <v>0.20010063424706459</v>
      </c>
      <c r="L219" s="84">
        <f t="shared" si="28"/>
        <v>1.42929024462189E-2</v>
      </c>
      <c r="M219" s="84">
        <f t="shared" si="29"/>
        <v>14.2929024462189</v>
      </c>
      <c r="N219" s="84">
        <f t="shared" si="30"/>
        <v>1953.1700015068052</v>
      </c>
      <c r="O219" s="84">
        <f t="shared" si="31"/>
        <v>200.10063424706459</v>
      </c>
    </row>
    <row r="220" spans="1:15">
      <c r="A220" s="1" t="s">
        <v>222</v>
      </c>
      <c r="B220" s="84">
        <v>18</v>
      </c>
      <c r="C220" s="84">
        <v>3</v>
      </c>
      <c r="D220" s="4">
        <v>43740</v>
      </c>
      <c r="E220" s="92">
        <v>1.5687141567468643E-2</v>
      </c>
      <c r="F220" s="92">
        <v>0.14925917983055115</v>
      </c>
      <c r="G220" s="84">
        <v>100</v>
      </c>
      <c r="H220" s="84">
        <f t="shared" si="24"/>
        <v>1.4925917983055115</v>
      </c>
      <c r="I220" s="84">
        <f t="shared" si="26"/>
        <v>0.1242718408007453</v>
      </c>
      <c r="J220" s="84">
        <f t="shared" si="27"/>
        <v>124.2718408007453</v>
      </c>
      <c r="K220" s="84">
        <f t="shared" si="25"/>
        <v>0.15687141567468643</v>
      </c>
      <c r="L220" s="84">
        <f t="shared" si="28"/>
        <v>1.120510111962046E-2</v>
      </c>
      <c r="M220" s="84">
        <f t="shared" si="29"/>
        <v>11.20510111962046</v>
      </c>
      <c r="N220" s="84">
        <f t="shared" si="30"/>
        <v>1492.5917983055115</v>
      </c>
      <c r="O220" s="84">
        <f t="shared" si="31"/>
        <v>156.87141567468643</v>
      </c>
    </row>
    <row r="221" spans="1:15">
      <c r="A221" s="1" t="s">
        <v>223</v>
      </c>
      <c r="B221" s="84">
        <v>18</v>
      </c>
      <c r="C221" s="84">
        <v>4</v>
      </c>
      <c r="D221" s="4">
        <v>43740</v>
      </c>
      <c r="E221" s="92">
        <v>1.743069663643837E-2</v>
      </c>
      <c r="F221" s="92">
        <v>0.19784736633300781</v>
      </c>
      <c r="G221" s="84">
        <v>100</v>
      </c>
      <c r="H221" s="84">
        <f t="shared" si="24"/>
        <v>1.9784736633300781</v>
      </c>
      <c r="I221" s="84">
        <f t="shared" si="26"/>
        <v>0.16472592466135014</v>
      </c>
      <c r="J221" s="84">
        <f t="shared" si="27"/>
        <v>164.72592466135015</v>
      </c>
      <c r="K221" s="84">
        <f t="shared" si="25"/>
        <v>0.1743069663643837</v>
      </c>
      <c r="L221" s="84">
        <f t="shared" si="28"/>
        <v>1.2450497597455978E-2</v>
      </c>
      <c r="M221" s="84">
        <f t="shared" si="29"/>
        <v>12.450497597455978</v>
      </c>
      <c r="N221" s="84">
        <f t="shared" si="30"/>
        <v>1978.4736633300781</v>
      </c>
      <c r="O221" s="84">
        <f t="shared" si="31"/>
        <v>174.3069663643837</v>
      </c>
    </row>
    <row r="222" spans="1:15">
      <c r="A222" s="1" t="s">
        <v>224</v>
      </c>
      <c r="B222" s="84">
        <v>18</v>
      </c>
      <c r="C222" s="84">
        <v>5</v>
      </c>
      <c r="D222" s="4">
        <v>43740</v>
      </c>
      <c r="E222" s="92">
        <v>1.4330899342894554E-2</v>
      </c>
      <c r="F222" s="92">
        <v>0.2524394690990448</v>
      </c>
      <c r="G222" s="84">
        <v>100</v>
      </c>
      <c r="H222" s="84">
        <f t="shared" si="24"/>
        <v>2.524394690990448</v>
      </c>
      <c r="I222" s="84">
        <f t="shared" si="26"/>
        <v>0.21017881480600198</v>
      </c>
      <c r="J222" s="84">
        <f t="shared" si="27"/>
        <v>210.17881480600198</v>
      </c>
      <c r="K222" s="84">
        <f t="shared" si="25"/>
        <v>0.14330899342894554</v>
      </c>
      <c r="L222" s="84">
        <f t="shared" si="28"/>
        <v>1.023635667349611E-2</v>
      </c>
      <c r="M222" s="84">
        <f t="shared" si="29"/>
        <v>10.236356673496109</v>
      </c>
      <c r="N222" s="84">
        <f t="shared" si="30"/>
        <v>2524.394690990448</v>
      </c>
      <c r="O222" s="84">
        <f t="shared" si="31"/>
        <v>143.30899342894554</v>
      </c>
    </row>
    <row r="223" spans="1:15">
      <c r="A223" s="1" t="s">
        <v>225</v>
      </c>
      <c r="B223" s="84">
        <v>18</v>
      </c>
      <c r="C223" s="84">
        <v>6</v>
      </c>
      <c r="D223" s="4">
        <v>43740</v>
      </c>
      <c r="E223" s="92">
        <v>2.1476637572050095E-2</v>
      </c>
      <c r="F223" s="92">
        <v>0.19046312570571899</v>
      </c>
      <c r="G223" s="84">
        <v>100</v>
      </c>
      <c r="H223" s="84">
        <f t="shared" si="24"/>
        <v>1.9046312570571899</v>
      </c>
      <c r="I223" s="84">
        <f t="shared" si="26"/>
        <v>0.15857787281816962</v>
      </c>
      <c r="J223" s="84">
        <f t="shared" si="27"/>
        <v>158.57787281816962</v>
      </c>
      <c r="K223" s="84">
        <f t="shared" si="25"/>
        <v>0.21476637572050095</v>
      </c>
      <c r="L223" s="84">
        <f t="shared" si="28"/>
        <v>1.534045540860721E-2</v>
      </c>
      <c r="M223" s="84">
        <f t="shared" si="29"/>
        <v>15.340455408607211</v>
      </c>
      <c r="N223" s="84">
        <f t="shared" si="30"/>
        <v>1904.6312570571899</v>
      </c>
      <c r="O223" s="84">
        <f t="shared" si="31"/>
        <v>214.76637572050095</v>
      </c>
    </row>
    <row r="224" spans="1:15">
      <c r="A224" s="1" t="s">
        <v>226</v>
      </c>
      <c r="B224" s="84">
        <v>18</v>
      </c>
      <c r="C224" s="84">
        <v>7</v>
      </c>
      <c r="D224" s="4">
        <v>43740</v>
      </c>
      <c r="E224" s="92">
        <v>1.4994173310697079E-2</v>
      </c>
      <c r="F224" s="92">
        <v>0.14946684241294861</v>
      </c>
      <c r="G224" s="84">
        <v>100</v>
      </c>
      <c r="H224" s="84">
        <f t="shared" si="24"/>
        <v>1.4946684241294861</v>
      </c>
      <c r="I224" s="84">
        <f t="shared" si="26"/>
        <v>0.12444473878537354</v>
      </c>
      <c r="J224" s="84">
        <f t="shared" si="27"/>
        <v>124.44473878537354</v>
      </c>
      <c r="K224" s="84">
        <f t="shared" si="25"/>
        <v>0.14994173310697079</v>
      </c>
      <c r="L224" s="84">
        <f t="shared" si="28"/>
        <v>1.0710123793355055E-2</v>
      </c>
      <c r="M224" s="84">
        <f t="shared" si="29"/>
        <v>10.710123793355056</v>
      </c>
      <c r="N224" s="84">
        <f t="shared" si="30"/>
        <v>1494.6684241294861</v>
      </c>
      <c r="O224" s="84">
        <f t="shared" si="31"/>
        <v>149.94173310697079</v>
      </c>
    </row>
    <row r="225" spans="1:15">
      <c r="A225" s="1" t="s">
        <v>227</v>
      </c>
      <c r="B225" s="84">
        <v>18</v>
      </c>
      <c r="C225" s="84">
        <v>8</v>
      </c>
      <c r="D225" s="4">
        <v>43740</v>
      </c>
      <c r="E225" s="92">
        <v>1.3223481364548206E-2</v>
      </c>
      <c r="F225" s="92">
        <v>0.1421632319688797</v>
      </c>
      <c r="G225" s="84">
        <v>100</v>
      </c>
      <c r="H225" s="84">
        <f t="shared" si="24"/>
        <v>1.421632319688797</v>
      </c>
      <c r="I225" s="84">
        <f t="shared" si="26"/>
        <v>0.11836381890221194</v>
      </c>
      <c r="J225" s="84">
        <f t="shared" si="27"/>
        <v>118.36381890221195</v>
      </c>
      <c r="K225" s="84">
        <f t="shared" si="25"/>
        <v>0.13223481364548206</v>
      </c>
      <c r="L225" s="84">
        <f t="shared" si="28"/>
        <v>9.4453438318201476E-3</v>
      </c>
      <c r="M225" s="84">
        <f t="shared" si="29"/>
        <v>9.4453438318201481</v>
      </c>
      <c r="N225" s="84">
        <f t="shared" si="30"/>
        <v>1421.632319688797</v>
      </c>
      <c r="O225" s="84">
        <f t="shared" si="31"/>
        <v>132.23481364548206</v>
      </c>
    </row>
    <row r="226" spans="1:15">
      <c r="A226" s="1" t="s">
        <v>228</v>
      </c>
      <c r="B226" s="84">
        <v>18</v>
      </c>
      <c r="C226" s="84">
        <v>9</v>
      </c>
      <c r="D226" s="4">
        <v>43740</v>
      </c>
      <c r="E226" s="92">
        <v>1.2291673570871353E-2</v>
      </c>
      <c r="F226" s="92">
        <v>0.17987614870071411</v>
      </c>
      <c r="G226" s="84">
        <v>100</v>
      </c>
      <c r="H226" s="84">
        <f t="shared" si="24"/>
        <v>1.7987614870071411</v>
      </c>
      <c r="I226" s="84">
        <f t="shared" si="26"/>
        <v>0.14976325168450974</v>
      </c>
      <c r="J226" s="84">
        <f t="shared" si="27"/>
        <v>149.76325168450975</v>
      </c>
      <c r="K226" s="84">
        <f t="shared" si="25"/>
        <v>0.12291673570871353</v>
      </c>
      <c r="L226" s="84">
        <f t="shared" si="28"/>
        <v>8.7797668363366801E-3</v>
      </c>
      <c r="M226" s="84">
        <f t="shared" si="29"/>
        <v>8.7797668363366803</v>
      </c>
      <c r="N226" s="84">
        <f t="shared" si="30"/>
        <v>1798.7614870071411</v>
      </c>
      <c r="O226" s="84">
        <f t="shared" si="31"/>
        <v>122.91673570871353</v>
      </c>
    </row>
    <row r="227" spans="1:15">
      <c r="A227" s="1" t="s">
        <v>229</v>
      </c>
      <c r="B227" s="84">
        <v>18</v>
      </c>
      <c r="C227" s="84">
        <v>10</v>
      </c>
      <c r="D227" s="4">
        <v>43740</v>
      </c>
      <c r="E227" s="92">
        <v>1.623995415866375E-2</v>
      </c>
      <c r="F227" s="92">
        <v>0.19635063409805298</v>
      </c>
      <c r="G227" s="84">
        <v>100</v>
      </c>
      <c r="H227" s="84">
        <f t="shared" si="24"/>
        <v>1.9635063409805298</v>
      </c>
      <c r="I227" s="84">
        <f t="shared" si="26"/>
        <v>0.16347975896330189</v>
      </c>
      <c r="J227" s="84">
        <f t="shared" si="27"/>
        <v>163.47975896330189</v>
      </c>
      <c r="K227" s="84">
        <f t="shared" si="25"/>
        <v>0.1623995415866375</v>
      </c>
      <c r="L227" s="84">
        <f t="shared" si="28"/>
        <v>1.1599967256188393E-2</v>
      </c>
      <c r="M227" s="84">
        <f t="shared" si="29"/>
        <v>11.599967256188393</v>
      </c>
      <c r="N227" s="84">
        <f t="shared" si="30"/>
        <v>1963.5063409805298</v>
      </c>
      <c r="O227" s="84">
        <f t="shared" si="31"/>
        <v>162.3995415866375</v>
      </c>
    </row>
    <row r="228" spans="1:15">
      <c r="A228" s="1" t="s">
        <v>230</v>
      </c>
      <c r="B228" s="84">
        <v>18</v>
      </c>
      <c r="C228" s="84">
        <v>11</v>
      </c>
      <c r="D228" s="4">
        <v>43740</v>
      </c>
      <c r="E228" s="92">
        <v>1.942339725792408E-2</v>
      </c>
      <c r="F228" s="92">
        <v>0.22858968377113342</v>
      </c>
      <c r="G228" s="84">
        <v>100</v>
      </c>
      <c r="H228" s="84">
        <f t="shared" si="24"/>
        <v>2.2858968377113342</v>
      </c>
      <c r="I228" s="84">
        <f t="shared" si="26"/>
        <v>0.19032169962711035</v>
      </c>
      <c r="J228" s="84">
        <f t="shared" si="27"/>
        <v>190.32169962711035</v>
      </c>
      <c r="K228" s="84">
        <f t="shared" si="25"/>
        <v>0.1942339725792408</v>
      </c>
      <c r="L228" s="84">
        <f t="shared" si="28"/>
        <v>1.3873855184231485E-2</v>
      </c>
      <c r="M228" s="84">
        <f t="shared" si="29"/>
        <v>13.873855184231486</v>
      </c>
      <c r="N228" s="84">
        <f t="shared" si="30"/>
        <v>2285.8968377113342</v>
      </c>
      <c r="O228" s="84">
        <f t="shared" si="31"/>
        <v>194.2339725792408</v>
      </c>
    </row>
    <row r="229" spans="1:15">
      <c r="A229" s="1" t="s">
        <v>231</v>
      </c>
      <c r="B229" s="84">
        <v>18</v>
      </c>
      <c r="C229" s="84">
        <v>12</v>
      </c>
      <c r="D229" s="4">
        <v>43740</v>
      </c>
      <c r="E229" s="92">
        <v>1.7653666436672211E-2</v>
      </c>
      <c r="F229" s="92">
        <v>0.27523866295814514</v>
      </c>
      <c r="G229" s="84">
        <v>100</v>
      </c>
      <c r="H229" s="84">
        <f t="shared" si="24"/>
        <v>2.7523866295814514</v>
      </c>
      <c r="I229" s="84">
        <f t="shared" si="26"/>
        <v>0.22916121704658773</v>
      </c>
      <c r="J229" s="84">
        <f t="shared" si="27"/>
        <v>229.16121704658772</v>
      </c>
      <c r="K229" s="84">
        <f t="shared" si="25"/>
        <v>0.17653666436672211</v>
      </c>
      <c r="L229" s="84">
        <f t="shared" si="28"/>
        <v>1.260976174048015E-2</v>
      </c>
      <c r="M229" s="84">
        <f t="shared" si="29"/>
        <v>12.609761740480151</v>
      </c>
      <c r="N229" s="84">
        <f t="shared" si="30"/>
        <v>2752.3866295814514</v>
      </c>
      <c r="O229" s="84">
        <f t="shared" si="31"/>
        <v>176.53666436672211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1"/>
  <sheetViews>
    <sheetView workbookViewId="0">
      <selection activeCell="K10" sqref="K10"/>
    </sheetView>
  </sheetViews>
  <sheetFormatPr baseColWidth="10" defaultRowHeight="16"/>
  <cols>
    <col min="1" max="1" width="10.83203125" style="1"/>
    <col min="5" max="6" width="10.83203125" style="5"/>
    <col min="10" max="10" width="17.1640625" customWidth="1"/>
    <col min="11" max="11" width="16.83203125" customWidth="1"/>
  </cols>
  <sheetData>
    <row r="1" spans="1:12">
      <c r="A1" s="1" t="s">
        <v>0</v>
      </c>
      <c r="B1" s="6" t="s">
        <v>232</v>
      </c>
      <c r="C1" s="6" t="s">
        <v>233</v>
      </c>
      <c r="D1" t="s">
        <v>3</v>
      </c>
      <c r="E1" s="7" t="s">
        <v>234</v>
      </c>
      <c r="F1" s="7" t="s">
        <v>235</v>
      </c>
      <c r="G1" s="6" t="s">
        <v>236</v>
      </c>
      <c r="H1" s="6" t="s">
        <v>237</v>
      </c>
      <c r="I1" t="s">
        <v>238</v>
      </c>
      <c r="J1" t="s">
        <v>239</v>
      </c>
      <c r="K1" t="s">
        <v>240</v>
      </c>
      <c r="L1" t="s">
        <v>248</v>
      </c>
    </row>
    <row r="2" spans="1:12">
      <c r="A2" s="1" t="s">
        <v>4</v>
      </c>
      <c r="B2" s="8">
        <v>0</v>
      </c>
      <c r="C2" s="9">
        <v>1</v>
      </c>
      <c r="D2" s="2">
        <v>43704</v>
      </c>
      <c r="E2" s="10">
        <v>0.59799999999999998</v>
      </c>
      <c r="F2" s="7">
        <v>624.66</v>
      </c>
      <c r="G2" s="6">
        <v>10</v>
      </c>
      <c r="H2" s="6">
        <v>250</v>
      </c>
      <c r="I2">
        <f t="shared" ref="I2:I38" si="0">(F2/1000)*G2</f>
        <v>6.2465999999999999</v>
      </c>
      <c r="J2">
        <f t="shared" ref="J2:J38" si="1">(I2/H2)*1000</f>
        <v>24.9864</v>
      </c>
      <c r="K2">
        <f t="shared" ref="K2:K65" si="2">J2/30.97</f>
        <v>0.8067936712948014</v>
      </c>
      <c r="L2">
        <f>J2/1000</f>
        <v>2.4986399999999999E-2</v>
      </c>
    </row>
    <row r="3" spans="1:12">
      <c r="A3" s="1" t="s">
        <v>4</v>
      </c>
      <c r="B3" s="11">
        <v>0</v>
      </c>
      <c r="C3" s="12">
        <v>1</v>
      </c>
      <c r="D3" s="2">
        <v>43704</v>
      </c>
      <c r="E3" s="13">
        <v>0.59899999999999998</v>
      </c>
      <c r="F3" s="7">
        <v>625.84</v>
      </c>
      <c r="G3" s="6">
        <v>10</v>
      </c>
      <c r="H3" s="6">
        <v>250</v>
      </c>
      <c r="I3" s="14">
        <f t="shared" si="0"/>
        <v>6.2584000000000009</v>
      </c>
      <c r="J3" s="14">
        <f t="shared" si="1"/>
        <v>25.033600000000003</v>
      </c>
      <c r="K3" s="14">
        <f t="shared" si="2"/>
        <v>0.80831772683241865</v>
      </c>
      <c r="L3" s="84">
        <f t="shared" ref="L3:L66" si="3">J3/1000</f>
        <v>2.5033600000000003E-2</v>
      </c>
    </row>
    <row r="4" spans="1:12">
      <c r="A4" s="1" t="s">
        <v>4</v>
      </c>
      <c r="B4" s="11">
        <v>0</v>
      </c>
      <c r="C4" s="15">
        <v>1</v>
      </c>
      <c r="D4" s="2">
        <v>43704</v>
      </c>
      <c r="E4" s="13">
        <v>0.6</v>
      </c>
      <c r="F4" s="7">
        <v>627.02</v>
      </c>
      <c r="G4" s="6">
        <v>10</v>
      </c>
      <c r="H4" s="6">
        <v>250</v>
      </c>
      <c r="I4" s="14">
        <f t="shared" si="0"/>
        <v>6.2702</v>
      </c>
      <c r="J4" s="14">
        <f t="shared" si="1"/>
        <v>25.0808</v>
      </c>
      <c r="K4" s="14">
        <f t="shared" si="2"/>
        <v>0.80984178237003557</v>
      </c>
      <c r="L4" s="84">
        <f t="shared" si="3"/>
        <v>2.50808E-2</v>
      </c>
    </row>
    <row r="5" spans="1:12">
      <c r="A5" s="1" t="s">
        <v>5</v>
      </c>
      <c r="B5" s="11">
        <v>0</v>
      </c>
      <c r="C5" s="16">
        <v>2</v>
      </c>
      <c r="D5" s="2">
        <v>43704</v>
      </c>
      <c r="E5" s="17">
        <v>0.58299999999999996</v>
      </c>
      <c r="F5" s="7">
        <v>606.92999999999995</v>
      </c>
      <c r="G5" s="6">
        <v>10</v>
      </c>
      <c r="H5" s="6">
        <v>250</v>
      </c>
      <c r="I5" s="14">
        <f>(F5/1000)*G5</f>
        <v>6.0693000000000001</v>
      </c>
      <c r="J5" s="14">
        <f t="shared" si="1"/>
        <v>24.277200000000001</v>
      </c>
      <c r="K5" s="14">
        <f t="shared" si="2"/>
        <v>0.78389409105586061</v>
      </c>
      <c r="L5" s="84">
        <f t="shared" si="3"/>
        <v>2.4277200000000002E-2</v>
      </c>
    </row>
    <row r="6" spans="1:12">
      <c r="A6" s="1" t="s">
        <v>5</v>
      </c>
      <c r="B6" s="11">
        <v>0</v>
      </c>
      <c r="C6" s="18">
        <v>2</v>
      </c>
      <c r="D6" s="2">
        <v>43704</v>
      </c>
      <c r="E6" s="17">
        <v>0.58199999999999996</v>
      </c>
      <c r="F6" s="7">
        <v>605.75</v>
      </c>
      <c r="G6" s="6">
        <v>10</v>
      </c>
      <c r="H6" s="6">
        <v>250</v>
      </c>
      <c r="I6" s="14">
        <f t="shared" si="0"/>
        <v>6.0575000000000001</v>
      </c>
      <c r="J6" s="14">
        <f t="shared" si="1"/>
        <v>24.23</v>
      </c>
      <c r="K6" s="14">
        <f t="shared" si="2"/>
        <v>0.78237003551824347</v>
      </c>
      <c r="L6" s="84">
        <f t="shared" si="3"/>
        <v>2.4230000000000002E-2</v>
      </c>
    </row>
    <row r="7" spans="1:12">
      <c r="A7" s="1" t="s">
        <v>5</v>
      </c>
      <c r="B7" s="11">
        <v>0</v>
      </c>
      <c r="C7" s="19">
        <v>2</v>
      </c>
      <c r="D7" s="2">
        <v>43704</v>
      </c>
      <c r="E7" s="17">
        <v>0.58199999999999996</v>
      </c>
      <c r="F7" s="7">
        <v>605.75</v>
      </c>
      <c r="G7" s="6">
        <v>10</v>
      </c>
      <c r="H7" s="6">
        <v>250</v>
      </c>
      <c r="I7" s="14">
        <f t="shared" si="0"/>
        <v>6.0575000000000001</v>
      </c>
      <c r="J7" s="14">
        <f t="shared" si="1"/>
        <v>24.23</v>
      </c>
      <c r="K7" s="14">
        <f t="shared" si="2"/>
        <v>0.78237003551824347</v>
      </c>
      <c r="L7" s="84">
        <f t="shared" si="3"/>
        <v>2.4230000000000002E-2</v>
      </c>
    </row>
    <row r="8" spans="1:12">
      <c r="A8" s="1" t="s">
        <v>6</v>
      </c>
      <c r="B8" s="11">
        <v>0</v>
      </c>
      <c r="C8" s="20">
        <v>3</v>
      </c>
      <c r="D8" s="2">
        <v>43704</v>
      </c>
      <c r="E8" s="13">
        <v>0.625</v>
      </c>
      <c r="F8" s="7">
        <v>656.57</v>
      </c>
      <c r="G8" s="6">
        <v>10</v>
      </c>
      <c r="H8" s="6">
        <v>250</v>
      </c>
      <c r="I8" s="14">
        <f t="shared" si="0"/>
        <v>6.5657000000000014</v>
      </c>
      <c r="J8" s="14">
        <f t="shared" si="1"/>
        <v>26.262800000000006</v>
      </c>
      <c r="K8" s="14">
        <f t="shared" si="2"/>
        <v>0.84800774943493729</v>
      </c>
      <c r="L8" s="84">
        <f t="shared" si="3"/>
        <v>2.6262800000000006E-2</v>
      </c>
    </row>
    <row r="9" spans="1:12">
      <c r="A9" s="1" t="s">
        <v>6</v>
      </c>
      <c r="B9" s="12">
        <v>0</v>
      </c>
      <c r="C9" s="6">
        <v>3</v>
      </c>
      <c r="D9" s="2">
        <v>43704</v>
      </c>
      <c r="E9" s="13">
        <v>0.622</v>
      </c>
      <c r="F9" s="7">
        <v>653.03</v>
      </c>
      <c r="G9" s="6">
        <v>10</v>
      </c>
      <c r="H9" s="6">
        <v>250</v>
      </c>
      <c r="I9" s="14">
        <f t="shared" si="0"/>
        <v>6.5303000000000004</v>
      </c>
      <c r="J9" s="14">
        <f t="shared" si="1"/>
        <v>26.121200000000002</v>
      </c>
      <c r="K9" s="14">
        <f t="shared" si="2"/>
        <v>0.84343558282208597</v>
      </c>
      <c r="L9" s="84">
        <f t="shared" si="3"/>
        <v>2.6121200000000001E-2</v>
      </c>
    </row>
    <row r="10" spans="1:12">
      <c r="A10" s="1" t="s">
        <v>6</v>
      </c>
      <c r="B10" s="12">
        <v>0</v>
      </c>
      <c r="C10" s="21">
        <v>3</v>
      </c>
      <c r="D10" s="2">
        <v>43704</v>
      </c>
      <c r="E10" s="13">
        <v>0.62</v>
      </c>
      <c r="F10" s="7">
        <v>650.66</v>
      </c>
      <c r="G10" s="6">
        <v>10</v>
      </c>
      <c r="H10" s="6">
        <v>250</v>
      </c>
      <c r="I10" s="14">
        <f t="shared" si="0"/>
        <v>6.5066000000000006</v>
      </c>
      <c r="J10" s="14">
        <f>(I10/H10)*1000</f>
        <v>26.026400000000002</v>
      </c>
      <c r="K10" s="14">
        <f t="shared" si="2"/>
        <v>0.84037455602195688</v>
      </c>
      <c r="L10" s="84">
        <f t="shared" si="3"/>
        <v>2.6026400000000002E-2</v>
      </c>
    </row>
    <row r="11" spans="1:12">
      <c r="A11" s="1" t="s">
        <v>7</v>
      </c>
      <c r="B11" s="11">
        <v>0</v>
      </c>
      <c r="C11" s="9">
        <v>4</v>
      </c>
      <c r="D11" s="2">
        <v>43704</v>
      </c>
      <c r="E11" s="13">
        <v>0.60799999999999998</v>
      </c>
      <c r="F11" s="7">
        <v>636.48</v>
      </c>
      <c r="G11" s="6">
        <v>10</v>
      </c>
      <c r="H11" s="6">
        <v>250</v>
      </c>
      <c r="I11" s="14">
        <f t="shared" si="0"/>
        <v>6.3648000000000007</v>
      </c>
      <c r="J11" s="14">
        <f t="shared" si="1"/>
        <v>25.459200000000003</v>
      </c>
      <c r="K11" s="14">
        <f t="shared" si="2"/>
        <v>0.8220600581207621</v>
      </c>
      <c r="L11" s="84">
        <f t="shared" si="3"/>
        <v>2.5459200000000001E-2</v>
      </c>
    </row>
    <row r="12" spans="1:12">
      <c r="A12" s="1" t="s">
        <v>7</v>
      </c>
      <c r="B12" s="12">
        <v>0</v>
      </c>
      <c r="C12" s="21">
        <v>4</v>
      </c>
      <c r="D12" s="2">
        <v>43704</v>
      </c>
      <c r="E12" s="13">
        <v>0.60499999999999998</v>
      </c>
      <c r="F12" s="7">
        <v>632.92999999999995</v>
      </c>
      <c r="G12" s="6">
        <v>10</v>
      </c>
      <c r="H12" s="6">
        <v>250</v>
      </c>
      <c r="I12" s="14">
        <f t="shared" si="0"/>
        <v>6.3292999999999999</v>
      </c>
      <c r="J12" s="14">
        <f t="shared" si="1"/>
        <v>25.3172</v>
      </c>
      <c r="K12" s="14">
        <f t="shared" si="2"/>
        <v>0.81747497578301587</v>
      </c>
      <c r="L12" s="84">
        <f t="shared" si="3"/>
        <v>2.5317199999999998E-2</v>
      </c>
    </row>
    <row r="13" spans="1:12">
      <c r="A13" s="1" t="s">
        <v>7</v>
      </c>
      <c r="B13" s="12">
        <v>0</v>
      </c>
      <c r="C13" s="22">
        <v>4</v>
      </c>
      <c r="D13" s="2">
        <v>43704</v>
      </c>
      <c r="E13" s="13">
        <v>0.60499999999999998</v>
      </c>
      <c r="F13" s="7">
        <v>632.92999999999995</v>
      </c>
      <c r="G13" s="6">
        <v>10</v>
      </c>
      <c r="H13" s="6">
        <v>250</v>
      </c>
      <c r="I13" s="14">
        <f t="shared" si="0"/>
        <v>6.3292999999999999</v>
      </c>
      <c r="J13" s="14">
        <f t="shared" si="1"/>
        <v>25.3172</v>
      </c>
      <c r="K13" s="14">
        <f t="shared" si="2"/>
        <v>0.81747497578301587</v>
      </c>
      <c r="L13" s="84">
        <f t="shared" si="3"/>
        <v>2.5317199999999998E-2</v>
      </c>
    </row>
    <row r="14" spans="1:12">
      <c r="A14" s="1" t="s">
        <v>8</v>
      </c>
      <c r="B14" s="12">
        <v>0</v>
      </c>
      <c r="C14" s="6">
        <v>5</v>
      </c>
      <c r="D14" s="2">
        <v>43704</v>
      </c>
      <c r="E14" s="13">
        <v>0.60099999999999998</v>
      </c>
      <c r="F14" s="7">
        <v>628.21</v>
      </c>
      <c r="G14" s="6">
        <v>10</v>
      </c>
      <c r="H14" s="6">
        <v>250</v>
      </c>
      <c r="I14" s="14">
        <f t="shared" si="0"/>
        <v>6.2821000000000007</v>
      </c>
      <c r="J14" s="14">
        <f t="shared" si="1"/>
        <v>25.128400000000003</v>
      </c>
      <c r="K14" s="14">
        <f t="shared" si="2"/>
        <v>0.81137875363254774</v>
      </c>
      <c r="L14" s="84">
        <f t="shared" si="3"/>
        <v>2.5128400000000002E-2</v>
      </c>
    </row>
    <row r="15" spans="1:12">
      <c r="A15" s="1" t="s">
        <v>8</v>
      </c>
      <c r="B15" s="12">
        <v>0</v>
      </c>
      <c r="C15" s="6">
        <v>5</v>
      </c>
      <c r="D15" s="2">
        <v>43704</v>
      </c>
      <c r="E15" s="13">
        <v>0.59899999999999998</v>
      </c>
      <c r="F15" s="7">
        <v>625.84</v>
      </c>
      <c r="G15" s="6">
        <v>10</v>
      </c>
      <c r="H15" s="6">
        <v>250</v>
      </c>
      <c r="I15" s="14">
        <f t="shared" si="0"/>
        <v>6.2584000000000009</v>
      </c>
      <c r="J15" s="14">
        <f t="shared" si="1"/>
        <v>25.033600000000003</v>
      </c>
      <c r="K15" s="14">
        <f t="shared" si="2"/>
        <v>0.80831772683241865</v>
      </c>
      <c r="L15" s="84">
        <f t="shared" si="3"/>
        <v>2.5033600000000003E-2</v>
      </c>
    </row>
    <row r="16" spans="1:12">
      <c r="A16" s="1" t="s">
        <v>8</v>
      </c>
      <c r="B16" s="12">
        <v>0</v>
      </c>
      <c r="C16" s="6">
        <v>5</v>
      </c>
      <c r="D16" s="2">
        <v>43704</v>
      </c>
      <c r="E16" s="13">
        <v>0.59399999999999997</v>
      </c>
      <c r="F16" s="7">
        <v>619.92999999999995</v>
      </c>
      <c r="G16" s="6">
        <v>10</v>
      </c>
      <c r="H16" s="6">
        <v>250</v>
      </c>
      <c r="I16" s="14">
        <f t="shared" si="0"/>
        <v>6.1993</v>
      </c>
      <c r="J16" s="14">
        <f t="shared" si="1"/>
        <v>24.7972</v>
      </c>
      <c r="K16" s="14">
        <f t="shared" si="2"/>
        <v>0.80068453341943824</v>
      </c>
      <c r="L16" s="84">
        <f t="shared" si="3"/>
        <v>2.4797199999999998E-2</v>
      </c>
    </row>
    <row r="17" spans="1:12">
      <c r="A17" s="1" t="s">
        <v>9</v>
      </c>
      <c r="B17" s="12">
        <v>0</v>
      </c>
      <c r="C17" s="6">
        <v>6</v>
      </c>
      <c r="D17" s="2">
        <v>43704</v>
      </c>
      <c r="E17" s="17">
        <v>0.56899999999999995</v>
      </c>
      <c r="F17" s="7">
        <v>590.38</v>
      </c>
      <c r="G17" s="6">
        <v>10</v>
      </c>
      <c r="H17" s="6">
        <v>250</v>
      </c>
      <c r="I17" s="14">
        <f t="shared" si="0"/>
        <v>5.9038000000000004</v>
      </c>
      <c r="J17" s="14">
        <f t="shared" si="1"/>
        <v>23.615200000000002</v>
      </c>
      <c r="K17" s="14">
        <f t="shared" si="2"/>
        <v>0.76251856635453674</v>
      </c>
      <c r="L17" s="84">
        <f t="shared" si="3"/>
        <v>2.3615200000000003E-2</v>
      </c>
    </row>
    <row r="18" spans="1:12">
      <c r="A18" s="1" t="s">
        <v>9</v>
      </c>
      <c r="B18" s="12">
        <v>0</v>
      </c>
      <c r="C18" s="6">
        <v>6</v>
      </c>
      <c r="D18" s="2">
        <v>43704</v>
      </c>
      <c r="E18" s="17">
        <v>0.56599999999999995</v>
      </c>
      <c r="F18" s="7">
        <v>586.84</v>
      </c>
      <c r="G18" s="6">
        <v>10</v>
      </c>
      <c r="H18" s="6">
        <v>250</v>
      </c>
      <c r="I18" s="14">
        <f t="shared" si="0"/>
        <v>5.8684000000000003</v>
      </c>
      <c r="J18" s="14">
        <f t="shared" si="1"/>
        <v>23.473600000000001</v>
      </c>
      <c r="K18" s="14">
        <f t="shared" si="2"/>
        <v>0.75794639974168554</v>
      </c>
      <c r="L18" s="84">
        <f t="shared" si="3"/>
        <v>2.3473600000000001E-2</v>
      </c>
    </row>
    <row r="19" spans="1:12">
      <c r="A19" s="1" t="s">
        <v>9</v>
      </c>
      <c r="B19" s="12">
        <v>0</v>
      </c>
      <c r="C19" s="6">
        <v>6</v>
      </c>
      <c r="D19" s="2">
        <v>43704</v>
      </c>
      <c r="E19" s="17">
        <v>0.56599999999999995</v>
      </c>
      <c r="F19" s="7">
        <v>586.84</v>
      </c>
      <c r="G19" s="6">
        <v>10</v>
      </c>
      <c r="H19" s="6">
        <v>250</v>
      </c>
      <c r="I19" s="14">
        <f t="shared" si="0"/>
        <v>5.8684000000000003</v>
      </c>
      <c r="J19" s="14">
        <f t="shared" si="1"/>
        <v>23.473600000000001</v>
      </c>
      <c r="K19" s="14">
        <f t="shared" si="2"/>
        <v>0.75794639974168554</v>
      </c>
      <c r="L19" s="84">
        <f t="shared" si="3"/>
        <v>2.3473600000000001E-2</v>
      </c>
    </row>
    <row r="20" spans="1:12">
      <c r="A20" s="1" t="s">
        <v>10</v>
      </c>
      <c r="B20" s="12">
        <v>0</v>
      </c>
      <c r="C20" s="6">
        <v>7</v>
      </c>
      <c r="D20" s="2">
        <v>43704</v>
      </c>
      <c r="E20" s="17">
        <v>0.56100000000000005</v>
      </c>
      <c r="F20" s="7">
        <v>580.92999999999995</v>
      </c>
      <c r="G20" s="6">
        <v>10</v>
      </c>
      <c r="H20" s="6">
        <v>250</v>
      </c>
      <c r="I20" s="14">
        <f t="shared" si="0"/>
        <v>5.8092999999999995</v>
      </c>
      <c r="J20" s="14">
        <f t="shared" si="1"/>
        <v>23.237199999999998</v>
      </c>
      <c r="K20" s="14">
        <f t="shared" si="2"/>
        <v>0.75031320632870513</v>
      </c>
      <c r="L20" s="84">
        <f t="shared" si="3"/>
        <v>2.32372E-2</v>
      </c>
    </row>
    <row r="21" spans="1:12">
      <c r="A21" s="1" t="s">
        <v>10</v>
      </c>
      <c r="B21" s="12">
        <v>0</v>
      </c>
      <c r="C21" s="6">
        <v>7</v>
      </c>
      <c r="D21" s="2">
        <v>43704</v>
      </c>
      <c r="E21" s="17">
        <v>0.56100000000000005</v>
      </c>
      <c r="F21" s="7">
        <v>580.92999999999995</v>
      </c>
      <c r="G21" s="6">
        <v>10</v>
      </c>
      <c r="H21" s="6">
        <v>250</v>
      </c>
      <c r="I21" s="14">
        <f t="shared" si="0"/>
        <v>5.8092999999999995</v>
      </c>
      <c r="J21" s="14">
        <f t="shared" si="1"/>
        <v>23.237199999999998</v>
      </c>
      <c r="K21" s="14">
        <f t="shared" si="2"/>
        <v>0.75031320632870513</v>
      </c>
      <c r="L21" s="84">
        <f t="shared" si="3"/>
        <v>2.32372E-2</v>
      </c>
    </row>
    <row r="22" spans="1:12">
      <c r="A22" s="1" t="s">
        <v>10</v>
      </c>
      <c r="B22" s="12">
        <v>0</v>
      </c>
      <c r="C22" s="6">
        <v>7</v>
      </c>
      <c r="D22" s="2">
        <v>43704</v>
      </c>
      <c r="E22" s="17">
        <v>0.56599999999999995</v>
      </c>
      <c r="F22" s="7">
        <v>586.84</v>
      </c>
      <c r="G22" s="6">
        <v>10</v>
      </c>
      <c r="H22" s="6">
        <v>250</v>
      </c>
      <c r="I22" s="14">
        <f t="shared" si="0"/>
        <v>5.8684000000000003</v>
      </c>
      <c r="J22" s="14">
        <f t="shared" si="1"/>
        <v>23.473600000000001</v>
      </c>
      <c r="K22" s="14">
        <f t="shared" si="2"/>
        <v>0.75794639974168554</v>
      </c>
      <c r="L22" s="84">
        <f t="shared" si="3"/>
        <v>2.3473600000000001E-2</v>
      </c>
    </row>
    <row r="23" spans="1:12">
      <c r="A23" s="1" t="s">
        <v>11</v>
      </c>
      <c r="B23" s="12">
        <v>0</v>
      </c>
      <c r="C23" s="6">
        <v>8</v>
      </c>
      <c r="D23" s="2">
        <v>43704</v>
      </c>
      <c r="E23" s="17">
        <v>0.57299999999999995</v>
      </c>
      <c r="F23" s="7">
        <v>595.11</v>
      </c>
      <c r="G23" s="6">
        <v>10</v>
      </c>
      <c r="H23" s="6">
        <v>250</v>
      </c>
      <c r="I23" s="14">
        <f t="shared" si="0"/>
        <v>5.9511000000000003</v>
      </c>
      <c r="J23" s="14">
        <f t="shared" si="1"/>
        <v>23.804400000000001</v>
      </c>
      <c r="K23" s="14">
        <f t="shared" si="2"/>
        <v>0.76862770422990001</v>
      </c>
      <c r="L23" s="84">
        <f t="shared" si="3"/>
        <v>2.38044E-2</v>
      </c>
    </row>
    <row r="24" spans="1:12">
      <c r="A24" s="1" t="s">
        <v>241</v>
      </c>
      <c r="B24" s="11">
        <v>0</v>
      </c>
      <c r="C24" s="23">
        <v>8</v>
      </c>
      <c r="D24" s="2">
        <v>43704</v>
      </c>
      <c r="E24" s="17">
        <v>0.57699999999999996</v>
      </c>
      <c r="F24" s="7">
        <v>599.84</v>
      </c>
      <c r="G24" s="6">
        <v>10</v>
      </c>
      <c r="H24" s="6">
        <v>250</v>
      </c>
      <c r="I24" s="14">
        <f t="shared" si="0"/>
        <v>5.9984000000000002</v>
      </c>
      <c r="J24" s="14">
        <f t="shared" si="1"/>
        <v>23.993600000000001</v>
      </c>
      <c r="K24" s="14">
        <f t="shared" si="2"/>
        <v>0.77473684210526317</v>
      </c>
      <c r="L24" s="84">
        <f t="shared" si="3"/>
        <v>2.39936E-2</v>
      </c>
    </row>
    <row r="25" spans="1:12">
      <c r="A25" s="1" t="s">
        <v>11</v>
      </c>
      <c r="B25" s="11">
        <v>0</v>
      </c>
      <c r="C25" s="18">
        <v>8</v>
      </c>
      <c r="D25" s="2">
        <v>43704</v>
      </c>
      <c r="E25" s="17">
        <v>0.57299999999999995</v>
      </c>
      <c r="F25" s="7">
        <v>595.11</v>
      </c>
      <c r="G25" s="6">
        <v>10</v>
      </c>
      <c r="H25" s="6">
        <v>250</v>
      </c>
      <c r="I25" s="14">
        <f t="shared" si="0"/>
        <v>5.9511000000000003</v>
      </c>
      <c r="J25" s="14">
        <f t="shared" si="1"/>
        <v>23.804400000000001</v>
      </c>
      <c r="K25" s="14">
        <f t="shared" si="2"/>
        <v>0.76862770422990001</v>
      </c>
      <c r="L25" s="84">
        <f t="shared" si="3"/>
        <v>2.38044E-2</v>
      </c>
    </row>
    <row r="26" spans="1:12">
      <c r="A26" s="1" t="s">
        <v>12</v>
      </c>
      <c r="B26" s="12">
        <v>0</v>
      </c>
      <c r="C26" s="6">
        <v>9</v>
      </c>
      <c r="D26" s="2">
        <v>43704</v>
      </c>
      <c r="E26" s="13">
        <v>0.59299999999999997</v>
      </c>
      <c r="F26" s="7">
        <v>618.75</v>
      </c>
      <c r="G26" s="6">
        <v>10</v>
      </c>
      <c r="H26" s="6">
        <v>250</v>
      </c>
      <c r="I26" s="14">
        <f t="shared" si="0"/>
        <v>6.1875</v>
      </c>
      <c r="J26" s="14">
        <f t="shared" si="1"/>
        <v>24.75</v>
      </c>
      <c r="K26" s="14">
        <f t="shared" si="2"/>
        <v>0.7991604778818211</v>
      </c>
      <c r="L26" s="84">
        <f t="shared" si="3"/>
        <v>2.4750000000000001E-2</v>
      </c>
    </row>
    <row r="27" spans="1:12">
      <c r="A27" s="1" t="s">
        <v>12</v>
      </c>
      <c r="B27" s="12">
        <v>0</v>
      </c>
      <c r="C27" s="6">
        <v>9</v>
      </c>
      <c r="D27" s="2">
        <v>43704</v>
      </c>
      <c r="E27" s="13">
        <v>0.59199999999999997</v>
      </c>
      <c r="F27" s="7">
        <v>617.57000000000005</v>
      </c>
      <c r="G27" s="6">
        <v>10</v>
      </c>
      <c r="H27" s="6">
        <v>250</v>
      </c>
      <c r="I27" s="14">
        <f t="shared" si="0"/>
        <v>6.1757000000000009</v>
      </c>
      <c r="J27" s="14">
        <f t="shared" si="1"/>
        <v>24.702800000000003</v>
      </c>
      <c r="K27" s="14">
        <f t="shared" si="2"/>
        <v>0.79763642234420418</v>
      </c>
      <c r="L27" s="84">
        <f t="shared" si="3"/>
        <v>2.4702800000000004E-2</v>
      </c>
    </row>
    <row r="28" spans="1:12">
      <c r="A28" s="1" t="s">
        <v>12</v>
      </c>
      <c r="B28" s="12">
        <v>0</v>
      </c>
      <c r="C28" s="6">
        <v>9</v>
      </c>
      <c r="D28" s="2">
        <v>43704</v>
      </c>
      <c r="E28" s="13">
        <v>0.59199999999999997</v>
      </c>
      <c r="F28" s="7">
        <v>617.57000000000005</v>
      </c>
      <c r="G28" s="6">
        <v>10</v>
      </c>
      <c r="H28" s="6">
        <v>250</v>
      </c>
      <c r="I28" s="14">
        <f t="shared" si="0"/>
        <v>6.1757000000000009</v>
      </c>
      <c r="J28" s="14">
        <f t="shared" si="1"/>
        <v>24.702800000000003</v>
      </c>
      <c r="K28" s="14">
        <f t="shared" si="2"/>
        <v>0.79763642234420418</v>
      </c>
      <c r="L28" s="84">
        <f t="shared" si="3"/>
        <v>2.4702800000000004E-2</v>
      </c>
    </row>
    <row r="29" spans="1:12">
      <c r="A29" s="1" t="s">
        <v>13</v>
      </c>
      <c r="B29" s="12">
        <v>0</v>
      </c>
      <c r="C29" s="6">
        <v>10</v>
      </c>
      <c r="D29" s="2">
        <v>43704</v>
      </c>
      <c r="E29" s="13">
        <v>0.61099999999999999</v>
      </c>
      <c r="F29" s="7">
        <v>640.03</v>
      </c>
      <c r="G29" s="6">
        <v>10</v>
      </c>
      <c r="H29" s="6">
        <v>250</v>
      </c>
      <c r="I29" s="14">
        <f t="shared" si="0"/>
        <v>6.4002999999999997</v>
      </c>
      <c r="J29" s="14">
        <f t="shared" si="1"/>
        <v>25.601199999999999</v>
      </c>
      <c r="K29" s="14">
        <f t="shared" si="2"/>
        <v>0.82664514045850823</v>
      </c>
      <c r="L29" s="84">
        <f t="shared" si="3"/>
        <v>2.5601199999999998E-2</v>
      </c>
    </row>
    <row r="30" spans="1:12">
      <c r="A30" s="1" t="s">
        <v>13</v>
      </c>
      <c r="B30" s="12">
        <v>0</v>
      </c>
      <c r="C30" s="6">
        <v>10</v>
      </c>
      <c r="D30" s="2">
        <v>43704</v>
      </c>
      <c r="E30" s="13">
        <v>0.61299999999999999</v>
      </c>
      <c r="F30" s="7">
        <v>642.39</v>
      </c>
      <c r="G30" s="6">
        <v>10</v>
      </c>
      <c r="H30" s="6">
        <v>250</v>
      </c>
      <c r="I30" s="14">
        <f t="shared" si="0"/>
        <v>6.4238999999999997</v>
      </c>
      <c r="J30" s="14">
        <f t="shared" si="1"/>
        <v>25.695599999999999</v>
      </c>
      <c r="K30" s="14">
        <f t="shared" si="2"/>
        <v>0.82969325153374229</v>
      </c>
      <c r="L30" s="84">
        <f t="shared" si="3"/>
        <v>2.5695599999999999E-2</v>
      </c>
    </row>
    <row r="31" spans="1:12">
      <c r="A31" s="1" t="s">
        <v>13</v>
      </c>
      <c r="B31" s="12">
        <v>0</v>
      </c>
      <c r="C31" s="6">
        <v>10</v>
      </c>
      <c r="D31" s="2">
        <v>43704</v>
      </c>
      <c r="E31" s="13">
        <v>0.61099999999999999</v>
      </c>
      <c r="F31" s="7">
        <v>640.03</v>
      </c>
      <c r="G31" s="6">
        <v>10</v>
      </c>
      <c r="H31" s="6">
        <v>250</v>
      </c>
      <c r="I31" s="14">
        <f t="shared" si="0"/>
        <v>6.4002999999999997</v>
      </c>
      <c r="J31" s="14">
        <f t="shared" si="1"/>
        <v>25.601199999999999</v>
      </c>
      <c r="K31" s="14">
        <f t="shared" si="2"/>
        <v>0.82664514045850823</v>
      </c>
      <c r="L31" s="84">
        <f t="shared" si="3"/>
        <v>2.5601199999999998E-2</v>
      </c>
    </row>
    <row r="32" spans="1:12">
      <c r="A32" s="1" t="s">
        <v>14</v>
      </c>
      <c r="B32" s="12">
        <v>0</v>
      </c>
      <c r="C32" s="6">
        <v>11</v>
      </c>
      <c r="D32" s="2">
        <v>43704</v>
      </c>
      <c r="E32" s="13">
        <v>0.61399999999999999</v>
      </c>
      <c r="F32" s="7">
        <v>643.57000000000005</v>
      </c>
      <c r="G32" s="6">
        <v>10</v>
      </c>
      <c r="H32" s="6">
        <v>250</v>
      </c>
      <c r="I32" s="14">
        <f t="shared" si="0"/>
        <v>6.4357000000000006</v>
      </c>
      <c r="J32" s="14">
        <f t="shared" si="1"/>
        <v>25.742800000000003</v>
      </c>
      <c r="K32" s="14">
        <f t="shared" si="2"/>
        <v>0.83121730707135955</v>
      </c>
      <c r="L32" s="84">
        <f t="shared" si="3"/>
        <v>2.5742800000000003E-2</v>
      </c>
    </row>
    <row r="33" spans="1:12">
      <c r="A33" s="1" t="s">
        <v>14</v>
      </c>
      <c r="B33" s="12">
        <v>0</v>
      </c>
      <c r="C33" s="6">
        <v>11</v>
      </c>
      <c r="D33" s="2">
        <v>43704</v>
      </c>
      <c r="E33" s="13">
        <v>0.60899999999999999</v>
      </c>
      <c r="F33" s="7">
        <v>637.66</v>
      </c>
      <c r="G33" s="6">
        <v>10</v>
      </c>
      <c r="H33" s="6">
        <v>250</v>
      </c>
      <c r="I33" s="14">
        <f t="shared" si="0"/>
        <v>6.3765999999999998</v>
      </c>
      <c r="J33" s="14">
        <f t="shared" si="1"/>
        <v>25.506399999999999</v>
      </c>
      <c r="K33" s="14">
        <f t="shared" si="2"/>
        <v>0.82358411365837914</v>
      </c>
      <c r="L33" s="84">
        <f t="shared" si="3"/>
        <v>2.5506399999999999E-2</v>
      </c>
    </row>
    <row r="34" spans="1:12">
      <c r="A34" s="1" t="s">
        <v>14</v>
      </c>
      <c r="B34" s="12">
        <v>0</v>
      </c>
      <c r="C34" s="6">
        <v>11</v>
      </c>
      <c r="D34" s="2">
        <v>43704</v>
      </c>
      <c r="E34" s="13">
        <v>0.60899999999999999</v>
      </c>
      <c r="F34" s="7">
        <v>637.66</v>
      </c>
      <c r="G34" s="6">
        <v>10</v>
      </c>
      <c r="H34" s="6">
        <v>250</v>
      </c>
      <c r="I34" s="14">
        <f t="shared" si="0"/>
        <v>6.3765999999999998</v>
      </c>
      <c r="J34" s="14">
        <f t="shared" si="1"/>
        <v>25.506399999999999</v>
      </c>
      <c r="K34" s="14">
        <f t="shared" si="2"/>
        <v>0.82358411365837914</v>
      </c>
      <c r="L34" s="84">
        <f t="shared" si="3"/>
        <v>2.5506399999999999E-2</v>
      </c>
    </row>
    <row r="35" spans="1:12">
      <c r="A35" s="1" t="s">
        <v>15</v>
      </c>
      <c r="B35" s="12">
        <v>0</v>
      </c>
      <c r="C35" s="6">
        <v>12</v>
      </c>
      <c r="D35" s="2">
        <v>43704</v>
      </c>
      <c r="E35" s="17">
        <v>0.57999999999999996</v>
      </c>
      <c r="F35" s="7">
        <v>603.38</v>
      </c>
      <c r="G35" s="6">
        <v>10</v>
      </c>
      <c r="H35" s="6">
        <v>250</v>
      </c>
      <c r="I35" s="14">
        <f t="shared" si="0"/>
        <v>6.0338000000000003</v>
      </c>
      <c r="J35" s="14">
        <f t="shared" si="1"/>
        <v>24.135200000000001</v>
      </c>
      <c r="K35" s="14">
        <f t="shared" si="2"/>
        <v>0.77930900871811437</v>
      </c>
      <c r="L35" s="84">
        <f t="shared" si="3"/>
        <v>2.4135200000000002E-2</v>
      </c>
    </row>
    <row r="36" spans="1:12">
      <c r="A36" s="1" t="s">
        <v>15</v>
      </c>
      <c r="B36" s="12">
        <v>0</v>
      </c>
      <c r="C36" s="6">
        <v>12</v>
      </c>
      <c r="D36" s="2">
        <v>43704</v>
      </c>
      <c r="E36" s="13">
        <v>0.58699999999999997</v>
      </c>
      <c r="F36" s="7">
        <v>611.66</v>
      </c>
      <c r="G36" s="6">
        <v>10</v>
      </c>
      <c r="H36" s="6">
        <v>250</v>
      </c>
      <c r="I36" s="14">
        <f t="shared" si="0"/>
        <v>6.1166</v>
      </c>
      <c r="J36" s="14">
        <f t="shared" si="1"/>
        <v>24.4664</v>
      </c>
      <c r="K36" s="14">
        <f t="shared" si="2"/>
        <v>0.79000322893122377</v>
      </c>
      <c r="L36" s="84">
        <f t="shared" si="3"/>
        <v>2.4466399999999999E-2</v>
      </c>
    </row>
    <row r="37" spans="1:12">
      <c r="A37" s="1" t="s">
        <v>15</v>
      </c>
      <c r="B37" s="12">
        <v>0</v>
      </c>
      <c r="C37" s="6">
        <v>12</v>
      </c>
      <c r="D37" s="2">
        <v>43704</v>
      </c>
      <c r="E37" s="17">
        <v>0.57399999999999995</v>
      </c>
      <c r="F37" s="7">
        <v>596.29</v>
      </c>
      <c r="G37" s="6">
        <v>10</v>
      </c>
      <c r="H37" s="6">
        <v>250</v>
      </c>
      <c r="I37" s="14">
        <f t="shared" si="0"/>
        <v>5.9628999999999994</v>
      </c>
      <c r="J37" s="14">
        <f t="shared" si="1"/>
        <v>23.851599999999998</v>
      </c>
      <c r="K37" s="14">
        <f t="shared" si="2"/>
        <v>0.77015175976751693</v>
      </c>
      <c r="L37" s="84">
        <f t="shared" si="3"/>
        <v>2.3851599999999997E-2</v>
      </c>
    </row>
    <row r="38" spans="1:12">
      <c r="A38" s="24" t="s">
        <v>52</v>
      </c>
      <c r="B38" s="25">
        <v>2</v>
      </c>
      <c r="C38" s="9">
        <v>1</v>
      </c>
      <c r="D38" s="26">
        <v>43708</v>
      </c>
      <c r="E38" s="27">
        <v>0.59899999999999998</v>
      </c>
      <c r="F38" s="14">
        <f t="shared" ref="F38:F101" si="4">1325.5*E38 - 85.481</f>
        <v>708.49349999999993</v>
      </c>
      <c r="G38" s="6">
        <v>10</v>
      </c>
      <c r="H38" s="6">
        <v>250</v>
      </c>
      <c r="I38" s="14">
        <f t="shared" si="0"/>
        <v>7.0849349999999989</v>
      </c>
      <c r="J38" s="14">
        <f t="shared" si="1"/>
        <v>28.339739999999995</v>
      </c>
      <c r="K38" s="14">
        <f t="shared" si="2"/>
        <v>0.91507071359380032</v>
      </c>
      <c r="L38" s="84">
        <f t="shared" si="3"/>
        <v>2.8339739999999995E-2</v>
      </c>
    </row>
    <row r="39" spans="1:12">
      <c r="A39" s="24" t="s">
        <v>52</v>
      </c>
      <c r="B39" s="25">
        <v>2</v>
      </c>
      <c r="C39" s="12">
        <v>1</v>
      </c>
      <c r="D39" s="26">
        <v>43708</v>
      </c>
      <c r="E39" s="27">
        <v>0.60299999999999998</v>
      </c>
      <c r="F39" s="14">
        <f t="shared" si="4"/>
        <v>713.79549999999995</v>
      </c>
      <c r="G39" s="6">
        <v>10</v>
      </c>
      <c r="H39" s="6">
        <v>250</v>
      </c>
      <c r="I39" s="14">
        <f t="shared" ref="I39:I102" si="5">(F39/1000)*G39</f>
        <v>7.1379549999999989</v>
      </c>
      <c r="J39" s="14">
        <f t="shared" ref="J39:J102" si="6">(I39/H39)*1000</f>
        <v>28.551819999999996</v>
      </c>
      <c r="K39" s="14">
        <f t="shared" si="2"/>
        <v>0.92191863093316107</v>
      </c>
      <c r="L39" s="84">
        <f t="shared" si="3"/>
        <v>2.8551819999999995E-2</v>
      </c>
    </row>
    <row r="40" spans="1:12">
      <c r="A40" s="24" t="s">
        <v>52</v>
      </c>
      <c r="B40" s="25">
        <v>2</v>
      </c>
      <c r="C40" s="15">
        <v>1</v>
      </c>
      <c r="D40" s="26">
        <v>43708</v>
      </c>
      <c r="E40" s="27">
        <v>0.60599999999999998</v>
      </c>
      <c r="F40" s="14">
        <f t="shared" si="4"/>
        <v>717.77199999999993</v>
      </c>
      <c r="G40" s="6">
        <v>10</v>
      </c>
      <c r="H40" s="6">
        <v>250</v>
      </c>
      <c r="I40" s="14">
        <f t="shared" si="5"/>
        <v>7.1777199999999999</v>
      </c>
      <c r="J40" s="14">
        <f t="shared" si="6"/>
        <v>28.71088</v>
      </c>
      <c r="K40" s="14">
        <f t="shared" si="2"/>
        <v>0.92705456893768168</v>
      </c>
      <c r="L40" s="84">
        <f t="shared" si="3"/>
        <v>2.8710880000000001E-2</v>
      </c>
    </row>
    <row r="41" spans="1:12">
      <c r="A41" s="24" t="s">
        <v>53</v>
      </c>
      <c r="B41" s="25">
        <v>2</v>
      </c>
      <c r="C41" s="16">
        <v>2</v>
      </c>
      <c r="D41" s="26">
        <v>43708</v>
      </c>
      <c r="E41" s="27">
        <v>0.39100000000000001</v>
      </c>
      <c r="F41" s="14">
        <f t="shared" si="4"/>
        <v>432.78949999999998</v>
      </c>
      <c r="G41" s="6">
        <v>10</v>
      </c>
      <c r="H41" s="28">
        <v>150</v>
      </c>
      <c r="I41" s="14">
        <f t="shared" si="5"/>
        <v>4.3278949999999998</v>
      </c>
      <c r="J41" s="14">
        <f t="shared" si="6"/>
        <v>28.852633333333333</v>
      </c>
      <c r="K41" s="14">
        <f t="shared" si="2"/>
        <v>0.93163168657840922</v>
      </c>
      <c r="L41" s="84">
        <f t="shared" si="3"/>
        <v>2.8852633333333332E-2</v>
      </c>
    </row>
    <row r="42" spans="1:12">
      <c r="A42" s="24" t="s">
        <v>53</v>
      </c>
      <c r="B42" s="25">
        <v>2</v>
      </c>
      <c r="C42" s="18">
        <v>2</v>
      </c>
      <c r="D42" s="26">
        <v>43708</v>
      </c>
      <c r="E42" s="27">
        <v>0.38900000000000001</v>
      </c>
      <c r="F42" s="14">
        <f t="shared" si="4"/>
        <v>430.13850000000002</v>
      </c>
      <c r="G42" s="6">
        <v>10</v>
      </c>
      <c r="H42" s="28">
        <v>150</v>
      </c>
      <c r="I42" s="14">
        <f t="shared" si="5"/>
        <v>4.3013850000000007</v>
      </c>
      <c r="J42" s="14">
        <f t="shared" si="6"/>
        <v>28.675900000000006</v>
      </c>
      <c r="K42" s="14">
        <f t="shared" si="2"/>
        <v>0.92592508879560886</v>
      </c>
      <c r="L42" s="84">
        <f t="shared" si="3"/>
        <v>2.8675900000000004E-2</v>
      </c>
    </row>
    <row r="43" spans="1:12">
      <c r="A43" s="24" t="s">
        <v>53</v>
      </c>
      <c r="B43" s="25">
        <v>2</v>
      </c>
      <c r="C43" s="19">
        <v>2</v>
      </c>
      <c r="D43" s="26">
        <v>43708</v>
      </c>
      <c r="E43" s="27">
        <v>0.38800000000000001</v>
      </c>
      <c r="F43" s="14">
        <f t="shared" si="4"/>
        <v>428.81299999999999</v>
      </c>
      <c r="G43" s="6">
        <v>10</v>
      </c>
      <c r="H43" s="28">
        <v>150</v>
      </c>
      <c r="I43" s="14">
        <f t="shared" si="5"/>
        <v>4.2881299999999998</v>
      </c>
      <c r="J43" s="14">
        <f t="shared" si="6"/>
        <v>28.587533333333333</v>
      </c>
      <c r="K43" s="14">
        <f t="shared" si="2"/>
        <v>0.92307178990420835</v>
      </c>
      <c r="L43" s="84">
        <f t="shared" si="3"/>
        <v>2.8587533333333331E-2</v>
      </c>
    </row>
    <row r="44" spans="1:12">
      <c r="A44" s="24" t="s">
        <v>54</v>
      </c>
      <c r="B44" s="25">
        <v>2</v>
      </c>
      <c r="C44" s="20">
        <v>3</v>
      </c>
      <c r="D44" s="26">
        <v>43708</v>
      </c>
      <c r="E44" s="27">
        <v>0.34599999999999997</v>
      </c>
      <c r="F44" s="14">
        <f t="shared" si="4"/>
        <v>373.142</v>
      </c>
      <c r="G44" s="6">
        <v>10</v>
      </c>
      <c r="H44" s="28">
        <v>100</v>
      </c>
      <c r="I44" s="14">
        <f t="shared" si="5"/>
        <v>3.73142</v>
      </c>
      <c r="J44" s="14">
        <f t="shared" si="6"/>
        <v>37.3142</v>
      </c>
      <c r="K44" s="14">
        <f t="shared" si="2"/>
        <v>1.204849854698095</v>
      </c>
      <c r="L44" s="84">
        <f t="shared" si="3"/>
        <v>3.7314199999999999E-2</v>
      </c>
    </row>
    <row r="45" spans="1:12">
      <c r="A45" s="24" t="s">
        <v>54</v>
      </c>
      <c r="B45" s="29">
        <v>2</v>
      </c>
      <c r="C45" s="6">
        <v>3</v>
      </c>
      <c r="D45" s="26">
        <v>43708</v>
      </c>
      <c r="E45" s="27">
        <v>0.34399999999999997</v>
      </c>
      <c r="F45" s="14">
        <f t="shared" si="4"/>
        <v>370.49099999999999</v>
      </c>
      <c r="G45" s="6">
        <v>10</v>
      </c>
      <c r="H45" s="28">
        <v>100</v>
      </c>
      <c r="I45" s="14">
        <f t="shared" si="5"/>
        <v>3.7049099999999995</v>
      </c>
      <c r="J45" s="14">
        <f t="shared" si="6"/>
        <v>37.049099999999996</v>
      </c>
      <c r="K45" s="14">
        <f t="shared" si="2"/>
        <v>1.1962899580238939</v>
      </c>
      <c r="L45" s="84">
        <f t="shared" si="3"/>
        <v>3.7049099999999995E-2</v>
      </c>
    </row>
    <row r="46" spans="1:12">
      <c r="A46" s="24" t="s">
        <v>54</v>
      </c>
      <c r="B46" s="29">
        <v>2</v>
      </c>
      <c r="C46" s="21">
        <v>3</v>
      </c>
      <c r="D46" s="26">
        <v>43708</v>
      </c>
      <c r="E46" s="27">
        <v>0.34399999999999997</v>
      </c>
      <c r="F46" s="14">
        <f t="shared" si="4"/>
        <v>370.49099999999999</v>
      </c>
      <c r="G46" s="6">
        <v>10</v>
      </c>
      <c r="H46" s="28">
        <v>100</v>
      </c>
      <c r="I46" s="14">
        <f t="shared" si="5"/>
        <v>3.7049099999999995</v>
      </c>
      <c r="J46" s="14">
        <f t="shared" si="6"/>
        <v>37.049099999999996</v>
      </c>
      <c r="K46" s="14">
        <f t="shared" si="2"/>
        <v>1.1962899580238939</v>
      </c>
      <c r="L46" s="84">
        <f t="shared" si="3"/>
        <v>3.7049099999999995E-2</v>
      </c>
    </row>
    <row r="47" spans="1:12">
      <c r="A47" s="24" t="s">
        <v>55</v>
      </c>
      <c r="B47" s="25">
        <v>2</v>
      </c>
      <c r="C47" s="9">
        <v>4</v>
      </c>
      <c r="D47" s="26">
        <v>43708</v>
      </c>
      <c r="E47" s="27">
        <v>0.314</v>
      </c>
      <c r="F47" s="14">
        <f t="shared" si="4"/>
        <v>330.726</v>
      </c>
      <c r="G47" s="6">
        <v>10</v>
      </c>
      <c r="H47" s="28">
        <v>100</v>
      </c>
      <c r="I47" s="14">
        <f t="shared" si="5"/>
        <v>3.3072600000000003</v>
      </c>
      <c r="J47" s="14">
        <f t="shared" si="6"/>
        <v>33.072600000000001</v>
      </c>
      <c r="K47" s="14">
        <f t="shared" si="2"/>
        <v>1.0678915079108815</v>
      </c>
      <c r="L47" s="84">
        <f t="shared" si="3"/>
        <v>3.3072600000000001E-2</v>
      </c>
    </row>
    <row r="48" spans="1:12">
      <c r="A48" s="24" t="s">
        <v>55</v>
      </c>
      <c r="B48" s="29">
        <v>2</v>
      </c>
      <c r="C48" s="21">
        <v>4</v>
      </c>
      <c r="D48" s="26">
        <v>43708</v>
      </c>
      <c r="E48" s="27">
        <v>0.313</v>
      </c>
      <c r="F48" s="14">
        <f t="shared" si="4"/>
        <v>329.40050000000002</v>
      </c>
      <c r="G48" s="6">
        <v>10</v>
      </c>
      <c r="H48" s="28">
        <v>100</v>
      </c>
      <c r="I48" s="14">
        <f t="shared" si="5"/>
        <v>3.2940050000000003</v>
      </c>
      <c r="J48" s="14">
        <f t="shared" si="6"/>
        <v>32.940050000000006</v>
      </c>
      <c r="K48" s="14">
        <f t="shared" si="2"/>
        <v>1.0636115595737814</v>
      </c>
      <c r="L48" s="84">
        <f t="shared" si="3"/>
        <v>3.2940050000000005E-2</v>
      </c>
    </row>
    <row r="49" spans="1:12">
      <c r="A49" s="24" t="s">
        <v>55</v>
      </c>
      <c r="B49" s="29">
        <v>2</v>
      </c>
      <c r="C49" s="22">
        <v>4</v>
      </c>
      <c r="D49" s="26">
        <v>43708</v>
      </c>
      <c r="E49" s="27">
        <v>0.312</v>
      </c>
      <c r="F49" s="14">
        <f t="shared" si="4"/>
        <v>328.07499999999999</v>
      </c>
      <c r="G49" s="6">
        <v>10</v>
      </c>
      <c r="H49" s="28">
        <v>100</v>
      </c>
      <c r="I49" s="14">
        <f t="shared" si="5"/>
        <v>3.2807500000000003</v>
      </c>
      <c r="J49" s="14">
        <f t="shared" si="6"/>
        <v>32.807500000000005</v>
      </c>
      <c r="K49" s="14">
        <f t="shared" si="2"/>
        <v>1.0593316112366808</v>
      </c>
      <c r="L49" s="84">
        <f t="shared" si="3"/>
        <v>3.2807500000000003E-2</v>
      </c>
    </row>
    <row r="50" spans="1:12">
      <c r="A50" s="24" t="s">
        <v>56</v>
      </c>
      <c r="B50" s="29">
        <v>2</v>
      </c>
      <c r="C50" s="6">
        <v>5</v>
      </c>
      <c r="D50" s="26">
        <v>43708</v>
      </c>
      <c r="E50" s="27">
        <v>0.34</v>
      </c>
      <c r="F50" s="14">
        <f t="shared" si="4"/>
        <v>365.18900000000002</v>
      </c>
      <c r="G50" s="6">
        <v>10</v>
      </c>
      <c r="H50" s="28">
        <v>100</v>
      </c>
      <c r="I50" s="14">
        <f t="shared" si="5"/>
        <v>3.6518900000000003</v>
      </c>
      <c r="J50" s="14">
        <f t="shared" si="6"/>
        <v>36.518900000000002</v>
      </c>
      <c r="K50" s="14">
        <f t="shared" si="2"/>
        <v>1.1791701646754926</v>
      </c>
      <c r="L50" s="84">
        <f t="shared" si="3"/>
        <v>3.65189E-2</v>
      </c>
    </row>
    <row r="51" spans="1:12">
      <c r="A51" s="24" t="s">
        <v>56</v>
      </c>
      <c r="B51" s="29">
        <v>2</v>
      </c>
      <c r="C51" s="6">
        <v>5</v>
      </c>
      <c r="D51" s="26">
        <v>43708</v>
      </c>
      <c r="E51" s="27">
        <v>0.34</v>
      </c>
      <c r="F51" s="14">
        <f t="shared" si="4"/>
        <v>365.18900000000002</v>
      </c>
      <c r="G51" s="6">
        <v>10</v>
      </c>
      <c r="H51" s="28">
        <v>100</v>
      </c>
      <c r="I51" s="14">
        <f t="shared" si="5"/>
        <v>3.6518900000000003</v>
      </c>
      <c r="J51" s="14">
        <f t="shared" si="6"/>
        <v>36.518900000000002</v>
      </c>
      <c r="K51" s="14">
        <f t="shared" si="2"/>
        <v>1.1791701646754926</v>
      </c>
      <c r="L51" s="84">
        <f t="shared" si="3"/>
        <v>3.65189E-2</v>
      </c>
    </row>
    <row r="52" spans="1:12">
      <c r="A52" s="24" t="s">
        <v>56</v>
      </c>
      <c r="B52" s="29">
        <v>2</v>
      </c>
      <c r="C52" s="6">
        <v>5</v>
      </c>
      <c r="D52" s="26">
        <v>43708</v>
      </c>
      <c r="E52" s="27">
        <v>0.33800000000000002</v>
      </c>
      <c r="F52" s="14">
        <f t="shared" si="4"/>
        <v>362.53800000000001</v>
      </c>
      <c r="G52" s="6">
        <v>10</v>
      </c>
      <c r="H52" s="28">
        <v>100</v>
      </c>
      <c r="I52" s="14">
        <f t="shared" si="5"/>
        <v>3.6253800000000003</v>
      </c>
      <c r="J52" s="14">
        <f t="shared" si="6"/>
        <v>36.253800000000005</v>
      </c>
      <c r="K52" s="14">
        <f t="shared" si="2"/>
        <v>1.1706102680012918</v>
      </c>
      <c r="L52" s="84">
        <f t="shared" si="3"/>
        <v>3.6253800000000003E-2</v>
      </c>
    </row>
    <row r="53" spans="1:12">
      <c r="A53" s="24" t="s">
        <v>57</v>
      </c>
      <c r="B53" s="29">
        <v>2</v>
      </c>
      <c r="C53" s="6">
        <v>6</v>
      </c>
      <c r="D53" s="26">
        <v>43708</v>
      </c>
      <c r="E53" s="27">
        <v>0.30299999999999999</v>
      </c>
      <c r="F53" s="14">
        <f t="shared" si="4"/>
        <v>316.14549999999997</v>
      </c>
      <c r="G53" s="6">
        <v>10</v>
      </c>
      <c r="H53" s="28">
        <v>100</v>
      </c>
      <c r="I53" s="14">
        <f t="shared" si="5"/>
        <v>3.1614549999999997</v>
      </c>
      <c r="J53" s="14">
        <f t="shared" si="6"/>
        <v>31.614549999999998</v>
      </c>
      <c r="K53" s="14">
        <f t="shared" si="2"/>
        <v>1.0208120762027768</v>
      </c>
      <c r="L53" s="84">
        <f t="shared" si="3"/>
        <v>3.1614549999999998E-2</v>
      </c>
    </row>
    <row r="54" spans="1:12">
      <c r="A54" s="24" t="s">
        <v>57</v>
      </c>
      <c r="B54" s="29">
        <v>2</v>
      </c>
      <c r="C54" s="6">
        <v>6</v>
      </c>
      <c r="D54" s="26">
        <v>43708</v>
      </c>
      <c r="E54" s="27">
        <v>0.31</v>
      </c>
      <c r="F54" s="14">
        <f t="shared" si="4"/>
        <v>325.42399999999998</v>
      </c>
      <c r="G54" s="6">
        <v>10</v>
      </c>
      <c r="H54" s="28">
        <v>100</v>
      </c>
      <c r="I54" s="14">
        <f t="shared" si="5"/>
        <v>3.2542399999999998</v>
      </c>
      <c r="J54" s="14">
        <f t="shared" si="6"/>
        <v>32.542400000000001</v>
      </c>
      <c r="K54" s="14">
        <f t="shared" si="2"/>
        <v>1.05077171456248</v>
      </c>
      <c r="L54" s="84">
        <f t="shared" si="3"/>
        <v>3.2542399999999999E-2</v>
      </c>
    </row>
    <row r="55" spans="1:12">
      <c r="A55" s="24" t="s">
        <v>57</v>
      </c>
      <c r="B55" s="29">
        <v>2</v>
      </c>
      <c r="C55" s="6">
        <v>6</v>
      </c>
      <c r="D55" s="26">
        <v>43708</v>
      </c>
      <c r="E55" s="27">
        <v>0.3</v>
      </c>
      <c r="F55" s="14">
        <f t="shared" si="4"/>
        <v>312.16899999999998</v>
      </c>
      <c r="G55" s="6">
        <v>10</v>
      </c>
      <c r="H55" s="28">
        <v>100</v>
      </c>
      <c r="I55" s="14">
        <f t="shared" si="5"/>
        <v>3.1216899999999996</v>
      </c>
      <c r="J55" s="14">
        <f t="shared" si="6"/>
        <v>31.216899999999995</v>
      </c>
      <c r="K55" s="14">
        <f t="shared" si="2"/>
        <v>1.0079722311914756</v>
      </c>
      <c r="L55" s="84">
        <f t="shared" si="3"/>
        <v>3.1216899999999995E-2</v>
      </c>
    </row>
    <row r="56" spans="1:12">
      <c r="A56" s="24" t="s">
        <v>58</v>
      </c>
      <c r="B56" s="29">
        <v>2</v>
      </c>
      <c r="C56" s="6">
        <v>7</v>
      </c>
      <c r="D56" s="26">
        <v>43708</v>
      </c>
      <c r="E56" s="27">
        <v>0.27700000000000002</v>
      </c>
      <c r="F56" s="14">
        <f t="shared" si="4"/>
        <v>281.68250000000006</v>
      </c>
      <c r="G56" s="6">
        <v>10</v>
      </c>
      <c r="H56" s="28">
        <v>100</v>
      </c>
      <c r="I56" s="14">
        <f t="shared" si="5"/>
        <v>2.8168250000000006</v>
      </c>
      <c r="J56" s="14">
        <f t="shared" si="6"/>
        <v>28.168250000000008</v>
      </c>
      <c r="K56" s="14">
        <f t="shared" si="2"/>
        <v>0.90953341943816624</v>
      </c>
      <c r="L56" s="84">
        <f t="shared" si="3"/>
        <v>2.8168250000000009E-2</v>
      </c>
    </row>
    <row r="57" spans="1:12">
      <c r="A57" s="24" t="s">
        <v>58</v>
      </c>
      <c r="B57" s="29">
        <v>2</v>
      </c>
      <c r="C57" s="6">
        <v>7</v>
      </c>
      <c r="D57" s="26">
        <v>43708</v>
      </c>
      <c r="E57" s="27">
        <v>0.27400000000000002</v>
      </c>
      <c r="F57" s="14">
        <f t="shared" si="4"/>
        <v>277.70600000000002</v>
      </c>
      <c r="G57" s="6">
        <v>10</v>
      </c>
      <c r="H57" s="28">
        <v>100</v>
      </c>
      <c r="I57" s="14">
        <f t="shared" si="5"/>
        <v>2.7770600000000001</v>
      </c>
      <c r="J57" s="14">
        <f t="shared" si="6"/>
        <v>27.770599999999998</v>
      </c>
      <c r="K57" s="14">
        <f t="shared" si="2"/>
        <v>0.8966935744268647</v>
      </c>
      <c r="L57" s="84">
        <f t="shared" si="3"/>
        <v>2.7770599999999999E-2</v>
      </c>
    </row>
    <row r="58" spans="1:12">
      <c r="A58" s="24" t="s">
        <v>58</v>
      </c>
      <c r="B58" s="29">
        <v>2</v>
      </c>
      <c r="C58" s="6">
        <v>7</v>
      </c>
      <c r="D58" s="26">
        <v>43708</v>
      </c>
      <c r="E58" s="27">
        <v>0.27400000000000002</v>
      </c>
      <c r="F58" s="14">
        <f t="shared" si="4"/>
        <v>277.70600000000002</v>
      </c>
      <c r="G58" s="6">
        <v>10</v>
      </c>
      <c r="H58" s="28">
        <v>100</v>
      </c>
      <c r="I58" s="14">
        <f t="shared" si="5"/>
        <v>2.7770600000000001</v>
      </c>
      <c r="J58" s="14">
        <f t="shared" si="6"/>
        <v>27.770599999999998</v>
      </c>
      <c r="K58" s="14">
        <f t="shared" si="2"/>
        <v>0.8966935744268647</v>
      </c>
      <c r="L58" s="84">
        <f t="shared" si="3"/>
        <v>2.7770599999999999E-2</v>
      </c>
    </row>
    <row r="59" spans="1:12">
      <c r="A59" s="24" t="s">
        <v>59</v>
      </c>
      <c r="B59" s="29">
        <v>2</v>
      </c>
      <c r="C59" s="6">
        <v>8</v>
      </c>
      <c r="D59" s="26">
        <v>43708</v>
      </c>
      <c r="E59" s="27">
        <v>0.32700000000000001</v>
      </c>
      <c r="F59" s="14">
        <f t="shared" si="4"/>
        <v>347.95750000000004</v>
      </c>
      <c r="G59" s="6">
        <v>10</v>
      </c>
      <c r="H59" s="28">
        <v>100</v>
      </c>
      <c r="I59" s="14">
        <f t="shared" si="5"/>
        <v>3.4795750000000005</v>
      </c>
      <c r="J59" s="14">
        <f t="shared" si="6"/>
        <v>34.795750000000005</v>
      </c>
      <c r="K59" s="14">
        <f t="shared" si="2"/>
        <v>1.1235308362931871</v>
      </c>
      <c r="L59" s="84">
        <f t="shared" si="3"/>
        <v>3.4795750000000007E-2</v>
      </c>
    </row>
    <row r="60" spans="1:12">
      <c r="A60" s="24" t="s">
        <v>59</v>
      </c>
      <c r="B60" s="25">
        <v>2</v>
      </c>
      <c r="C60" s="23">
        <v>8</v>
      </c>
      <c r="D60" s="26">
        <v>43708</v>
      </c>
      <c r="E60" s="27">
        <v>0.33200000000000002</v>
      </c>
      <c r="F60" s="14">
        <f t="shared" si="4"/>
        <v>354.58500000000004</v>
      </c>
      <c r="G60" s="6">
        <v>10</v>
      </c>
      <c r="H60" s="28">
        <v>100</v>
      </c>
      <c r="I60" s="14">
        <f t="shared" si="5"/>
        <v>3.5458500000000006</v>
      </c>
      <c r="J60" s="14">
        <f t="shared" si="6"/>
        <v>35.458500000000001</v>
      </c>
      <c r="K60" s="14">
        <f t="shared" si="2"/>
        <v>1.1449305779786891</v>
      </c>
      <c r="L60" s="84">
        <f t="shared" si="3"/>
        <v>3.5458500000000004E-2</v>
      </c>
    </row>
    <row r="61" spans="1:12">
      <c r="A61" s="24" t="s">
        <v>59</v>
      </c>
      <c r="B61" s="25">
        <v>2</v>
      </c>
      <c r="C61" s="18">
        <v>8</v>
      </c>
      <c r="D61" s="26">
        <v>43708</v>
      </c>
      <c r="E61" s="27">
        <v>0.32900000000000001</v>
      </c>
      <c r="F61" s="14">
        <f t="shared" si="4"/>
        <v>350.60850000000005</v>
      </c>
      <c r="G61" s="6">
        <v>10</v>
      </c>
      <c r="H61" s="28">
        <v>100</v>
      </c>
      <c r="I61" s="14">
        <f t="shared" si="5"/>
        <v>3.5060850000000006</v>
      </c>
      <c r="J61" s="14">
        <f t="shared" si="6"/>
        <v>35.060850000000002</v>
      </c>
      <c r="K61" s="14">
        <f t="shared" si="2"/>
        <v>1.1320907329673879</v>
      </c>
      <c r="L61" s="84">
        <f t="shared" si="3"/>
        <v>3.5060850000000005E-2</v>
      </c>
    </row>
    <row r="62" spans="1:12">
      <c r="A62" s="24" t="s">
        <v>60</v>
      </c>
      <c r="B62" s="29">
        <v>2</v>
      </c>
      <c r="C62" s="6">
        <v>9</v>
      </c>
      <c r="D62" s="26">
        <v>43708</v>
      </c>
      <c r="E62" s="27">
        <v>0.318</v>
      </c>
      <c r="F62" s="14">
        <f t="shared" si="4"/>
        <v>336.02800000000002</v>
      </c>
      <c r="G62" s="6">
        <v>10</v>
      </c>
      <c r="H62" s="28">
        <v>100</v>
      </c>
      <c r="I62" s="14">
        <f t="shared" si="5"/>
        <v>3.3602799999999999</v>
      </c>
      <c r="J62" s="14">
        <f t="shared" si="6"/>
        <v>33.602800000000002</v>
      </c>
      <c r="K62" s="14">
        <f t="shared" si="2"/>
        <v>1.0850113012592832</v>
      </c>
      <c r="L62" s="84">
        <f t="shared" si="3"/>
        <v>3.3602800000000002E-2</v>
      </c>
    </row>
    <row r="63" spans="1:12">
      <c r="A63" s="24" t="s">
        <v>60</v>
      </c>
      <c r="B63" s="29">
        <v>2</v>
      </c>
      <c r="C63" s="6">
        <v>9</v>
      </c>
      <c r="D63" s="26">
        <v>43708</v>
      </c>
      <c r="E63" s="27">
        <v>0.316</v>
      </c>
      <c r="F63" s="14">
        <f t="shared" si="4"/>
        <v>333.37700000000001</v>
      </c>
      <c r="G63" s="6">
        <v>10</v>
      </c>
      <c r="H63" s="28">
        <v>100</v>
      </c>
      <c r="I63" s="14">
        <f t="shared" si="5"/>
        <v>3.3337700000000003</v>
      </c>
      <c r="J63" s="14">
        <f t="shared" si="6"/>
        <v>33.337700000000005</v>
      </c>
      <c r="K63" s="14">
        <f t="shared" si="2"/>
        <v>1.0764514045850826</v>
      </c>
      <c r="L63" s="84">
        <f t="shared" si="3"/>
        <v>3.3337700000000005E-2</v>
      </c>
    </row>
    <row r="64" spans="1:12">
      <c r="A64" s="24" t="s">
        <v>60</v>
      </c>
      <c r="B64" s="29">
        <v>2</v>
      </c>
      <c r="C64" s="6">
        <v>9</v>
      </c>
      <c r="D64" s="26">
        <v>43708</v>
      </c>
      <c r="E64" s="27">
        <v>0.317</v>
      </c>
      <c r="F64" s="14">
        <f t="shared" si="4"/>
        <v>334.70249999999999</v>
      </c>
      <c r="G64" s="6">
        <v>10</v>
      </c>
      <c r="H64" s="28">
        <v>100</v>
      </c>
      <c r="I64" s="14">
        <f t="shared" si="5"/>
        <v>3.3470250000000004</v>
      </c>
      <c r="J64" s="14">
        <f t="shared" si="6"/>
        <v>33.470250000000007</v>
      </c>
      <c r="K64" s="14">
        <f t="shared" si="2"/>
        <v>1.0807313529221829</v>
      </c>
      <c r="L64" s="84">
        <f t="shared" si="3"/>
        <v>3.3470250000000007E-2</v>
      </c>
    </row>
    <row r="65" spans="1:12">
      <c r="A65" s="24" t="s">
        <v>61</v>
      </c>
      <c r="B65" s="29">
        <v>2</v>
      </c>
      <c r="C65" s="6">
        <v>10</v>
      </c>
      <c r="D65" s="26">
        <v>43708</v>
      </c>
      <c r="E65" s="27">
        <v>0.30099999999999999</v>
      </c>
      <c r="F65" s="14">
        <f t="shared" si="4"/>
        <v>313.49450000000002</v>
      </c>
      <c r="G65" s="6">
        <v>10</v>
      </c>
      <c r="H65" s="28">
        <v>100</v>
      </c>
      <c r="I65" s="14">
        <f t="shared" si="5"/>
        <v>3.1349450000000001</v>
      </c>
      <c r="J65" s="14">
        <f t="shared" si="6"/>
        <v>31.349450000000001</v>
      </c>
      <c r="K65" s="14">
        <f t="shared" si="2"/>
        <v>1.0122521795285762</v>
      </c>
      <c r="L65" s="84">
        <f t="shared" si="3"/>
        <v>3.1349450000000001E-2</v>
      </c>
    </row>
    <row r="66" spans="1:12">
      <c r="A66" s="24" t="s">
        <v>61</v>
      </c>
      <c r="B66" s="29">
        <v>2</v>
      </c>
      <c r="C66" s="6">
        <v>10</v>
      </c>
      <c r="D66" s="26">
        <v>43708</v>
      </c>
      <c r="E66" s="27">
        <v>0.29699999999999999</v>
      </c>
      <c r="F66" s="14">
        <f t="shared" si="4"/>
        <v>308.1925</v>
      </c>
      <c r="G66" s="6">
        <v>10</v>
      </c>
      <c r="H66" s="28">
        <v>100</v>
      </c>
      <c r="I66" s="14">
        <f t="shared" si="5"/>
        <v>3.081925</v>
      </c>
      <c r="J66" s="14">
        <f t="shared" si="6"/>
        <v>30.81925</v>
      </c>
      <c r="K66" s="14">
        <f t="shared" ref="K66:K129" si="7">J66/30.97</f>
        <v>0.99513238618017441</v>
      </c>
      <c r="L66" s="84">
        <f t="shared" si="3"/>
        <v>3.0819249999999999E-2</v>
      </c>
    </row>
    <row r="67" spans="1:12">
      <c r="A67" s="24" t="s">
        <v>61</v>
      </c>
      <c r="B67" s="29">
        <v>2</v>
      </c>
      <c r="C67" s="6">
        <v>10</v>
      </c>
      <c r="D67" s="26">
        <v>43708</v>
      </c>
      <c r="E67" s="27">
        <v>0.29199999999999998</v>
      </c>
      <c r="F67" s="14">
        <f t="shared" si="4"/>
        <v>301.565</v>
      </c>
      <c r="G67" s="6">
        <v>10</v>
      </c>
      <c r="H67" s="28">
        <v>100</v>
      </c>
      <c r="I67" s="14">
        <f t="shared" si="5"/>
        <v>3.0156499999999999</v>
      </c>
      <c r="J67" s="14">
        <f t="shared" si="6"/>
        <v>30.156499999999998</v>
      </c>
      <c r="K67" s="14">
        <f t="shared" si="7"/>
        <v>0.97373264449467223</v>
      </c>
      <c r="L67" s="84">
        <f t="shared" ref="L67:L130" si="8">J67/1000</f>
        <v>3.0156499999999999E-2</v>
      </c>
    </row>
    <row r="68" spans="1:12">
      <c r="A68" s="24" t="s">
        <v>62</v>
      </c>
      <c r="B68" s="29">
        <v>2</v>
      </c>
      <c r="C68" s="6">
        <v>11</v>
      </c>
      <c r="D68" s="26">
        <v>43708</v>
      </c>
      <c r="E68" s="27">
        <v>0.308</v>
      </c>
      <c r="F68" s="14">
        <f t="shared" si="4"/>
        <v>322.77300000000002</v>
      </c>
      <c r="G68" s="6">
        <v>10</v>
      </c>
      <c r="H68" s="28">
        <v>100</v>
      </c>
      <c r="I68" s="14">
        <f t="shared" si="5"/>
        <v>3.2277300000000002</v>
      </c>
      <c r="J68" s="14">
        <f t="shared" si="6"/>
        <v>32.277300000000004</v>
      </c>
      <c r="K68" s="14">
        <f t="shared" si="7"/>
        <v>1.0422118178882791</v>
      </c>
      <c r="L68" s="84">
        <f t="shared" si="8"/>
        <v>3.2277300000000002E-2</v>
      </c>
    </row>
    <row r="69" spans="1:12">
      <c r="A69" s="24" t="s">
        <v>62</v>
      </c>
      <c r="B69" s="29">
        <v>2</v>
      </c>
      <c r="C69" s="6">
        <v>11</v>
      </c>
      <c r="D69" s="26">
        <v>43708</v>
      </c>
      <c r="E69" s="27">
        <v>0.311</v>
      </c>
      <c r="F69" s="14">
        <f t="shared" si="4"/>
        <v>326.74950000000001</v>
      </c>
      <c r="G69" s="6">
        <v>10</v>
      </c>
      <c r="H69" s="28">
        <v>100</v>
      </c>
      <c r="I69" s="14">
        <f t="shared" si="5"/>
        <v>3.2674950000000003</v>
      </c>
      <c r="J69" s="14">
        <f t="shared" si="6"/>
        <v>32.674950000000003</v>
      </c>
      <c r="K69" s="14">
        <f t="shared" si="7"/>
        <v>1.0550516628995803</v>
      </c>
      <c r="L69" s="84">
        <f t="shared" si="8"/>
        <v>3.2674950000000001E-2</v>
      </c>
    </row>
    <row r="70" spans="1:12">
      <c r="A70" s="24" t="s">
        <v>62</v>
      </c>
      <c r="B70" s="29">
        <v>2</v>
      </c>
      <c r="C70" s="6">
        <v>11</v>
      </c>
      <c r="D70" s="26">
        <v>43708</v>
      </c>
      <c r="E70" s="27">
        <v>0.313</v>
      </c>
      <c r="F70" s="14">
        <f t="shared" si="4"/>
        <v>329.40050000000002</v>
      </c>
      <c r="G70" s="6">
        <v>10</v>
      </c>
      <c r="H70" s="28">
        <v>100</v>
      </c>
      <c r="I70" s="14">
        <f t="shared" si="5"/>
        <v>3.2940050000000003</v>
      </c>
      <c r="J70" s="14">
        <f t="shared" si="6"/>
        <v>32.940050000000006</v>
      </c>
      <c r="K70" s="14">
        <f t="shared" si="7"/>
        <v>1.0636115595737814</v>
      </c>
      <c r="L70" s="84">
        <f t="shared" si="8"/>
        <v>3.2940050000000005E-2</v>
      </c>
    </row>
    <row r="71" spans="1:12">
      <c r="A71" s="24" t="s">
        <v>63</v>
      </c>
      <c r="B71" s="29">
        <v>2</v>
      </c>
      <c r="C71" s="6">
        <v>12</v>
      </c>
      <c r="D71" s="26">
        <v>43708</v>
      </c>
      <c r="E71" s="27">
        <v>0.308</v>
      </c>
      <c r="F71" s="14">
        <f t="shared" si="4"/>
        <v>322.77300000000002</v>
      </c>
      <c r="G71" s="6">
        <v>10</v>
      </c>
      <c r="H71" s="28">
        <v>100</v>
      </c>
      <c r="I71" s="14">
        <f t="shared" si="5"/>
        <v>3.2277300000000002</v>
      </c>
      <c r="J71" s="14">
        <f t="shared" si="6"/>
        <v>32.277300000000004</v>
      </c>
      <c r="K71" s="14">
        <f t="shared" si="7"/>
        <v>1.0422118178882791</v>
      </c>
      <c r="L71" s="84">
        <f t="shared" si="8"/>
        <v>3.2277300000000002E-2</v>
      </c>
    </row>
    <row r="72" spans="1:12">
      <c r="A72" s="24" t="s">
        <v>63</v>
      </c>
      <c r="B72" s="29">
        <v>2</v>
      </c>
      <c r="C72" s="6">
        <v>12</v>
      </c>
      <c r="D72" s="26">
        <v>43708</v>
      </c>
      <c r="E72" s="27">
        <v>0.314</v>
      </c>
      <c r="F72" s="14">
        <f t="shared" si="4"/>
        <v>330.726</v>
      </c>
      <c r="G72" s="6">
        <v>10</v>
      </c>
      <c r="H72" s="28">
        <v>100</v>
      </c>
      <c r="I72" s="14">
        <f t="shared" si="5"/>
        <v>3.3072600000000003</v>
      </c>
      <c r="J72" s="14">
        <f t="shared" si="6"/>
        <v>33.072600000000001</v>
      </c>
      <c r="K72" s="14">
        <f t="shared" si="7"/>
        <v>1.0678915079108815</v>
      </c>
      <c r="L72" s="84">
        <f t="shared" si="8"/>
        <v>3.3072600000000001E-2</v>
      </c>
    </row>
    <row r="73" spans="1:12">
      <c r="A73" s="24" t="s">
        <v>63</v>
      </c>
      <c r="B73" s="29">
        <v>2</v>
      </c>
      <c r="C73" s="6">
        <v>12</v>
      </c>
      <c r="D73" s="26">
        <v>43708</v>
      </c>
      <c r="E73" s="27">
        <v>0.308</v>
      </c>
      <c r="F73" s="14">
        <f t="shared" si="4"/>
        <v>322.77300000000002</v>
      </c>
      <c r="G73" s="6">
        <v>10</v>
      </c>
      <c r="H73" s="28">
        <v>100</v>
      </c>
      <c r="I73" s="14">
        <f t="shared" si="5"/>
        <v>3.2277300000000002</v>
      </c>
      <c r="J73" s="14">
        <f t="shared" si="6"/>
        <v>32.277300000000004</v>
      </c>
      <c r="K73" s="14">
        <f t="shared" si="7"/>
        <v>1.0422118178882791</v>
      </c>
      <c r="L73" s="84">
        <f t="shared" si="8"/>
        <v>3.2277300000000002E-2</v>
      </c>
    </row>
    <row r="74" spans="1:12">
      <c r="A74" s="24" t="s">
        <v>99</v>
      </c>
      <c r="B74" s="14">
        <v>4</v>
      </c>
      <c r="C74" s="14">
        <v>1</v>
      </c>
      <c r="D74" s="4">
        <v>43712</v>
      </c>
      <c r="E74" s="14">
        <v>0.25800000000000001</v>
      </c>
      <c r="F74" s="14">
        <f t="shared" si="4"/>
        <v>256.49799999999999</v>
      </c>
      <c r="G74" s="6">
        <v>10</v>
      </c>
      <c r="H74" s="28">
        <v>100</v>
      </c>
      <c r="I74" s="14">
        <f t="shared" si="5"/>
        <v>2.5649800000000003</v>
      </c>
      <c r="J74" s="14">
        <f t="shared" si="6"/>
        <v>25.649800000000003</v>
      </c>
      <c r="K74" s="14">
        <f t="shared" si="7"/>
        <v>0.82821440103325805</v>
      </c>
      <c r="L74" s="84">
        <f t="shared" si="8"/>
        <v>2.5649800000000004E-2</v>
      </c>
    </row>
    <row r="75" spans="1:12">
      <c r="A75" s="24" t="s">
        <v>99</v>
      </c>
      <c r="B75" s="14">
        <v>4</v>
      </c>
      <c r="C75" s="14">
        <v>1</v>
      </c>
      <c r="D75" s="4">
        <v>43712</v>
      </c>
      <c r="E75" s="14">
        <v>0.25900000000000001</v>
      </c>
      <c r="F75" s="14">
        <f t="shared" si="4"/>
        <v>257.82350000000002</v>
      </c>
      <c r="G75" s="6">
        <v>10</v>
      </c>
      <c r="H75" s="28">
        <v>100</v>
      </c>
      <c r="I75" s="14">
        <f t="shared" si="5"/>
        <v>2.5782350000000003</v>
      </c>
      <c r="J75" s="14">
        <f t="shared" si="6"/>
        <v>25.782350000000001</v>
      </c>
      <c r="K75" s="14">
        <f t="shared" si="7"/>
        <v>0.83249434937035849</v>
      </c>
      <c r="L75" s="84">
        <f t="shared" si="8"/>
        <v>2.5782350000000002E-2</v>
      </c>
    </row>
    <row r="76" spans="1:12">
      <c r="A76" s="24" t="s">
        <v>99</v>
      </c>
      <c r="B76" s="14">
        <v>4</v>
      </c>
      <c r="C76" s="14">
        <v>1</v>
      </c>
      <c r="D76" s="4">
        <v>43712</v>
      </c>
      <c r="E76" s="14">
        <v>0.26200000000000001</v>
      </c>
      <c r="F76" s="14">
        <f t="shared" si="4"/>
        <v>261.8</v>
      </c>
      <c r="G76" s="6">
        <v>10</v>
      </c>
      <c r="H76" s="28">
        <v>100</v>
      </c>
      <c r="I76" s="14">
        <f t="shared" si="5"/>
        <v>2.6180000000000003</v>
      </c>
      <c r="J76" s="14">
        <f t="shared" si="6"/>
        <v>26.180000000000003</v>
      </c>
      <c r="K76" s="14">
        <f t="shared" si="7"/>
        <v>0.8453341943816598</v>
      </c>
      <c r="L76" s="84">
        <f t="shared" si="8"/>
        <v>2.6180000000000002E-2</v>
      </c>
    </row>
    <row r="77" spans="1:12">
      <c r="A77" s="24" t="s">
        <v>100</v>
      </c>
      <c r="B77" s="14">
        <v>4</v>
      </c>
      <c r="C77" s="14">
        <v>2</v>
      </c>
      <c r="D77" s="4">
        <v>43712</v>
      </c>
      <c r="E77" s="14">
        <v>0.28199999999999997</v>
      </c>
      <c r="F77" s="14">
        <f t="shared" si="4"/>
        <v>288.30999999999995</v>
      </c>
      <c r="G77" s="6">
        <v>10</v>
      </c>
      <c r="H77" s="28">
        <v>100</v>
      </c>
      <c r="I77" s="14">
        <f t="shared" si="5"/>
        <v>2.8830999999999998</v>
      </c>
      <c r="J77" s="14">
        <f t="shared" si="6"/>
        <v>28.831</v>
      </c>
      <c r="K77" s="14">
        <f t="shared" si="7"/>
        <v>0.93093316112366808</v>
      </c>
      <c r="L77" s="84">
        <f t="shared" si="8"/>
        <v>2.8830999999999999E-2</v>
      </c>
    </row>
    <row r="78" spans="1:12">
      <c r="A78" s="24" t="s">
        <v>100</v>
      </c>
      <c r="B78" s="14">
        <v>4</v>
      </c>
      <c r="C78" s="14">
        <v>2</v>
      </c>
      <c r="D78" s="4">
        <v>43712</v>
      </c>
      <c r="E78" s="14">
        <v>0.27900000000000003</v>
      </c>
      <c r="F78" s="14">
        <f t="shared" si="4"/>
        <v>284.33350000000002</v>
      </c>
      <c r="G78" s="6">
        <v>10</v>
      </c>
      <c r="H78" s="28">
        <v>100</v>
      </c>
      <c r="I78" s="14">
        <f t="shared" si="5"/>
        <v>2.8433350000000002</v>
      </c>
      <c r="J78" s="14">
        <f t="shared" si="6"/>
        <v>28.433350000000004</v>
      </c>
      <c r="K78" s="14">
        <f t="shared" si="7"/>
        <v>0.918093316112367</v>
      </c>
      <c r="L78" s="84">
        <f t="shared" si="8"/>
        <v>2.8433350000000003E-2</v>
      </c>
    </row>
    <row r="79" spans="1:12">
      <c r="A79" s="24" t="s">
        <v>100</v>
      </c>
      <c r="B79" s="14">
        <v>4</v>
      </c>
      <c r="C79" s="14">
        <v>2</v>
      </c>
      <c r="D79" s="4">
        <v>43712</v>
      </c>
      <c r="E79" s="14">
        <v>0.28299999999999997</v>
      </c>
      <c r="F79" s="14">
        <f t="shared" si="4"/>
        <v>289.63549999999998</v>
      </c>
      <c r="G79" s="6">
        <v>10</v>
      </c>
      <c r="H79" s="28">
        <v>100</v>
      </c>
      <c r="I79" s="14">
        <f t="shared" si="5"/>
        <v>2.8963549999999998</v>
      </c>
      <c r="J79" s="14">
        <f t="shared" si="6"/>
        <v>28.963549999999998</v>
      </c>
      <c r="K79" s="14">
        <f t="shared" si="7"/>
        <v>0.93521310946076841</v>
      </c>
      <c r="L79" s="84">
        <f t="shared" si="8"/>
        <v>2.8963549999999998E-2</v>
      </c>
    </row>
    <row r="80" spans="1:12">
      <c r="A80" s="24" t="s">
        <v>101</v>
      </c>
      <c r="B80" s="14">
        <v>4</v>
      </c>
      <c r="C80" s="14">
        <v>3</v>
      </c>
      <c r="D80" s="4">
        <v>43712</v>
      </c>
      <c r="E80" s="14">
        <v>0.24299999999999999</v>
      </c>
      <c r="F80" s="14">
        <f t="shared" si="4"/>
        <v>236.6155</v>
      </c>
      <c r="G80" s="6">
        <v>10</v>
      </c>
      <c r="H80" s="28">
        <v>100</v>
      </c>
      <c r="I80" s="14">
        <f t="shared" si="5"/>
        <v>2.366155</v>
      </c>
      <c r="J80" s="14">
        <f t="shared" si="6"/>
        <v>23.661549999999998</v>
      </c>
      <c r="K80" s="14">
        <f t="shared" si="7"/>
        <v>0.76401517597675161</v>
      </c>
      <c r="L80" s="84">
        <f t="shared" si="8"/>
        <v>2.366155E-2</v>
      </c>
    </row>
    <row r="81" spans="1:12">
      <c r="A81" s="24" t="s">
        <v>101</v>
      </c>
      <c r="B81" s="14">
        <v>4</v>
      </c>
      <c r="C81" s="14">
        <v>3</v>
      </c>
      <c r="D81" s="4">
        <v>43712</v>
      </c>
      <c r="E81" s="14">
        <v>0.24</v>
      </c>
      <c r="F81" s="14">
        <f t="shared" si="4"/>
        <v>232.63900000000001</v>
      </c>
      <c r="G81" s="6">
        <v>10</v>
      </c>
      <c r="H81" s="28">
        <v>100</v>
      </c>
      <c r="I81" s="14">
        <f t="shared" si="5"/>
        <v>2.32639</v>
      </c>
      <c r="J81" s="14">
        <f t="shared" si="6"/>
        <v>23.2639</v>
      </c>
      <c r="K81" s="14">
        <f t="shared" si="7"/>
        <v>0.75117533096545042</v>
      </c>
      <c r="L81" s="84">
        <f t="shared" si="8"/>
        <v>2.3263900000000001E-2</v>
      </c>
    </row>
    <row r="82" spans="1:12">
      <c r="A82" s="24" t="s">
        <v>101</v>
      </c>
      <c r="B82" s="14">
        <v>4</v>
      </c>
      <c r="C82" s="14">
        <v>3</v>
      </c>
      <c r="D82" s="4">
        <v>43712</v>
      </c>
      <c r="E82" s="14">
        <v>0.24099999999999999</v>
      </c>
      <c r="F82" s="14">
        <f t="shared" si="4"/>
        <v>233.96449999999999</v>
      </c>
      <c r="G82" s="6">
        <v>10</v>
      </c>
      <c r="H82" s="28">
        <v>100</v>
      </c>
      <c r="I82" s="14">
        <f t="shared" si="5"/>
        <v>2.339645</v>
      </c>
      <c r="J82" s="14">
        <f t="shared" si="6"/>
        <v>23.396449999999998</v>
      </c>
      <c r="K82" s="14">
        <f t="shared" si="7"/>
        <v>0.75545527930255085</v>
      </c>
      <c r="L82" s="84">
        <f t="shared" si="8"/>
        <v>2.3396449999999999E-2</v>
      </c>
    </row>
    <row r="83" spans="1:12">
      <c r="A83" s="24" t="s">
        <v>102</v>
      </c>
      <c r="B83" s="14">
        <v>4</v>
      </c>
      <c r="C83" s="14">
        <v>4</v>
      </c>
      <c r="D83" s="4">
        <v>43712</v>
      </c>
      <c r="E83" s="14">
        <v>0.23899999999999999</v>
      </c>
      <c r="F83" s="14">
        <f t="shared" si="4"/>
        <v>231.31349999999998</v>
      </c>
      <c r="G83" s="6">
        <v>10</v>
      </c>
      <c r="H83" s="28">
        <v>100</v>
      </c>
      <c r="I83" s="14">
        <f t="shared" si="5"/>
        <v>2.3131349999999999</v>
      </c>
      <c r="J83" s="14">
        <f t="shared" si="6"/>
        <v>23.131349999999998</v>
      </c>
      <c r="K83" s="14">
        <f t="shared" si="7"/>
        <v>0.74689538262834998</v>
      </c>
      <c r="L83" s="84">
        <f t="shared" si="8"/>
        <v>2.3131349999999998E-2</v>
      </c>
    </row>
    <row r="84" spans="1:12">
      <c r="A84" s="24" t="s">
        <v>102</v>
      </c>
      <c r="B84" s="14">
        <v>4</v>
      </c>
      <c r="C84" s="14">
        <v>4</v>
      </c>
      <c r="D84" s="4">
        <v>43712</v>
      </c>
      <c r="E84" s="14">
        <v>0.23300000000000001</v>
      </c>
      <c r="F84" s="14">
        <f t="shared" si="4"/>
        <v>223.3605</v>
      </c>
      <c r="G84" s="6">
        <v>10</v>
      </c>
      <c r="H84" s="28">
        <v>100</v>
      </c>
      <c r="I84" s="14">
        <f t="shared" si="5"/>
        <v>2.2336049999999998</v>
      </c>
      <c r="J84" s="14">
        <f t="shared" si="6"/>
        <v>22.33605</v>
      </c>
      <c r="K84" s="14">
        <f t="shared" si="7"/>
        <v>0.72121569260574758</v>
      </c>
      <c r="L84" s="84">
        <f t="shared" si="8"/>
        <v>2.233605E-2</v>
      </c>
    </row>
    <row r="85" spans="1:12">
      <c r="A85" s="24" t="s">
        <v>102</v>
      </c>
      <c r="B85" s="14">
        <v>4</v>
      </c>
      <c r="C85" s="14">
        <v>4</v>
      </c>
      <c r="D85" s="4">
        <v>43712</v>
      </c>
      <c r="E85" s="14">
        <v>0.252</v>
      </c>
      <c r="F85" s="14">
        <f t="shared" si="4"/>
        <v>248.54500000000002</v>
      </c>
      <c r="G85" s="6">
        <v>10</v>
      </c>
      <c r="H85" s="28">
        <v>100</v>
      </c>
      <c r="I85" s="14">
        <f t="shared" si="5"/>
        <v>2.4854500000000002</v>
      </c>
      <c r="J85" s="14">
        <f t="shared" si="6"/>
        <v>24.854500000000002</v>
      </c>
      <c r="K85" s="14">
        <f t="shared" si="7"/>
        <v>0.80253471101065554</v>
      </c>
      <c r="L85" s="84">
        <f t="shared" si="8"/>
        <v>2.4854500000000002E-2</v>
      </c>
    </row>
    <row r="86" spans="1:12">
      <c r="A86" s="24" t="s">
        <v>103</v>
      </c>
      <c r="B86" s="14">
        <v>4</v>
      </c>
      <c r="C86" s="14">
        <v>5</v>
      </c>
      <c r="D86" s="4">
        <v>43712</v>
      </c>
      <c r="E86" s="14">
        <v>0.26</v>
      </c>
      <c r="F86" s="14">
        <f t="shared" si="4"/>
        <v>259.149</v>
      </c>
      <c r="G86" s="6">
        <v>10</v>
      </c>
      <c r="H86" s="28">
        <v>100</v>
      </c>
      <c r="I86" s="14">
        <f t="shared" si="5"/>
        <v>2.5914900000000003</v>
      </c>
      <c r="J86" s="14">
        <f t="shared" si="6"/>
        <v>25.914900000000003</v>
      </c>
      <c r="K86" s="14">
        <f t="shared" si="7"/>
        <v>0.83677429770745893</v>
      </c>
      <c r="L86" s="84">
        <f t="shared" si="8"/>
        <v>2.5914900000000005E-2</v>
      </c>
    </row>
    <row r="87" spans="1:12">
      <c r="A87" s="24" t="s">
        <v>103</v>
      </c>
      <c r="B87" s="14">
        <v>4</v>
      </c>
      <c r="C87" s="14">
        <v>5</v>
      </c>
      <c r="D87" s="4">
        <v>43712</v>
      </c>
      <c r="E87" s="14">
        <v>0.26900000000000002</v>
      </c>
      <c r="F87" s="14">
        <f t="shared" si="4"/>
        <v>271.07850000000002</v>
      </c>
      <c r="G87" s="6">
        <v>10</v>
      </c>
      <c r="H87" s="28">
        <v>100</v>
      </c>
      <c r="I87" s="14">
        <f t="shared" si="5"/>
        <v>2.710785</v>
      </c>
      <c r="J87" s="14">
        <f t="shared" si="6"/>
        <v>27.107849999999999</v>
      </c>
      <c r="K87" s="14">
        <f t="shared" si="7"/>
        <v>0.87529383274136263</v>
      </c>
      <c r="L87" s="84">
        <f t="shared" si="8"/>
        <v>2.7107849999999999E-2</v>
      </c>
    </row>
    <row r="88" spans="1:12">
      <c r="A88" s="24" t="s">
        <v>103</v>
      </c>
      <c r="B88" s="14">
        <v>4</v>
      </c>
      <c r="C88" s="14">
        <v>5</v>
      </c>
      <c r="D88" s="4">
        <v>43712</v>
      </c>
      <c r="E88" s="14">
        <v>0.27900000000000003</v>
      </c>
      <c r="F88" s="14">
        <f t="shared" si="4"/>
        <v>284.33350000000002</v>
      </c>
      <c r="G88" s="6">
        <v>10</v>
      </c>
      <c r="H88" s="28">
        <v>100</v>
      </c>
      <c r="I88" s="14">
        <f t="shared" si="5"/>
        <v>2.8433350000000002</v>
      </c>
      <c r="J88" s="14">
        <f t="shared" si="6"/>
        <v>28.433350000000004</v>
      </c>
      <c r="K88" s="14">
        <f t="shared" si="7"/>
        <v>0.918093316112367</v>
      </c>
      <c r="L88" s="84">
        <f t="shared" si="8"/>
        <v>2.8433350000000003E-2</v>
      </c>
    </row>
    <row r="89" spans="1:12">
      <c r="A89" s="24" t="s">
        <v>104</v>
      </c>
      <c r="B89" s="14">
        <v>4</v>
      </c>
      <c r="C89" s="14">
        <v>6</v>
      </c>
      <c r="D89" s="4">
        <v>43712</v>
      </c>
      <c r="E89" s="14">
        <v>0.251</v>
      </c>
      <c r="F89" s="14">
        <f t="shared" si="4"/>
        <v>247.21949999999998</v>
      </c>
      <c r="G89" s="6">
        <v>10</v>
      </c>
      <c r="H89" s="28">
        <v>100</v>
      </c>
      <c r="I89" s="14">
        <f t="shared" si="5"/>
        <v>2.4721949999999997</v>
      </c>
      <c r="J89" s="14">
        <f t="shared" si="6"/>
        <v>24.721949999999996</v>
      </c>
      <c r="K89" s="14">
        <f t="shared" si="7"/>
        <v>0.798254762673555</v>
      </c>
      <c r="L89" s="84">
        <f t="shared" si="8"/>
        <v>2.4721949999999996E-2</v>
      </c>
    </row>
    <row r="90" spans="1:12">
      <c r="A90" s="24" t="s">
        <v>104</v>
      </c>
      <c r="B90" s="14">
        <v>4</v>
      </c>
      <c r="C90" s="14">
        <v>6</v>
      </c>
      <c r="D90" s="4">
        <v>43712</v>
      </c>
      <c r="E90" s="14">
        <v>0.253</v>
      </c>
      <c r="F90" s="14">
        <f t="shared" si="4"/>
        <v>249.87049999999999</v>
      </c>
      <c r="G90" s="6">
        <v>10</v>
      </c>
      <c r="H90" s="28">
        <v>100</v>
      </c>
      <c r="I90" s="14">
        <f t="shared" si="5"/>
        <v>2.4987050000000002</v>
      </c>
      <c r="J90" s="14">
        <f t="shared" si="6"/>
        <v>24.98705</v>
      </c>
      <c r="K90" s="14">
        <f t="shared" si="7"/>
        <v>0.80681465934775587</v>
      </c>
      <c r="L90" s="84">
        <f t="shared" si="8"/>
        <v>2.498705E-2</v>
      </c>
    </row>
    <row r="91" spans="1:12">
      <c r="A91" s="24" t="s">
        <v>104</v>
      </c>
      <c r="B91" s="14">
        <v>4</v>
      </c>
      <c r="C91" s="14">
        <v>6</v>
      </c>
      <c r="D91" s="4">
        <v>43712</v>
      </c>
      <c r="E91" s="14">
        <v>0.25800000000000001</v>
      </c>
      <c r="F91" s="14">
        <f t="shared" si="4"/>
        <v>256.49799999999999</v>
      </c>
      <c r="G91" s="6">
        <v>10</v>
      </c>
      <c r="H91" s="28">
        <v>100</v>
      </c>
      <c r="I91" s="14">
        <f t="shared" si="5"/>
        <v>2.5649800000000003</v>
      </c>
      <c r="J91" s="14">
        <f t="shared" si="6"/>
        <v>25.649800000000003</v>
      </c>
      <c r="K91" s="14">
        <f t="shared" si="7"/>
        <v>0.82821440103325805</v>
      </c>
      <c r="L91" s="84">
        <f t="shared" si="8"/>
        <v>2.5649800000000004E-2</v>
      </c>
    </row>
    <row r="92" spans="1:12">
      <c r="A92" s="24" t="s">
        <v>105</v>
      </c>
      <c r="B92" s="14">
        <v>4</v>
      </c>
      <c r="C92" s="14">
        <v>7</v>
      </c>
      <c r="D92" s="4">
        <v>43712</v>
      </c>
      <c r="E92" s="14">
        <v>0.24299999999999999</v>
      </c>
      <c r="F92" s="14">
        <f t="shared" si="4"/>
        <v>236.6155</v>
      </c>
      <c r="G92" s="6">
        <v>10</v>
      </c>
      <c r="H92" s="28">
        <v>100</v>
      </c>
      <c r="I92" s="14">
        <f t="shared" si="5"/>
        <v>2.366155</v>
      </c>
      <c r="J92" s="14">
        <f t="shared" si="6"/>
        <v>23.661549999999998</v>
      </c>
      <c r="K92" s="14">
        <f t="shared" si="7"/>
        <v>0.76401517597675161</v>
      </c>
      <c r="L92" s="84">
        <f t="shared" si="8"/>
        <v>2.366155E-2</v>
      </c>
    </row>
    <row r="93" spans="1:12">
      <c r="A93" s="24" t="s">
        <v>105</v>
      </c>
      <c r="B93" s="14">
        <v>4</v>
      </c>
      <c r="C93" s="14">
        <v>7</v>
      </c>
      <c r="D93" s="4">
        <v>43712</v>
      </c>
      <c r="E93" s="14">
        <v>0.252</v>
      </c>
      <c r="F93" s="14">
        <f t="shared" si="4"/>
        <v>248.54500000000002</v>
      </c>
      <c r="G93" s="6">
        <v>10</v>
      </c>
      <c r="H93" s="28">
        <v>100</v>
      </c>
      <c r="I93" s="14">
        <f t="shared" si="5"/>
        <v>2.4854500000000002</v>
      </c>
      <c r="J93" s="14">
        <f t="shared" si="6"/>
        <v>24.854500000000002</v>
      </c>
      <c r="K93" s="14">
        <f t="shared" si="7"/>
        <v>0.80253471101065554</v>
      </c>
      <c r="L93" s="84">
        <f t="shared" si="8"/>
        <v>2.4854500000000002E-2</v>
      </c>
    </row>
    <row r="94" spans="1:12">
      <c r="A94" s="24" t="s">
        <v>105</v>
      </c>
      <c r="B94" s="14">
        <v>4</v>
      </c>
      <c r="C94" s="14">
        <v>7</v>
      </c>
      <c r="D94" s="4">
        <v>43712</v>
      </c>
      <c r="E94" s="14">
        <v>0.26200000000000001</v>
      </c>
      <c r="F94" s="14">
        <f t="shared" si="4"/>
        <v>261.8</v>
      </c>
      <c r="G94" s="6">
        <v>10</v>
      </c>
      <c r="H94" s="28">
        <v>100</v>
      </c>
      <c r="I94" s="14">
        <f t="shared" si="5"/>
        <v>2.6180000000000003</v>
      </c>
      <c r="J94" s="14">
        <f t="shared" si="6"/>
        <v>26.180000000000003</v>
      </c>
      <c r="K94" s="14">
        <f t="shared" si="7"/>
        <v>0.8453341943816598</v>
      </c>
      <c r="L94" s="84">
        <f t="shared" si="8"/>
        <v>2.6180000000000002E-2</v>
      </c>
    </row>
    <row r="95" spans="1:12">
      <c r="A95" s="24" t="s">
        <v>106</v>
      </c>
      <c r="B95" s="14">
        <v>4</v>
      </c>
      <c r="C95" s="14">
        <v>8</v>
      </c>
      <c r="D95" s="4">
        <v>43712</v>
      </c>
      <c r="E95" s="14">
        <v>0.24099999999999999</v>
      </c>
      <c r="F95" s="14">
        <f t="shared" si="4"/>
        <v>233.96449999999999</v>
      </c>
      <c r="G95" s="6">
        <v>10</v>
      </c>
      <c r="H95" s="28">
        <v>100</v>
      </c>
      <c r="I95" s="14">
        <f t="shared" si="5"/>
        <v>2.339645</v>
      </c>
      <c r="J95" s="14">
        <f t="shared" si="6"/>
        <v>23.396449999999998</v>
      </c>
      <c r="K95" s="14">
        <f t="shared" si="7"/>
        <v>0.75545527930255085</v>
      </c>
      <c r="L95" s="84">
        <f t="shared" si="8"/>
        <v>2.3396449999999999E-2</v>
      </c>
    </row>
    <row r="96" spans="1:12">
      <c r="A96" s="24" t="s">
        <v>106</v>
      </c>
      <c r="B96" s="14">
        <v>4</v>
      </c>
      <c r="C96" s="14">
        <v>8</v>
      </c>
      <c r="D96" s="4">
        <v>43712</v>
      </c>
      <c r="E96" s="14">
        <v>0.26900000000000002</v>
      </c>
      <c r="F96" s="14">
        <f t="shared" si="4"/>
        <v>271.07850000000002</v>
      </c>
      <c r="G96" s="6">
        <v>10</v>
      </c>
      <c r="H96" s="28">
        <v>100</v>
      </c>
      <c r="I96" s="14">
        <f t="shared" si="5"/>
        <v>2.710785</v>
      </c>
      <c r="J96" s="14">
        <f t="shared" si="6"/>
        <v>27.107849999999999</v>
      </c>
      <c r="K96" s="14">
        <f t="shared" si="7"/>
        <v>0.87529383274136263</v>
      </c>
      <c r="L96" s="84">
        <f t="shared" si="8"/>
        <v>2.7107849999999999E-2</v>
      </c>
    </row>
    <row r="97" spans="1:12">
      <c r="A97" s="24" t="s">
        <v>106</v>
      </c>
      <c r="B97" s="14">
        <v>4</v>
      </c>
      <c r="C97" s="14">
        <v>8</v>
      </c>
      <c r="D97" s="4">
        <v>43712</v>
      </c>
      <c r="E97" s="14">
        <v>0.26</v>
      </c>
      <c r="F97" s="14">
        <f t="shared" si="4"/>
        <v>259.149</v>
      </c>
      <c r="G97" s="6">
        <v>10</v>
      </c>
      <c r="H97" s="28">
        <v>100</v>
      </c>
      <c r="I97" s="14">
        <f t="shared" si="5"/>
        <v>2.5914900000000003</v>
      </c>
      <c r="J97" s="14">
        <f t="shared" si="6"/>
        <v>25.914900000000003</v>
      </c>
      <c r="K97" s="14">
        <f t="shared" si="7"/>
        <v>0.83677429770745893</v>
      </c>
      <c r="L97" s="84">
        <f t="shared" si="8"/>
        <v>2.5914900000000005E-2</v>
      </c>
    </row>
    <row r="98" spans="1:12">
      <c r="A98" s="24" t="s">
        <v>107</v>
      </c>
      <c r="B98" s="14">
        <v>4</v>
      </c>
      <c r="C98" s="14">
        <v>9</v>
      </c>
      <c r="D98" s="4">
        <v>43712</v>
      </c>
      <c r="E98" s="14">
        <v>0.28199999999999997</v>
      </c>
      <c r="F98" s="14">
        <f t="shared" si="4"/>
        <v>288.30999999999995</v>
      </c>
      <c r="G98" s="6">
        <v>10</v>
      </c>
      <c r="H98" s="28">
        <v>100</v>
      </c>
      <c r="I98" s="14">
        <f t="shared" si="5"/>
        <v>2.8830999999999998</v>
      </c>
      <c r="J98" s="14">
        <f t="shared" si="6"/>
        <v>28.831</v>
      </c>
      <c r="K98" s="14">
        <f t="shared" si="7"/>
        <v>0.93093316112366808</v>
      </c>
      <c r="L98" s="84">
        <f t="shared" si="8"/>
        <v>2.8830999999999999E-2</v>
      </c>
    </row>
    <row r="99" spans="1:12">
      <c r="A99" s="24" t="s">
        <v>107</v>
      </c>
      <c r="B99" s="14">
        <v>4</v>
      </c>
      <c r="C99" s="14">
        <v>9</v>
      </c>
      <c r="D99" s="4">
        <v>43712</v>
      </c>
      <c r="E99" s="14">
        <v>0.28299999999999997</v>
      </c>
      <c r="F99" s="14">
        <f t="shared" si="4"/>
        <v>289.63549999999998</v>
      </c>
      <c r="G99" s="6">
        <v>10</v>
      </c>
      <c r="H99" s="28">
        <v>100</v>
      </c>
      <c r="I99" s="14">
        <f t="shared" si="5"/>
        <v>2.8963549999999998</v>
      </c>
      <c r="J99" s="14">
        <f t="shared" si="6"/>
        <v>28.963549999999998</v>
      </c>
      <c r="K99" s="14">
        <f t="shared" si="7"/>
        <v>0.93521310946076841</v>
      </c>
      <c r="L99" s="84">
        <f t="shared" si="8"/>
        <v>2.8963549999999998E-2</v>
      </c>
    </row>
    <row r="100" spans="1:12">
      <c r="A100" s="24" t="s">
        <v>107</v>
      </c>
      <c r="B100" s="14">
        <v>4</v>
      </c>
      <c r="C100" s="14">
        <v>9</v>
      </c>
      <c r="D100" s="4">
        <v>43712</v>
      </c>
      <c r="E100" s="14">
        <v>0.28299999999999997</v>
      </c>
      <c r="F100" s="14">
        <f t="shared" si="4"/>
        <v>289.63549999999998</v>
      </c>
      <c r="G100" s="6">
        <v>10</v>
      </c>
      <c r="H100" s="28">
        <v>100</v>
      </c>
      <c r="I100" s="14">
        <f t="shared" si="5"/>
        <v>2.8963549999999998</v>
      </c>
      <c r="J100" s="14">
        <f t="shared" si="6"/>
        <v>28.963549999999998</v>
      </c>
      <c r="K100" s="14">
        <f t="shared" si="7"/>
        <v>0.93521310946076841</v>
      </c>
      <c r="L100" s="84">
        <f t="shared" si="8"/>
        <v>2.8963549999999998E-2</v>
      </c>
    </row>
    <row r="101" spans="1:12">
      <c r="A101" s="24" t="s">
        <v>108</v>
      </c>
      <c r="B101" s="14">
        <v>4</v>
      </c>
      <c r="C101" s="14">
        <v>10</v>
      </c>
      <c r="D101" s="4">
        <v>43712</v>
      </c>
      <c r="E101" s="14">
        <v>0.28499999999999998</v>
      </c>
      <c r="F101" s="14">
        <f t="shared" si="4"/>
        <v>292.28649999999999</v>
      </c>
      <c r="G101" s="6">
        <v>10</v>
      </c>
      <c r="H101" s="28">
        <v>100</v>
      </c>
      <c r="I101" s="14">
        <f t="shared" si="5"/>
        <v>2.9228649999999998</v>
      </c>
      <c r="J101" s="14">
        <f t="shared" si="6"/>
        <v>29.228649999999998</v>
      </c>
      <c r="K101" s="14">
        <f t="shared" si="7"/>
        <v>0.94377300613496928</v>
      </c>
      <c r="L101" s="84">
        <f t="shared" si="8"/>
        <v>2.9228649999999998E-2</v>
      </c>
    </row>
    <row r="102" spans="1:12">
      <c r="A102" s="24" t="s">
        <v>108</v>
      </c>
      <c r="B102" s="14">
        <v>4</v>
      </c>
      <c r="C102" s="14">
        <v>10</v>
      </c>
      <c r="D102" s="4">
        <v>43712</v>
      </c>
      <c r="E102" s="14">
        <v>0.28199999999999997</v>
      </c>
      <c r="F102" s="14">
        <f>1325.5*E102-85.481</f>
        <v>288.30999999999995</v>
      </c>
      <c r="G102" s="6">
        <v>10</v>
      </c>
      <c r="H102" s="28">
        <v>100</v>
      </c>
      <c r="I102" s="14">
        <f t="shared" si="5"/>
        <v>2.8830999999999998</v>
      </c>
      <c r="J102" s="14">
        <f t="shared" si="6"/>
        <v>28.831</v>
      </c>
      <c r="K102" s="14">
        <f t="shared" si="7"/>
        <v>0.93093316112366808</v>
      </c>
      <c r="L102" s="84">
        <f t="shared" si="8"/>
        <v>2.8830999999999999E-2</v>
      </c>
    </row>
    <row r="103" spans="1:12">
      <c r="A103" s="24" t="s">
        <v>108</v>
      </c>
      <c r="B103" s="14">
        <v>4</v>
      </c>
      <c r="C103" s="14">
        <v>10</v>
      </c>
      <c r="D103" s="4">
        <v>43712</v>
      </c>
      <c r="E103" s="14">
        <v>0.28899999999999998</v>
      </c>
      <c r="F103" s="14">
        <f t="shared" ref="F103:F166" si="9">1325.5*E103 - 85.481</f>
        <v>297.58849999999995</v>
      </c>
      <c r="G103" s="6">
        <v>10</v>
      </c>
      <c r="H103" s="28">
        <v>100</v>
      </c>
      <c r="I103" s="14">
        <f t="shared" ref="I103:I166" si="10">(F103/1000)*G103</f>
        <v>2.9758849999999999</v>
      </c>
      <c r="J103" s="14">
        <f t="shared" ref="J103:J166" si="11">(I103/H103)*1000</f>
        <v>29.758849999999999</v>
      </c>
      <c r="K103" s="14">
        <f t="shared" si="7"/>
        <v>0.96089279948337103</v>
      </c>
      <c r="L103" s="84">
        <f t="shared" si="8"/>
        <v>2.975885E-2</v>
      </c>
    </row>
    <row r="104" spans="1:12">
      <c r="A104" s="24" t="s">
        <v>109</v>
      </c>
      <c r="B104" s="14">
        <v>4</v>
      </c>
      <c r="C104" s="14">
        <v>11</v>
      </c>
      <c r="D104" s="4">
        <v>43712</v>
      </c>
      <c r="E104" s="14">
        <v>0.28899999999999998</v>
      </c>
      <c r="F104" s="14">
        <f t="shared" si="9"/>
        <v>297.58849999999995</v>
      </c>
      <c r="G104" s="6">
        <v>10</v>
      </c>
      <c r="H104" s="28">
        <v>100</v>
      </c>
      <c r="I104" s="14">
        <f t="shared" si="10"/>
        <v>2.9758849999999999</v>
      </c>
      <c r="J104" s="14">
        <f t="shared" si="11"/>
        <v>29.758849999999999</v>
      </c>
      <c r="K104" s="14">
        <f t="shared" si="7"/>
        <v>0.96089279948337103</v>
      </c>
      <c r="L104" s="84">
        <f t="shared" si="8"/>
        <v>2.975885E-2</v>
      </c>
    </row>
    <row r="105" spans="1:12">
      <c r="A105" s="24" t="s">
        <v>109</v>
      </c>
      <c r="B105" s="14">
        <v>4</v>
      </c>
      <c r="C105" s="14">
        <v>11</v>
      </c>
      <c r="D105" s="4">
        <v>43712</v>
      </c>
      <c r="E105" s="14">
        <v>0.28599999999999998</v>
      </c>
      <c r="F105" s="14">
        <f t="shared" si="9"/>
        <v>293.61199999999997</v>
      </c>
      <c r="G105" s="6">
        <v>10</v>
      </c>
      <c r="H105" s="28">
        <v>100</v>
      </c>
      <c r="I105" s="14">
        <f t="shared" si="10"/>
        <v>2.9361199999999998</v>
      </c>
      <c r="J105" s="14">
        <f t="shared" si="11"/>
        <v>29.361199999999997</v>
      </c>
      <c r="K105" s="14">
        <f t="shared" si="7"/>
        <v>0.94805295447206972</v>
      </c>
      <c r="L105" s="84">
        <f t="shared" si="8"/>
        <v>2.9361199999999997E-2</v>
      </c>
    </row>
    <row r="106" spans="1:12">
      <c r="A106" s="24" t="s">
        <v>109</v>
      </c>
      <c r="B106" s="14">
        <v>4</v>
      </c>
      <c r="C106" s="14">
        <v>11</v>
      </c>
      <c r="D106" s="4">
        <v>43712</v>
      </c>
      <c r="E106" s="14">
        <v>0.28899999999999998</v>
      </c>
      <c r="F106" s="14">
        <f t="shared" si="9"/>
        <v>297.58849999999995</v>
      </c>
      <c r="G106" s="6">
        <v>10</v>
      </c>
      <c r="H106" s="28">
        <v>100</v>
      </c>
      <c r="I106" s="14">
        <f t="shared" si="10"/>
        <v>2.9758849999999999</v>
      </c>
      <c r="J106" s="14">
        <f t="shared" si="11"/>
        <v>29.758849999999999</v>
      </c>
      <c r="K106" s="14">
        <f t="shared" si="7"/>
        <v>0.96089279948337103</v>
      </c>
      <c r="L106" s="84">
        <f t="shared" si="8"/>
        <v>2.975885E-2</v>
      </c>
    </row>
    <row r="107" spans="1:12">
      <c r="A107" s="24" t="s">
        <v>110</v>
      </c>
      <c r="B107" s="14">
        <v>4</v>
      </c>
      <c r="C107" s="14">
        <v>12</v>
      </c>
      <c r="D107" s="4">
        <v>43712</v>
      </c>
      <c r="E107" s="14">
        <v>0.29399999999999998</v>
      </c>
      <c r="F107" s="14">
        <f t="shared" si="9"/>
        <v>304.21600000000001</v>
      </c>
      <c r="G107" s="6">
        <v>10</v>
      </c>
      <c r="H107" s="28">
        <v>100</v>
      </c>
      <c r="I107" s="14">
        <f t="shared" si="10"/>
        <v>3.04216</v>
      </c>
      <c r="J107" s="14">
        <f t="shared" si="11"/>
        <v>30.421600000000002</v>
      </c>
      <c r="K107" s="14">
        <f t="shared" si="7"/>
        <v>0.98229254116887321</v>
      </c>
      <c r="L107" s="84">
        <f t="shared" si="8"/>
        <v>3.04216E-2</v>
      </c>
    </row>
    <row r="108" spans="1:12">
      <c r="A108" s="24" t="s">
        <v>110</v>
      </c>
      <c r="B108" s="14">
        <v>4</v>
      </c>
      <c r="C108" s="14">
        <v>12</v>
      </c>
      <c r="D108" s="4">
        <v>43712</v>
      </c>
      <c r="E108" s="14">
        <v>0.29699999999999999</v>
      </c>
      <c r="F108" s="14">
        <f t="shared" si="9"/>
        <v>308.1925</v>
      </c>
      <c r="G108" s="6">
        <v>10</v>
      </c>
      <c r="H108" s="28">
        <v>100</v>
      </c>
      <c r="I108" s="14">
        <f t="shared" si="10"/>
        <v>3.081925</v>
      </c>
      <c r="J108" s="14">
        <f t="shared" si="11"/>
        <v>30.81925</v>
      </c>
      <c r="K108" s="14">
        <f t="shared" si="7"/>
        <v>0.99513238618017441</v>
      </c>
      <c r="L108" s="84">
        <f t="shared" si="8"/>
        <v>3.0819249999999999E-2</v>
      </c>
    </row>
    <row r="109" spans="1:12">
      <c r="A109" s="24" t="s">
        <v>110</v>
      </c>
      <c r="B109" s="14">
        <v>4</v>
      </c>
      <c r="C109" s="14">
        <v>12</v>
      </c>
      <c r="D109" s="4">
        <v>43712</v>
      </c>
      <c r="E109" s="14">
        <v>0.29799999999999999</v>
      </c>
      <c r="F109" s="14">
        <f t="shared" si="9"/>
        <v>309.51799999999997</v>
      </c>
      <c r="G109" s="6">
        <v>10</v>
      </c>
      <c r="H109" s="28">
        <v>100</v>
      </c>
      <c r="I109" s="14">
        <f t="shared" si="10"/>
        <v>3.0951799999999996</v>
      </c>
      <c r="J109" s="14">
        <f t="shared" si="11"/>
        <v>30.951799999999995</v>
      </c>
      <c r="K109" s="14">
        <f t="shared" si="7"/>
        <v>0.99941233451727463</v>
      </c>
      <c r="L109" s="84">
        <f t="shared" si="8"/>
        <v>3.0951799999999995E-2</v>
      </c>
    </row>
    <row r="110" spans="1:12">
      <c r="A110" s="24" t="s">
        <v>123</v>
      </c>
      <c r="B110" s="14">
        <v>6</v>
      </c>
      <c r="C110" s="14">
        <v>1</v>
      </c>
      <c r="D110" s="4">
        <v>43716</v>
      </c>
      <c r="E110" s="14">
        <v>0.28399999999999997</v>
      </c>
      <c r="F110" s="14">
        <f t="shared" si="9"/>
        <v>290.96099999999996</v>
      </c>
      <c r="G110" s="6">
        <v>10</v>
      </c>
      <c r="H110" s="28">
        <v>100</v>
      </c>
      <c r="I110" s="14">
        <f t="shared" si="10"/>
        <v>2.9096099999999998</v>
      </c>
      <c r="J110" s="14">
        <f t="shared" si="11"/>
        <v>29.0961</v>
      </c>
      <c r="K110" s="14">
        <f t="shared" si="7"/>
        <v>0.93949305779786896</v>
      </c>
      <c r="L110" s="84">
        <f t="shared" si="8"/>
        <v>2.90961E-2</v>
      </c>
    </row>
    <row r="111" spans="1:12">
      <c r="A111" s="24" t="s">
        <v>123</v>
      </c>
      <c r="B111" s="14">
        <v>6</v>
      </c>
      <c r="C111" s="14">
        <v>1</v>
      </c>
      <c r="D111" s="4">
        <v>43716</v>
      </c>
      <c r="E111" s="14">
        <v>0.28999999999999998</v>
      </c>
      <c r="F111" s="14">
        <f t="shared" si="9"/>
        <v>298.91399999999999</v>
      </c>
      <c r="G111" s="6">
        <v>10</v>
      </c>
      <c r="H111" s="28">
        <v>100</v>
      </c>
      <c r="I111" s="14">
        <f t="shared" si="10"/>
        <v>2.9891399999999999</v>
      </c>
      <c r="J111" s="14">
        <f t="shared" si="11"/>
        <v>29.891399999999997</v>
      </c>
      <c r="K111" s="14">
        <f t="shared" si="7"/>
        <v>0.96517274782047136</v>
      </c>
      <c r="L111" s="84">
        <f t="shared" si="8"/>
        <v>2.9891399999999999E-2</v>
      </c>
    </row>
    <row r="112" spans="1:12">
      <c r="A112" s="24" t="s">
        <v>123</v>
      </c>
      <c r="B112" s="14">
        <v>6</v>
      </c>
      <c r="C112" s="14">
        <v>1</v>
      </c>
      <c r="D112" s="4">
        <v>43716</v>
      </c>
      <c r="E112" s="14">
        <v>0.28000000000000003</v>
      </c>
      <c r="F112" s="14">
        <f t="shared" si="9"/>
        <v>285.65900000000005</v>
      </c>
      <c r="G112" s="6">
        <v>10</v>
      </c>
      <c r="H112" s="28">
        <v>100</v>
      </c>
      <c r="I112" s="14">
        <f t="shared" si="10"/>
        <v>2.8565900000000006</v>
      </c>
      <c r="J112" s="14">
        <f t="shared" si="11"/>
        <v>28.565900000000006</v>
      </c>
      <c r="K112" s="14">
        <f t="shared" si="7"/>
        <v>0.92237326444946743</v>
      </c>
      <c r="L112" s="84">
        <f t="shared" si="8"/>
        <v>2.8565900000000005E-2</v>
      </c>
    </row>
    <row r="113" spans="1:12">
      <c r="A113" s="24" t="s">
        <v>124</v>
      </c>
      <c r="B113" s="14">
        <v>6</v>
      </c>
      <c r="C113" s="14">
        <v>2</v>
      </c>
      <c r="D113" s="4">
        <v>43716</v>
      </c>
      <c r="E113" s="14">
        <v>0.24299999999999999</v>
      </c>
      <c r="F113" s="14">
        <f t="shared" si="9"/>
        <v>236.6155</v>
      </c>
      <c r="G113" s="6">
        <v>10</v>
      </c>
      <c r="H113" s="28">
        <v>100</v>
      </c>
      <c r="I113" s="14">
        <f t="shared" si="10"/>
        <v>2.366155</v>
      </c>
      <c r="J113" s="14">
        <f t="shared" si="11"/>
        <v>23.661549999999998</v>
      </c>
      <c r="K113" s="14">
        <f t="shared" si="7"/>
        <v>0.76401517597675161</v>
      </c>
      <c r="L113" s="84">
        <f t="shared" si="8"/>
        <v>2.366155E-2</v>
      </c>
    </row>
    <row r="114" spans="1:12">
      <c r="A114" s="24" t="s">
        <v>124</v>
      </c>
      <c r="B114" s="14">
        <v>6</v>
      </c>
      <c r="C114" s="14">
        <v>2</v>
      </c>
      <c r="D114" s="4">
        <v>43716</v>
      </c>
      <c r="E114" s="14">
        <v>0.25600000000000001</v>
      </c>
      <c r="F114" s="14">
        <f t="shared" si="9"/>
        <v>253.84700000000004</v>
      </c>
      <c r="G114" s="6">
        <v>10</v>
      </c>
      <c r="H114" s="28">
        <v>100</v>
      </c>
      <c r="I114" s="14">
        <f t="shared" si="10"/>
        <v>2.5384700000000002</v>
      </c>
      <c r="J114" s="14">
        <f t="shared" si="11"/>
        <v>25.384700000000002</v>
      </c>
      <c r="K114" s="14">
        <f t="shared" si="7"/>
        <v>0.81965450435905729</v>
      </c>
      <c r="L114" s="84">
        <f t="shared" si="8"/>
        <v>2.5384700000000003E-2</v>
      </c>
    </row>
    <row r="115" spans="1:12">
      <c r="A115" s="24" t="s">
        <v>124</v>
      </c>
      <c r="B115" s="14">
        <v>6</v>
      </c>
      <c r="C115" s="14">
        <v>2</v>
      </c>
      <c r="D115" s="4">
        <v>43716</v>
      </c>
      <c r="E115" s="14">
        <v>0.25</v>
      </c>
      <c r="F115" s="14">
        <f t="shared" si="9"/>
        <v>245.89400000000001</v>
      </c>
      <c r="G115" s="6">
        <v>10</v>
      </c>
      <c r="H115" s="28">
        <v>100</v>
      </c>
      <c r="I115" s="14">
        <f t="shared" si="10"/>
        <v>2.4589400000000001</v>
      </c>
      <c r="J115" s="14">
        <f t="shared" si="11"/>
        <v>24.589400000000001</v>
      </c>
      <c r="K115" s="14">
        <f t="shared" si="7"/>
        <v>0.79397481433645467</v>
      </c>
      <c r="L115" s="84">
        <f t="shared" si="8"/>
        <v>2.4589400000000001E-2</v>
      </c>
    </row>
    <row r="116" spans="1:12">
      <c r="A116" s="24" t="s">
        <v>125</v>
      </c>
      <c r="B116" s="14">
        <v>6</v>
      </c>
      <c r="C116" s="14">
        <v>3</v>
      </c>
      <c r="D116" s="4">
        <v>43716</v>
      </c>
      <c r="E116" s="14">
        <v>0.26300000000000001</v>
      </c>
      <c r="F116" s="14">
        <f t="shared" si="9"/>
        <v>263.12550000000005</v>
      </c>
      <c r="G116" s="6">
        <v>10</v>
      </c>
      <c r="H116" s="28">
        <v>100</v>
      </c>
      <c r="I116" s="14">
        <f t="shared" si="10"/>
        <v>2.6312550000000008</v>
      </c>
      <c r="J116" s="14">
        <f t="shared" si="11"/>
        <v>26.312550000000009</v>
      </c>
      <c r="K116" s="14">
        <f t="shared" si="7"/>
        <v>0.84961414271876046</v>
      </c>
      <c r="L116" s="84">
        <f t="shared" si="8"/>
        <v>2.6312550000000007E-2</v>
      </c>
    </row>
    <row r="117" spans="1:12">
      <c r="A117" s="24" t="s">
        <v>125</v>
      </c>
      <c r="B117" s="14">
        <v>6</v>
      </c>
      <c r="C117" s="14">
        <v>3</v>
      </c>
      <c r="D117" s="4">
        <v>43716</v>
      </c>
      <c r="E117" s="14">
        <v>0.26100000000000001</v>
      </c>
      <c r="F117" s="14">
        <f t="shared" si="9"/>
        <v>260.47450000000003</v>
      </c>
      <c r="G117" s="6">
        <v>10</v>
      </c>
      <c r="H117" s="28">
        <v>100</v>
      </c>
      <c r="I117" s="14">
        <f t="shared" si="10"/>
        <v>2.6047450000000003</v>
      </c>
      <c r="J117" s="14">
        <f t="shared" si="11"/>
        <v>26.047450000000005</v>
      </c>
      <c r="K117" s="14">
        <f t="shared" si="7"/>
        <v>0.84105424604455947</v>
      </c>
      <c r="L117" s="84">
        <f t="shared" si="8"/>
        <v>2.6047450000000003E-2</v>
      </c>
    </row>
    <row r="118" spans="1:12">
      <c r="A118" s="24" t="s">
        <v>125</v>
      </c>
      <c r="B118" s="14">
        <v>6</v>
      </c>
      <c r="C118" s="14">
        <v>3</v>
      </c>
      <c r="D118" s="4">
        <v>43716</v>
      </c>
      <c r="E118" s="14">
        <v>0.26400000000000001</v>
      </c>
      <c r="F118" s="14">
        <f t="shared" si="9"/>
        <v>264.45100000000002</v>
      </c>
      <c r="G118" s="6">
        <v>10</v>
      </c>
      <c r="H118" s="28">
        <v>100</v>
      </c>
      <c r="I118" s="14">
        <f t="shared" si="10"/>
        <v>2.6445100000000004</v>
      </c>
      <c r="J118" s="14">
        <f t="shared" si="11"/>
        <v>26.445100000000004</v>
      </c>
      <c r="K118" s="14">
        <f t="shared" si="7"/>
        <v>0.85389409105586067</v>
      </c>
      <c r="L118" s="84">
        <f t="shared" si="8"/>
        <v>2.6445100000000003E-2</v>
      </c>
    </row>
    <row r="119" spans="1:12">
      <c r="A119" s="24" t="s">
        <v>126</v>
      </c>
      <c r="B119" s="14">
        <v>6</v>
      </c>
      <c r="C119" s="14">
        <v>4</v>
      </c>
      <c r="D119" s="4">
        <v>43716</v>
      </c>
      <c r="E119" s="14">
        <v>0.29599999999999999</v>
      </c>
      <c r="F119" s="14">
        <f t="shared" si="9"/>
        <v>306.86699999999996</v>
      </c>
      <c r="G119" s="6">
        <v>10</v>
      </c>
      <c r="H119" s="28">
        <v>100</v>
      </c>
      <c r="I119" s="14">
        <f t="shared" si="10"/>
        <v>3.0686699999999996</v>
      </c>
      <c r="J119" s="14">
        <f t="shared" si="11"/>
        <v>30.686699999999998</v>
      </c>
      <c r="K119" s="14">
        <f t="shared" si="7"/>
        <v>0.99085243784307397</v>
      </c>
      <c r="L119" s="84">
        <f t="shared" si="8"/>
        <v>3.0686699999999997E-2</v>
      </c>
    </row>
    <row r="120" spans="1:12">
      <c r="A120" s="24" t="s">
        <v>126</v>
      </c>
      <c r="B120" s="14">
        <v>6</v>
      </c>
      <c r="C120" s="14">
        <v>4</v>
      </c>
      <c r="D120" s="4">
        <v>43716</v>
      </c>
      <c r="E120" s="14">
        <v>0.27600000000000002</v>
      </c>
      <c r="F120" s="14">
        <f t="shared" si="9"/>
        <v>280.35700000000003</v>
      </c>
      <c r="G120" s="6">
        <v>10</v>
      </c>
      <c r="H120" s="28">
        <v>100</v>
      </c>
      <c r="I120" s="14">
        <f t="shared" si="10"/>
        <v>2.8035700000000001</v>
      </c>
      <c r="J120" s="14">
        <f t="shared" si="11"/>
        <v>28.035699999999999</v>
      </c>
      <c r="K120" s="14">
        <f t="shared" si="7"/>
        <v>0.90525347110106558</v>
      </c>
      <c r="L120" s="84">
        <f t="shared" si="8"/>
        <v>2.80357E-2</v>
      </c>
    </row>
    <row r="121" spans="1:12">
      <c r="A121" s="24" t="s">
        <v>126</v>
      </c>
      <c r="B121" s="14">
        <v>6</v>
      </c>
      <c r="C121" s="14">
        <v>4</v>
      </c>
      <c r="D121" s="4">
        <v>43716</v>
      </c>
      <c r="E121" s="14">
        <v>0.27800000000000002</v>
      </c>
      <c r="F121" s="14">
        <f t="shared" si="9"/>
        <v>283.00800000000004</v>
      </c>
      <c r="G121" s="6">
        <v>10</v>
      </c>
      <c r="H121" s="28">
        <v>100</v>
      </c>
      <c r="I121" s="14">
        <f t="shared" si="10"/>
        <v>2.8300800000000006</v>
      </c>
      <c r="J121" s="14">
        <f t="shared" si="11"/>
        <v>28.300800000000006</v>
      </c>
      <c r="K121" s="14">
        <f t="shared" si="7"/>
        <v>0.91381336777526656</v>
      </c>
      <c r="L121" s="84">
        <f t="shared" si="8"/>
        <v>2.8300800000000004E-2</v>
      </c>
    </row>
    <row r="122" spans="1:12">
      <c r="A122" s="24" t="s">
        <v>127</v>
      </c>
      <c r="B122" s="14">
        <v>6</v>
      </c>
      <c r="C122" s="14">
        <v>5</v>
      </c>
      <c r="D122" s="4">
        <v>43716</v>
      </c>
      <c r="E122" s="14">
        <v>0.29299999999999998</v>
      </c>
      <c r="F122" s="14">
        <f t="shared" si="9"/>
        <v>302.89049999999997</v>
      </c>
      <c r="G122" s="6">
        <v>10</v>
      </c>
      <c r="H122" s="28">
        <v>100</v>
      </c>
      <c r="I122" s="14">
        <f t="shared" si="10"/>
        <v>3.0289049999999995</v>
      </c>
      <c r="J122" s="14">
        <f t="shared" si="11"/>
        <v>30.289049999999996</v>
      </c>
      <c r="K122" s="14">
        <f t="shared" si="7"/>
        <v>0.97801259283177255</v>
      </c>
      <c r="L122" s="84">
        <f t="shared" si="8"/>
        <v>3.0289049999999994E-2</v>
      </c>
    </row>
    <row r="123" spans="1:12">
      <c r="A123" s="24" t="s">
        <v>127</v>
      </c>
      <c r="B123" s="14">
        <v>6</v>
      </c>
      <c r="C123" s="14">
        <v>5</v>
      </c>
      <c r="D123" s="4">
        <v>43716</v>
      </c>
      <c r="E123" s="14">
        <v>0.28899999999999998</v>
      </c>
      <c r="F123" s="14">
        <f t="shared" si="9"/>
        <v>297.58849999999995</v>
      </c>
      <c r="G123" s="6">
        <v>10</v>
      </c>
      <c r="H123" s="28">
        <v>100</v>
      </c>
      <c r="I123" s="14">
        <f t="shared" si="10"/>
        <v>2.9758849999999999</v>
      </c>
      <c r="J123" s="14">
        <f t="shared" si="11"/>
        <v>29.758849999999999</v>
      </c>
      <c r="K123" s="14">
        <f t="shared" si="7"/>
        <v>0.96089279948337103</v>
      </c>
      <c r="L123" s="84">
        <f t="shared" si="8"/>
        <v>2.975885E-2</v>
      </c>
    </row>
    <row r="124" spans="1:12">
      <c r="A124" s="24" t="s">
        <v>127</v>
      </c>
      <c r="B124" s="14">
        <v>6</v>
      </c>
      <c r="C124" s="14">
        <v>5</v>
      </c>
      <c r="D124" s="4">
        <v>43716</v>
      </c>
      <c r="E124" s="14">
        <v>0.28699999999999998</v>
      </c>
      <c r="F124" s="14">
        <f t="shared" si="9"/>
        <v>294.9375</v>
      </c>
      <c r="G124" s="6">
        <v>10</v>
      </c>
      <c r="H124" s="28">
        <v>100</v>
      </c>
      <c r="I124" s="14">
        <f t="shared" si="10"/>
        <v>2.9493750000000003</v>
      </c>
      <c r="J124" s="14">
        <f t="shared" si="11"/>
        <v>29.493750000000002</v>
      </c>
      <c r="K124" s="14">
        <f t="shared" si="7"/>
        <v>0.95233290280917027</v>
      </c>
      <c r="L124" s="84">
        <f t="shared" si="8"/>
        <v>2.9493750000000003E-2</v>
      </c>
    </row>
    <row r="125" spans="1:12">
      <c r="A125" s="24" t="s">
        <v>128</v>
      </c>
      <c r="B125" s="14">
        <v>6</v>
      </c>
      <c r="C125" s="14">
        <v>6</v>
      </c>
      <c r="D125" s="4">
        <v>43716</v>
      </c>
      <c r="E125" s="14">
        <v>0.218</v>
      </c>
      <c r="F125" s="14">
        <f t="shared" si="9"/>
        <v>203.47800000000001</v>
      </c>
      <c r="G125" s="6">
        <v>10</v>
      </c>
      <c r="H125" s="28">
        <v>100</v>
      </c>
      <c r="I125" s="14">
        <f t="shared" si="10"/>
        <v>2.03478</v>
      </c>
      <c r="J125" s="14">
        <f t="shared" si="11"/>
        <v>20.347799999999999</v>
      </c>
      <c r="K125" s="14">
        <f t="shared" si="7"/>
        <v>0.65701646754924126</v>
      </c>
      <c r="L125" s="84">
        <f t="shared" si="8"/>
        <v>2.0347799999999999E-2</v>
      </c>
    </row>
    <row r="126" spans="1:12">
      <c r="A126" s="24" t="s">
        <v>128</v>
      </c>
      <c r="B126" s="14">
        <v>6</v>
      </c>
      <c r="C126" s="14">
        <v>6</v>
      </c>
      <c r="D126" s="4">
        <v>43716</v>
      </c>
      <c r="E126" s="14">
        <v>0.223</v>
      </c>
      <c r="F126" s="14">
        <f t="shared" si="9"/>
        <v>210.10550000000001</v>
      </c>
      <c r="G126" s="6">
        <v>10</v>
      </c>
      <c r="H126" s="28">
        <v>100</v>
      </c>
      <c r="I126" s="14">
        <f t="shared" si="10"/>
        <v>2.1010550000000001</v>
      </c>
      <c r="J126" s="14">
        <f t="shared" si="11"/>
        <v>21.010550000000002</v>
      </c>
      <c r="K126" s="14">
        <f t="shared" si="7"/>
        <v>0.67841620923474344</v>
      </c>
      <c r="L126" s="84">
        <f t="shared" si="8"/>
        <v>2.1010550000000003E-2</v>
      </c>
    </row>
    <row r="127" spans="1:12">
      <c r="A127" s="24" t="s">
        <v>128</v>
      </c>
      <c r="B127" s="14">
        <v>6</v>
      </c>
      <c r="C127" s="14">
        <v>6</v>
      </c>
      <c r="D127" s="4">
        <v>43716</v>
      </c>
      <c r="E127" s="14">
        <v>0.22600000000000001</v>
      </c>
      <c r="F127" s="14">
        <f t="shared" si="9"/>
        <v>214.08199999999999</v>
      </c>
      <c r="G127" s="6">
        <v>10</v>
      </c>
      <c r="H127" s="28">
        <v>100</v>
      </c>
      <c r="I127" s="14">
        <f t="shared" si="10"/>
        <v>2.1408199999999997</v>
      </c>
      <c r="J127" s="14">
        <f t="shared" si="11"/>
        <v>21.408199999999997</v>
      </c>
      <c r="K127" s="14">
        <f t="shared" si="7"/>
        <v>0.69125605424604453</v>
      </c>
      <c r="L127" s="84">
        <f t="shared" si="8"/>
        <v>2.1408199999999999E-2</v>
      </c>
    </row>
    <row r="128" spans="1:12">
      <c r="A128" s="24" t="s">
        <v>129</v>
      </c>
      <c r="B128" s="14">
        <v>6</v>
      </c>
      <c r="C128" s="14">
        <v>7</v>
      </c>
      <c r="D128" s="4">
        <v>43716</v>
      </c>
      <c r="E128" s="14">
        <v>0.26100000000000001</v>
      </c>
      <c r="F128" s="14">
        <f t="shared" si="9"/>
        <v>260.47450000000003</v>
      </c>
      <c r="G128" s="6">
        <v>10</v>
      </c>
      <c r="H128" s="28">
        <v>100</v>
      </c>
      <c r="I128" s="14">
        <f t="shared" si="10"/>
        <v>2.6047450000000003</v>
      </c>
      <c r="J128" s="14">
        <f t="shared" si="11"/>
        <v>26.047450000000005</v>
      </c>
      <c r="K128" s="14">
        <f t="shared" si="7"/>
        <v>0.84105424604455947</v>
      </c>
      <c r="L128" s="84">
        <f t="shared" si="8"/>
        <v>2.6047450000000003E-2</v>
      </c>
    </row>
    <row r="129" spans="1:12">
      <c r="A129" s="24" t="s">
        <v>129</v>
      </c>
      <c r="B129" s="14">
        <v>6</v>
      </c>
      <c r="C129" s="14">
        <v>7</v>
      </c>
      <c r="D129" s="4">
        <v>43716</v>
      </c>
      <c r="E129" s="14">
        <v>0.26400000000000001</v>
      </c>
      <c r="F129" s="14">
        <f t="shared" si="9"/>
        <v>264.45100000000002</v>
      </c>
      <c r="G129" s="6">
        <v>10</v>
      </c>
      <c r="H129" s="28">
        <v>100</v>
      </c>
      <c r="I129" s="14">
        <f t="shared" si="10"/>
        <v>2.6445100000000004</v>
      </c>
      <c r="J129" s="14">
        <f t="shared" si="11"/>
        <v>26.445100000000004</v>
      </c>
      <c r="K129" s="14">
        <f t="shared" si="7"/>
        <v>0.85389409105586067</v>
      </c>
      <c r="L129" s="84">
        <f t="shared" si="8"/>
        <v>2.6445100000000003E-2</v>
      </c>
    </row>
    <row r="130" spans="1:12">
      <c r="A130" s="24" t="s">
        <v>129</v>
      </c>
      <c r="B130" s="14">
        <v>6</v>
      </c>
      <c r="C130" s="14">
        <v>7</v>
      </c>
      <c r="D130" s="4">
        <v>43716</v>
      </c>
      <c r="E130" s="14">
        <v>0.26700000000000002</v>
      </c>
      <c r="F130" s="14">
        <f t="shared" si="9"/>
        <v>268.42750000000001</v>
      </c>
      <c r="G130" s="6">
        <v>10</v>
      </c>
      <c r="H130" s="28">
        <v>100</v>
      </c>
      <c r="I130" s="14">
        <f t="shared" si="10"/>
        <v>2.684275</v>
      </c>
      <c r="J130" s="14">
        <f t="shared" si="11"/>
        <v>26.842749999999999</v>
      </c>
      <c r="K130" s="14">
        <f t="shared" ref="K130" si="12">J130/30.97</f>
        <v>0.86673393606716176</v>
      </c>
      <c r="L130" s="84">
        <f t="shared" si="8"/>
        <v>2.6842749999999999E-2</v>
      </c>
    </row>
    <row r="131" spans="1:12">
      <c r="A131" s="24" t="s">
        <v>130</v>
      </c>
      <c r="B131" s="14">
        <v>6</v>
      </c>
      <c r="C131" s="14">
        <v>8</v>
      </c>
      <c r="D131" s="4">
        <v>43716</v>
      </c>
      <c r="E131" s="14">
        <v>0.25600000000000001</v>
      </c>
      <c r="F131" s="14">
        <f t="shared" si="9"/>
        <v>253.84700000000004</v>
      </c>
      <c r="G131" s="6">
        <v>10</v>
      </c>
      <c r="H131" s="28">
        <v>100</v>
      </c>
      <c r="I131" s="14">
        <f t="shared" si="10"/>
        <v>2.5384700000000002</v>
      </c>
      <c r="J131" s="14">
        <f t="shared" si="11"/>
        <v>25.384700000000002</v>
      </c>
      <c r="K131" s="14">
        <f t="shared" ref="K131:K194" si="13">J131/30.97</f>
        <v>0.81965450435905729</v>
      </c>
      <c r="L131" s="84">
        <f t="shared" ref="L131:L194" si="14">J131/1000</f>
        <v>2.5384700000000003E-2</v>
      </c>
    </row>
    <row r="132" spans="1:12">
      <c r="A132" s="24" t="s">
        <v>130</v>
      </c>
      <c r="B132" s="14">
        <v>6</v>
      </c>
      <c r="C132" s="14">
        <v>8</v>
      </c>
      <c r="D132" s="4">
        <v>43716</v>
      </c>
      <c r="E132" s="14">
        <v>0.247</v>
      </c>
      <c r="F132" s="14">
        <f t="shared" si="9"/>
        <v>241.91750000000002</v>
      </c>
      <c r="G132" s="6">
        <v>10</v>
      </c>
      <c r="H132" s="28">
        <v>100</v>
      </c>
      <c r="I132" s="14">
        <f t="shared" si="10"/>
        <v>2.4191750000000001</v>
      </c>
      <c r="J132" s="14">
        <f t="shared" si="11"/>
        <v>24.191750000000003</v>
      </c>
      <c r="K132" s="14">
        <f t="shared" si="13"/>
        <v>0.78113496932515347</v>
      </c>
      <c r="L132" s="84">
        <f t="shared" si="14"/>
        <v>2.4191750000000001E-2</v>
      </c>
    </row>
    <row r="133" spans="1:12">
      <c r="A133" s="24" t="s">
        <v>130</v>
      </c>
      <c r="B133" s="14">
        <v>6</v>
      </c>
      <c r="C133" s="14">
        <v>8</v>
      </c>
      <c r="D133" s="4">
        <v>43716</v>
      </c>
      <c r="E133" s="14">
        <v>0.249</v>
      </c>
      <c r="F133" s="14">
        <f t="shared" si="9"/>
        <v>244.56850000000003</v>
      </c>
      <c r="G133" s="6">
        <v>10</v>
      </c>
      <c r="H133" s="28">
        <v>100</v>
      </c>
      <c r="I133" s="14">
        <f t="shared" si="10"/>
        <v>2.4456850000000001</v>
      </c>
      <c r="J133" s="14">
        <f t="shared" si="11"/>
        <v>24.456850000000003</v>
      </c>
      <c r="K133" s="14">
        <f t="shared" si="13"/>
        <v>0.78969486599935435</v>
      </c>
      <c r="L133" s="84">
        <f t="shared" si="14"/>
        <v>2.4456850000000002E-2</v>
      </c>
    </row>
    <row r="134" spans="1:12">
      <c r="A134" s="24" t="s">
        <v>131</v>
      </c>
      <c r="B134" s="14">
        <v>6</v>
      </c>
      <c r="C134" s="14">
        <v>9</v>
      </c>
      <c r="D134" s="4">
        <v>43716</v>
      </c>
      <c r="E134" s="14">
        <v>0.23499999999999999</v>
      </c>
      <c r="F134" s="14">
        <f t="shared" si="9"/>
        <v>226.01150000000001</v>
      </c>
      <c r="G134" s="6">
        <v>10</v>
      </c>
      <c r="H134" s="28">
        <v>100</v>
      </c>
      <c r="I134" s="14">
        <f t="shared" si="10"/>
        <v>2.2601149999999999</v>
      </c>
      <c r="J134" s="14">
        <f t="shared" si="11"/>
        <v>22.601150000000001</v>
      </c>
      <c r="K134" s="14">
        <f t="shared" si="13"/>
        <v>0.72977558927994834</v>
      </c>
      <c r="L134" s="84">
        <f t="shared" si="14"/>
        <v>2.260115E-2</v>
      </c>
    </row>
    <row r="135" spans="1:12">
      <c r="A135" s="24" t="s">
        <v>131</v>
      </c>
      <c r="B135" s="14">
        <v>6</v>
      </c>
      <c r="C135" s="14">
        <v>9</v>
      </c>
      <c r="D135" s="4">
        <v>43716</v>
      </c>
      <c r="E135" s="14">
        <v>0.22800000000000001</v>
      </c>
      <c r="F135" s="14">
        <f t="shared" si="9"/>
        <v>216.733</v>
      </c>
      <c r="G135" s="6">
        <v>10</v>
      </c>
      <c r="H135" s="28">
        <v>100</v>
      </c>
      <c r="I135" s="14">
        <f t="shared" si="10"/>
        <v>2.1673300000000002</v>
      </c>
      <c r="J135" s="14">
        <f t="shared" si="11"/>
        <v>21.673300000000005</v>
      </c>
      <c r="K135" s="14">
        <f t="shared" si="13"/>
        <v>0.69981595092024562</v>
      </c>
      <c r="L135" s="84">
        <f t="shared" si="14"/>
        <v>2.1673300000000003E-2</v>
      </c>
    </row>
    <row r="136" spans="1:12">
      <c r="A136" s="24" t="s">
        <v>131</v>
      </c>
      <c r="B136" s="14">
        <v>6</v>
      </c>
      <c r="C136" s="14">
        <v>9</v>
      </c>
      <c r="D136" s="4">
        <v>43716</v>
      </c>
      <c r="E136" s="14">
        <v>0.22500000000000001</v>
      </c>
      <c r="F136" s="14">
        <f t="shared" si="9"/>
        <v>212.75650000000002</v>
      </c>
      <c r="G136" s="6">
        <v>10</v>
      </c>
      <c r="H136" s="28">
        <v>100</v>
      </c>
      <c r="I136" s="14">
        <f t="shared" si="10"/>
        <v>2.1275650000000002</v>
      </c>
      <c r="J136" s="14">
        <f t="shared" si="11"/>
        <v>21.275649999999999</v>
      </c>
      <c r="K136" s="14">
        <f t="shared" si="13"/>
        <v>0.68697610590894409</v>
      </c>
      <c r="L136" s="84">
        <f t="shared" si="14"/>
        <v>2.127565E-2</v>
      </c>
    </row>
    <row r="137" spans="1:12">
      <c r="A137" s="24" t="s">
        <v>132</v>
      </c>
      <c r="B137" s="14">
        <v>6</v>
      </c>
      <c r="C137" s="14">
        <v>10</v>
      </c>
      <c r="D137" s="4">
        <v>43716</v>
      </c>
      <c r="E137" s="14">
        <v>0.23899999999999999</v>
      </c>
      <c r="F137" s="14">
        <f t="shared" si="9"/>
        <v>231.31349999999998</v>
      </c>
      <c r="G137" s="6">
        <v>10</v>
      </c>
      <c r="H137" s="28">
        <v>100</v>
      </c>
      <c r="I137" s="14">
        <f t="shared" si="10"/>
        <v>2.3131349999999999</v>
      </c>
      <c r="J137" s="14">
        <f t="shared" si="11"/>
        <v>23.131349999999998</v>
      </c>
      <c r="K137" s="14">
        <f t="shared" si="13"/>
        <v>0.74689538262834998</v>
      </c>
      <c r="L137" s="84">
        <f t="shared" si="14"/>
        <v>2.3131349999999998E-2</v>
      </c>
    </row>
    <row r="138" spans="1:12">
      <c r="A138" s="24" t="s">
        <v>132</v>
      </c>
      <c r="B138" s="14">
        <v>6</v>
      </c>
      <c r="C138" s="14">
        <v>10</v>
      </c>
      <c r="D138" s="4">
        <v>43716</v>
      </c>
      <c r="E138" s="14">
        <v>0.25</v>
      </c>
      <c r="F138" s="14">
        <f t="shared" si="9"/>
        <v>245.89400000000001</v>
      </c>
      <c r="G138" s="6">
        <v>10</v>
      </c>
      <c r="H138" s="28">
        <v>100</v>
      </c>
      <c r="I138" s="14">
        <f t="shared" si="10"/>
        <v>2.4589400000000001</v>
      </c>
      <c r="J138" s="14">
        <f t="shared" si="11"/>
        <v>24.589400000000001</v>
      </c>
      <c r="K138" s="14">
        <f t="shared" si="13"/>
        <v>0.79397481433645467</v>
      </c>
      <c r="L138" s="84">
        <f t="shared" si="14"/>
        <v>2.4589400000000001E-2</v>
      </c>
    </row>
    <row r="139" spans="1:12">
      <c r="A139" s="24" t="s">
        <v>132</v>
      </c>
      <c r="B139" s="14">
        <v>6</v>
      </c>
      <c r="C139" s="14">
        <v>10</v>
      </c>
      <c r="D139" s="4">
        <v>43716</v>
      </c>
      <c r="E139" s="14">
        <v>0.249</v>
      </c>
      <c r="F139" s="14">
        <f t="shared" si="9"/>
        <v>244.56850000000003</v>
      </c>
      <c r="G139" s="6">
        <v>10</v>
      </c>
      <c r="H139" s="28">
        <v>100</v>
      </c>
      <c r="I139" s="14">
        <f t="shared" si="10"/>
        <v>2.4456850000000001</v>
      </c>
      <c r="J139" s="14">
        <f t="shared" si="11"/>
        <v>24.456850000000003</v>
      </c>
      <c r="K139" s="14">
        <f t="shared" si="13"/>
        <v>0.78969486599935435</v>
      </c>
      <c r="L139" s="84">
        <f t="shared" si="14"/>
        <v>2.4456850000000002E-2</v>
      </c>
    </row>
    <row r="140" spans="1:12">
      <c r="A140" s="24" t="s">
        <v>133</v>
      </c>
      <c r="B140" s="14">
        <v>6</v>
      </c>
      <c r="C140" s="14">
        <v>11</v>
      </c>
      <c r="D140" s="4">
        <v>43716</v>
      </c>
      <c r="E140" s="14">
        <v>0.26100000000000001</v>
      </c>
      <c r="F140" s="14">
        <f t="shared" si="9"/>
        <v>260.47450000000003</v>
      </c>
      <c r="G140" s="6">
        <v>10</v>
      </c>
      <c r="H140" s="28">
        <v>100</v>
      </c>
      <c r="I140" s="14">
        <f t="shared" si="10"/>
        <v>2.6047450000000003</v>
      </c>
      <c r="J140" s="14">
        <f t="shared" si="11"/>
        <v>26.047450000000005</v>
      </c>
      <c r="K140" s="14">
        <f t="shared" si="13"/>
        <v>0.84105424604455947</v>
      </c>
      <c r="L140" s="84">
        <f t="shared" si="14"/>
        <v>2.6047450000000003E-2</v>
      </c>
    </row>
    <row r="141" spans="1:12">
      <c r="A141" s="24" t="s">
        <v>133</v>
      </c>
      <c r="B141" s="14">
        <v>6</v>
      </c>
      <c r="C141" s="14">
        <v>11</v>
      </c>
      <c r="D141" s="4">
        <v>43716</v>
      </c>
      <c r="E141" s="14">
        <v>0.24399999999999999</v>
      </c>
      <c r="F141" s="14">
        <f t="shared" si="9"/>
        <v>237.94099999999997</v>
      </c>
      <c r="G141" s="6">
        <v>10</v>
      </c>
      <c r="H141" s="28">
        <v>100</v>
      </c>
      <c r="I141" s="14">
        <f t="shared" si="10"/>
        <v>2.37941</v>
      </c>
      <c r="J141" s="14">
        <f t="shared" si="11"/>
        <v>23.7941</v>
      </c>
      <c r="K141" s="14">
        <f t="shared" si="13"/>
        <v>0.76829512431385216</v>
      </c>
      <c r="L141" s="84">
        <f t="shared" si="14"/>
        <v>2.3794099999999999E-2</v>
      </c>
    </row>
    <row r="142" spans="1:12">
      <c r="A142" s="24" t="s">
        <v>133</v>
      </c>
      <c r="B142" s="14">
        <v>6</v>
      </c>
      <c r="C142" s="14">
        <v>11</v>
      </c>
      <c r="D142" s="4">
        <v>43716</v>
      </c>
      <c r="E142" s="14">
        <v>0.253</v>
      </c>
      <c r="F142" s="14">
        <f t="shared" si="9"/>
        <v>249.87049999999999</v>
      </c>
      <c r="G142" s="6">
        <v>10</v>
      </c>
      <c r="H142" s="28">
        <v>100</v>
      </c>
      <c r="I142" s="14">
        <f t="shared" si="10"/>
        <v>2.4987050000000002</v>
      </c>
      <c r="J142" s="14">
        <f t="shared" si="11"/>
        <v>24.98705</v>
      </c>
      <c r="K142" s="14">
        <f t="shared" si="13"/>
        <v>0.80681465934775587</v>
      </c>
      <c r="L142" s="84">
        <f t="shared" si="14"/>
        <v>2.498705E-2</v>
      </c>
    </row>
    <row r="143" spans="1:12">
      <c r="A143" s="24" t="s">
        <v>134</v>
      </c>
      <c r="B143" s="14">
        <v>6</v>
      </c>
      <c r="C143" s="14">
        <v>12</v>
      </c>
      <c r="D143" s="4">
        <v>43716</v>
      </c>
      <c r="E143" s="14">
        <v>0.29099999999999998</v>
      </c>
      <c r="F143" s="14">
        <f t="shared" si="9"/>
        <v>300.23949999999996</v>
      </c>
      <c r="G143" s="6">
        <v>10</v>
      </c>
      <c r="H143" s="28">
        <v>100</v>
      </c>
      <c r="I143" s="14">
        <f t="shared" si="10"/>
        <v>3.0023949999999995</v>
      </c>
      <c r="J143" s="14">
        <f t="shared" si="11"/>
        <v>30.023949999999992</v>
      </c>
      <c r="K143" s="14">
        <f t="shared" si="13"/>
        <v>0.96945269615757168</v>
      </c>
      <c r="L143" s="84">
        <f t="shared" si="14"/>
        <v>3.0023949999999994E-2</v>
      </c>
    </row>
    <row r="144" spans="1:12">
      <c r="A144" s="24" t="s">
        <v>134</v>
      </c>
      <c r="B144" s="14">
        <v>6</v>
      </c>
      <c r="C144" s="14">
        <v>12</v>
      </c>
      <c r="D144" s="4">
        <v>43716</v>
      </c>
      <c r="E144" s="14">
        <v>0.28100000000000003</v>
      </c>
      <c r="F144" s="14">
        <f t="shared" si="9"/>
        <v>286.98450000000003</v>
      </c>
      <c r="G144" s="6">
        <v>10</v>
      </c>
      <c r="H144" s="28">
        <v>100</v>
      </c>
      <c r="I144" s="14">
        <f t="shared" si="10"/>
        <v>2.8698450000000002</v>
      </c>
      <c r="J144" s="14">
        <f t="shared" si="11"/>
        <v>28.698450000000001</v>
      </c>
      <c r="K144" s="14">
        <f t="shared" si="13"/>
        <v>0.92665321278656776</v>
      </c>
      <c r="L144" s="84">
        <f t="shared" si="14"/>
        <v>2.869845E-2</v>
      </c>
    </row>
    <row r="145" spans="1:12">
      <c r="A145" s="24" t="s">
        <v>134</v>
      </c>
      <c r="B145" s="14">
        <v>6</v>
      </c>
      <c r="C145" s="14">
        <v>12</v>
      </c>
      <c r="D145" s="4">
        <v>43716</v>
      </c>
      <c r="E145" s="14">
        <v>0.27300000000000002</v>
      </c>
      <c r="F145" s="14">
        <f t="shared" si="9"/>
        <v>276.38050000000004</v>
      </c>
      <c r="G145" s="6">
        <v>10</v>
      </c>
      <c r="H145" s="28">
        <v>100</v>
      </c>
      <c r="I145" s="14">
        <f t="shared" si="10"/>
        <v>2.7638050000000005</v>
      </c>
      <c r="J145" s="14">
        <f t="shared" si="11"/>
        <v>27.638050000000003</v>
      </c>
      <c r="K145" s="14">
        <f t="shared" si="13"/>
        <v>0.89241362608976438</v>
      </c>
      <c r="L145" s="84">
        <f t="shared" si="14"/>
        <v>2.7638050000000004E-2</v>
      </c>
    </row>
    <row r="146" spans="1:12">
      <c r="A146" s="24" t="s">
        <v>147</v>
      </c>
      <c r="B146" s="14">
        <v>8</v>
      </c>
      <c r="C146" s="14">
        <v>1</v>
      </c>
      <c r="D146" s="4">
        <v>43720</v>
      </c>
      <c r="E146" s="14">
        <v>0.3</v>
      </c>
      <c r="F146" s="14">
        <f t="shared" si="9"/>
        <v>312.16899999999998</v>
      </c>
      <c r="G146" s="6">
        <v>10</v>
      </c>
      <c r="H146" s="28">
        <v>100</v>
      </c>
      <c r="I146" s="14">
        <f t="shared" si="10"/>
        <v>3.1216899999999996</v>
      </c>
      <c r="J146" s="14">
        <f t="shared" si="11"/>
        <v>31.216899999999995</v>
      </c>
      <c r="K146" s="14">
        <f t="shared" si="13"/>
        <v>1.0079722311914756</v>
      </c>
      <c r="L146" s="84">
        <f t="shared" si="14"/>
        <v>3.1216899999999995E-2</v>
      </c>
    </row>
    <row r="147" spans="1:12">
      <c r="A147" s="24" t="s">
        <v>147</v>
      </c>
      <c r="B147" s="14">
        <v>8</v>
      </c>
      <c r="C147" s="14">
        <v>1</v>
      </c>
      <c r="D147" s="4">
        <v>43720</v>
      </c>
      <c r="E147" s="14">
        <v>0.29299999999999998</v>
      </c>
      <c r="F147" s="14">
        <f t="shared" si="9"/>
        <v>302.89049999999997</v>
      </c>
      <c r="G147" s="6">
        <v>10</v>
      </c>
      <c r="H147" s="28">
        <v>100</v>
      </c>
      <c r="I147" s="14">
        <f t="shared" si="10"/>
        <v>3.0289049999999995</v>
      </c>
      <c r="J147" s="14">
        <f t="shared" si="11"/>
        <v>30.289049999999996</v>
      </c>
      <c r="K147" s="14">
        <f t="shared" si="13"/>
        <v>0.97801259283177255</v>
      </c>
      <c r="L147" s="84">
        <f t="shared" si="14"/>
        <v>3.0289049999999994E-2</v>
      </c>
    </row>
    <row r="148" spans="1:12">
      <c r="A148" s="24" t="s">
        <v>147</v>
      </c>
      <c r="B148" s="14">
        <v>8</v>
      </c>
      <c r="C148" s="14">
        <v>1</v>
      </c>
      <c r="D148" s="4">
        <v>43720</v>
      </c>
      <c r="E148" s="14">
        <v>0.30499999999999999</v>
      </c>
      <c r="F148" s="14">
        <f t="shared" si="9"/>
        <v>318.79649999999998</v>
      </c>
      <c r="G148" s="6">
        <v>10</v>
      </c>
      <c r="H148" s="28">
        <v>100</v>
      </c>
      <c r="I148" s="14">
        <f t="shared" si="10"/>
        <v>3.1879649999999997</v>
      </c>
      <c r="J148" s="14">
        <f t="shared" si="11"/>
        <v>31.879649999999994</v>
      </c>
      <c r="K148" s="14">
        <f t="shared" si="13"/>
        <v>1.0293719728769777</v>
      </c>
      <c r="L148" s="84">
        <f t="shared" si="14"/>
        <v>3.1879649999999995E-2</v>
      </c>
    </row>
    <row r="149" spans="1:12">
      <c r="A149" s="24" t="s">
        <v>148</v>
      </c>
      <c r="B149" s="14">
        <v>8</v>
      </c>
      <c r="C149" s="14">
        <v>2</v>
      </c>
      <c r="D149" s="4">
        <v>43720</v>
      </c>
      <c r="E149" s="14">
        <v>0.27500000000000002</v>
      </c>
      <c r="F149" s="14">
        <f t="shared" si="9"/>
        <v>279.03150000000005</v>
      </c>
      <c r="G149" s="6">
        <v>10</v>
      </c>
      <c r="H149" s="28">
        <v>100</v>
      </c>
      <c r="I149" s="14">
        <f t="shared" si="10"/>
        <v>2.7903150000000005</v>
      </c>
      <c r="J149" s="14">
        <f t="shared" si="11"/>
        <v>27.903150000000004</v>
      </c>
      <c r="K149" s="14">
        <f t="shared" si="13"/>
        <v>0.90097352276396525</v>
      </c>
      <c r="L149" s="84">
        <f t="shared" si="14"/>
        <v>2.7903150000000005E-2</v>
      </c>
    </row>
    <row r="150" spans="1:12">
      <c r="A150" s="24" t="s">
        <v>148</v>
      </c>
      <c r="B150" s="14">
        <v>8</v>
      </c>
      <c r="C150" s="14">
        <v>2</v>
      </c>
      <c r="D150" s="4">
        <v>43720</v>
      </c>
      <c r="E150" s="14">
        <v>0.27400000000000002</v>
      </c>
      <c r="F150" s="14">
        <f t="shared" si="9"/>
        <v>277.70600000000002</v>
      </c>
      <c r="G150" s="6">
        <v>10</v>
      </c>
      <c r="H150" s="28">
        <v>100</v>
      </c>
      <c r="I150" s="14">
        <f t="shared" si="10"/>
        <v>2.7770600000000001</v>
      </c>
      <c r="J150" s="14">
        <f t="shared" si="11"/>
        <v>27.770599999999998</v>
      </c>
      <c r="K150" s="14">
        <f t="shared" si="13"/>
        <v>0.8966935744268647</v>
      </c>
      <c r="L150" s="84">
        <f t="shared" si="14"/>
        <v>2.7770599999999999E-2</v>
      </c>
    </row>
    <row r="151" spans="1:12">
      <c r="A151" s="24" t="s">
        <v>148</v>
      </c>
      <c r="B151" s="14">
        <v>8</v>
      </c>
      <c r="C151" s="14">
        <v>2</v>
      </c>
      <c r="D151" s="4">
        <v>43720</v>
      </c>
      <c r="E151" s="14">
        <v>0.28000000000000003</v>
      </c>
      <c r="F151" s="14">
        <f t="shared" si="9"/>
        <v>285.65900000000005</v>
      </c>
      <c r="G151" s="6">
        <v>10</v>
      </c>
      <c r="H151" s="28">
        <v>100</v>
      </c>
      <c r="I151" s="14">
        <f t="shared" si="10"/>
        <v>2.8565900000000006</v>
      </c>
      <c r="J151" s="14">
        <f t="shared" si="11"/>
        <v>28.565900000000006</v>
      </c>
      <c r="K151" s="14">
        <f t="shared" si="13"/>
        <v>0.92237326444946743</v>
      </c>
      <c r="L151" s="84">
        <f t="shared" si="14"/>
        <v>2.8565900000000005E-2</v>
      </c>
    </row>
    <row r="152" spans="1:12">
      <c r="A152" s="24" t="s">
        <v>149</v>
      </c>
      <c r="B152" s="14">
        <v>8</v>
      </c>
      <c r="C152" s="14">
        <v>3</v>
      </c>
      <c r="D152" s="4">
        <v>43720</v>
      </c>
      <c r="E152" s="14">
        <v>0.30099999999999999</v>
      </c>
      <c r="F152" s="14">
        <f t="shared" si="9"/>
        <v>313.49450000000002</v>
      </c>
      <c r="G152" s="6">
        <v>10</v>
      </c>
      <c r="H152" s="28">
        <v>100</v>
      </c>
      <c r="I152" s="14">
        <f t="shared" si="10"/>
        <v>3.1349450000000001</v>
      </c>
      <c r="J152" s="14">
        <f t="shared" si="11"/>
        <v>31.349450000000001</v>
      </c>
      <c r="K152" s="14">
        <f t="shared" si="13"/>
        <v>1.0122521795285762</v>
      </c>
      <c r="L152" s="84">
        <f t="shared" si="14"/>
        <v>3.1349450000000001E-2</v>
      </c>
    </row>
    <row r="153" spans="1:12">
      <c r="A153" s="24" t="s">
        <v>149</v>
      </c>
      <c r="B153" s="14">
        <v>8</v>
      </c>
      <c r="C153" s="14">
        <v>3</v>
      </c>
      <c r="D153" s="4">
        <v>43720</v>
      </c>
      <c r="E153" s="14">
        <v>0.29499999999999998</v>
      </c>
      <c r="F153" s="14">
        <f t="shared" si="9"/>
        <v>305.54149999999998</v>
      </c>
      <c r="G153" s="6">
        <v>10</v>
      </c>
      <c r="H153" s="28">
        <v>100</v>
      </c>
      <c r="I153" s="14">
        <f t="shared" si="10"/>
        <v>3.0554149999999995</v>
      </c>
      <c r="J153" s="14">
        <f t="shared" si="11"/>
        <v>30.554149999999996</v>
      </c>
      <c r="K153" s="14">
        <f t="shared" si="13"/>
        <v>0.98657248950597343</v>
      </c>
      <c r="L153" s="84">
        <f t="shared" si="14"/>
        <v>3.0554149999999995E-2</v>
      </c>
    </row>
    <row r="154" spans="1:12">
      <c r="A154" s="24" t="s">
        <v>149</v>
      </c>
      <c r="B154" s="14">
        <v>8</v>
      </c>
      <c r="C154" s="14">
        <v>3</v>
      </c>
      <c r="D154" s="4">
        <v>43720</v>
      </c>
      <c r="E154" s="14">
        <v>0.29099999999999998</v>
      </c>
      <c r="F154" s="14">
        <f t="shared" si="9"/>
        <v>300.23949999999996</v>
      </c>
      <c r="G154" s="6">
        <v>10</v>
      </c>
      <c r="H154" s="28">
        <v>100</v>
      </c>
      <c r="I154" s="14">
        <f t="shared" si="10"/>
        <v>3.0023949999999995</v>
      </c>
      <c r="J154" s="14">
        <f t="shared" si="11"/>
        <v>30.023949999999992</v>
      </c>
      <c r="K154" s="14">
        <f t="shared" si="13"/>
        <v>0.96945269615757168</v>
      </c>
      <c r="L154" s="84">
        <f t="shared" si="14"/>
        <v>3.0023949999999994E-2</v>
      </c>
    </row>
    <row r="155" spans="1:12">
      <c r="A155" s="24" t="s">
        <v>150</v>
      </c>
      <c r="B155" s="14">
        <v>8</v>
      </c>
      <c r="C155" s="14">
        <v>4</v>
      </c>
      <c r="D155" s="4">
        <v>43720</v>
      </c>
      <c r="E155" s="14">
        <v>0.28599999999999998</v>
      </c>
      <c r="F155" s="14">
        <f t="shared" si="9"/>
        <v>293.61199999999997</v>
      </c>
      <c r="G155" s="6">
        <v>10</v>
      </c>
      <c r="H155" s="28">
        <v>100</v>
      </c>
      <c r="I155" s="14">
        <f t="shared" si="10"/>
        <v>2.9361199999999998</v>
      </c>
      <c r="J155" s="14">
        <f t="shared" si="11"/>
        <v>29.361199999999997</v>
      </c>
      <c r="K155" s="14">
        <f t="shared" si="13"/>
        <v>0.94805295447206972</v>
      </c>
      <c r="L155" s="84">
        <f t="shared" si="14"/>
        <v>2.9361199999999997E-2</v>
      </c>
    </row>
    <row r="156" spans="1:12">
      <c r="A156" s="24" t="s">
        <v>150</v>
      </c>
      <c r="B156" s="14">
        <v>8</v>
      </c>
      <c r="C156" s="14">
        <v>4</v>
      </c>
      <c r="D156" s="4">
        <v>43720</v>
      </c>
      <c r="E156" s="14">
        <v>0.28499999999999998</v>
      </c>
      <c r="F156" s="14">
        <f t="shared" si="9"/>
        <v>292.28649999999999</v>
      </c>
      <c r="G156" s="6">
        <v>10</v>
      </c>
      <c r="H156" s="28">
        <v>100</v>
      </c>
      <c r="I156" s="14">
        <f t="shared" si="10"/>
        <v>2.9228649999999998</v>
      </c>
      <c r="J156" s="14">
        <f t="shared" si="11"/>
        <v>29.228649999999998</v>
      </c>
      <c r="K156" s="14">
        <f t="shared" si="13"/>
        <v>0.94377300613496928</v>
      </c>
      <c r="L156" s="84">
        <f t="shared" si="14"/>
        <v>2.9228649999999998E-2</v>
      </c>
    </row>
    <row r="157" spans="1:12">
      <c r="A157" s="24" t="s">
        <v>150</v>
      </c>
      <c r="B157" s="14">
        <v>8</v>
      </c>
      <c r="C157" s="14">
        <v>4</v>
      </c>
      <c r="D157" s="4">
        <v>43720</v>
      </c>
      <c r="E157" s="14">
        <v>0.28899999999999998</v>
      </c>
      <c r="F157" s="14">
        <f t="shared" si="9"/>
        <v>297.58849999999995</v>
      </c>
      <c r="G157" s="6">
        <v>10</v>
      </c>
      <c r="H157" s="28">
        <v>100</v>
      </c>
      <c r="I157" s="14">
        <f t="shared" si="10"/>
        <v>2.9758849999999999</v>
      </c>
      <c r="J157" s="14">
        <f t="shared" si="11"/>
        <v>29.758849999999999</v>
      </c>
      <c r="K157" s="14">
        <f t="shared" si="13"/>
        <v>0.96089279948337103</v>
      </c>
      <c r="L157" s="84">
        <f t="shared" si="14"/>
        <v>2.975885E-2</v>
      </c>
    </row>
    <row r="158" spans="1:12">
      <c r="A158" s="24" t="s">
        <v>151</v>
      </c>
      <c r="B158" s="14">
        <v>8</v>
      </c>
      <c r="C158" s="14">
        <v>5</v>
      </c>
      <c r="D158" s="4">
        <v>43720</v>
      </c>
      <c r="E158" s="14">
        <v>0.29599999999999999</v>
      </c>
      <c r="F158" s="14">
        <f t="shared" si="9"/>
        <v>306.86699999999996</v>
      </c>
      <c r="G158" s="6">
        <v>10</v>
      </c>
      <c r="H158" s="28">
        <v>100</v>
      </c>
      <c r="I158" s="14">
        <f t="shared" si="10"/>
        <v>3.0686699999999996</v>
      </c>
      <c r="J158" s="14">
        <f t="shared" si="11"/>
        <v>30.686699999999998</v>
      </c>
      <c r="K158" s="14">
        <f t="shared" si="13"/>
        <v>0.99085243784307397</v>
      </c>
      <c r="L158" s="84">
        <f t="shared" si="14"/>
        <v>3.0686699999999997E-2</v>
      </c>
    </row>
    <row r="159" spans="1:12">
      <c r="A159" s="24" t="s">
        <v>151</v>
      </c>
      <c r="B159" s="14">
        <v>8</v>
      </c>
      <c r="C159" s="14">
        <v>5</v>
      </c>
      <c r="D159" s="4">
        <v>43720</v>
      </c>
      <c r="E159" s="14">
        <v>0.29499999999999998</v>
      </c>
      <c r="F159" s="14">
        <f t="shared" si="9"/>
        <v>305.54149999999998</v>
      </c>
      <c r="G159" s="6">
        <v>10</v>
      </c>
      <c r="H159" s="28">
        <v>100</v>
      </c>
      <c r="I159" s="14">
        <f t="shared" si="10"/>
        <v>3.0554149999999995</v>
      </c>
      <c r="J159" s="14">
        <f t="shared" si="11"/>
        <v>30.554149999999996</v>
      </c>
      <c r="K159" s="14">
        <f t="shared" si="13"/>
        <v>0.98657248950597343</v>
      </c>
      <c r="L159" s="84">
        <f t="shared" si="14"/>
        <v>3.0554149999999995E-2</v>
      </c>
    </row>
    <row r="160" spans="1:12">
      <c r="A160" s="24" t="s">
        <v>151</v>
      </c>
      <c r="B160" s="14">
        <v>8</v>
      </c>
      <c r="C160" s="14">
        <v>5</v>
      </c>
      <c r="D160" s="4">
        <v>43720</v>
      </c>
      <c r="E160" s="14">
        <v>0.33400000000000002</v>
      </c>
      <c r="F160" s="14">
        <f t="shared" si="9"/>
        <v>357.23600000000005</v>
      </c>
      <c r="G160" s="6">
        <v>10</v>
      </c>
      <c r="H160" s="28">
        <v>100</v>
      </c>
      <c r="I160" s="14">
        <f t="shared" si="10"/>
        <v>3.5723600000000006</v>
      </c>
      <c r="J160" s="14">
        <f t="shared" si="11"/>
        <v>35.723600000000005</v>
      </c>
      <c r="K160" s="14">
        <f t="shared" si="13"/>
        <v>1.15349047465289</v>
      </c>
      <c r="L160" s="84">
        <f t="shared" si="14"/>
        <v>3.5723600000000008E-2</v>
      </c>
    </row>
    <row r="161" spans="1:12">
      <c r="A161" s="24" t="s">
        <v>152</v>
      </c>
      <c r="B161" s="14">
        <v>8</v>
      </c>
      <c r="C161" s="14">
        <v>6</v>
      </c>
      <c r="D161" s="4">
        <v>43720</v>
      </c>
      <c r="E161" s="14">
        <v>0.29899999999999999</v>
      </c>
      <c r="F161" s="14">
        <f t="shared" si="9"/>
        <v>310.84350000000001</v>
      </c>
      <c r="G161" s="6">
        <v>10</v>
      </c>
      <c r="H161" s="28">
        <v>100</v>
      </c>
      <c r="I161" s="14">
        <f t="shared" si="10"/>
        <v>3.1084350000000001</v>
      </c>
      <c r="J161" s="14">
        <f t="shared" si="11"/>
        <v>31.084350000000001</v>
      </c>
      <c r="K161" s="14">
        <f t="shared" si="13"/>
        <v>1.0036922828543753</v>
      </c>
      <c r="L161" s="84">
        <f t="shared" si="14"/>
        <v>3.108435E-2</v>
      </c>
    </row>
    <row r="162" spans="1:12">
      <c r="A162" s="24" t="s">
        <v>152</v>
      </c>
      <c r="B162" s="14">
        <v>8</v>
      </c>
      <c r="C162" s="14">
        <v>6</v>
      </c>
      <c r="D162" s="4">
        <v>43720</v>
      </c>
      <c r="E162" s="14">
        <v>0.29499999999999998</v>
      </c>
      <c r="F162" s="14">
        <f t="shared" si="9"/>
        <v>305.54149999999998</v>
      </c>
      <c r="G162" s="6">
        <v>10</v>
      </c>
      <c r="H162" s="28">
        <v>100</v>
      </c>
      <c r="I162" s="14">
        <f t="shared" si="10"/>
        <v>3.0554149999999995</v>
      </c>
      <c r="J162" s="14">
        <f t="shared" si="11"/>
        <v>30.554149999999996</v>
      </c>
      <c r="K162" s="14">
        <f t="shared" si="13"/>
        <v>0.98657248950597343</v>
      </c>
      <c r="L162" s="84">
        <f t="shared" si="14"/>
        <v>3.0554149999999995E-2</v>
      </c>
    </row>
    <row r="163" spans="1:12">
      <c r="A163" s="24" t="s">
        <v>152</v>
      </c>
      <c r="B163" s="14">
        <v>8</v>
      </c>
      <c r="C163" s="14">
        <v>6</v>
      </c>
      <c r="D163" s="4">
        <v>43720</v>
      </c>
      <c r="E163" s="14">
        <v>0.29099999999999998</v>
      </c>
      <c r="F163" s="14">
        <f t="shared" si="9"/>
        <v>300.23949999999996</v>
      </c>
      <c r="G163" s="6">
        <v>10</v>
      </c>
      <c r="H163" s="28">
        <v>100</v>
      </c>
      <c r="I163" s="14">
        <f t="shared" si="10"/>
        <v>3.0023949999999995</v>
      </c>
      <c r="J163" s="14">
        <f t="shared" si="11"/>
        <v>30.023949999999992</v>
      </c>
      <c r="K163" s="14">
        <f t="shared" si="13"/>
        <v>0.96945269615757168</v>
      </c>
      <c r="L163" s="84">
        <f t="shared" si="14"/>
        <v>3.0023949999999994E-2</v>
      </c>
    </row>
    <row r="164" spans="1:12">
      <c r="A164" s="24" t="s">
        <v>153</v>
      </c>
      <c r="B164" s="14">
        <v>8</v>
      </c>
      <c r="C164" s="14">
        <v>7</v>
      </c>
      <c r="D164" s="4">
        <v>43720</v>
      </c>
      <c r="E164" s="14">
        <v>0.28799999999999998</v>
      </c>
      <c r="F164" s="14">
        <f t="shared" si="9"/>
        <v>296.26299999999998</v>
      </c>
      <c r="G164" s="6">
        <v>10</v>
      </c>
      <c r="H164" s="28">
        <v>100</v>
      </c>
      <c r="I164" s="14">
        <f t="shared" si="10"/>
        <v>2.9626299999999999</v>
      </c>
      <c r="J164" s="14">
        <f t="shared" si="11"/>
        <v>29.626299999999997</v>
      </c>
      <c r="K164" s="14">
        <f t="shared" si="13"/>
        <v>0.95661285114627048</v>
      </c>
      <c r="L164" s="84">
        <f t="shared" si="14"/>
        <v>2.9626299999999998E-2</v>
      </c>
    </row>
    <row r="165" spans="1:12">
      <c r="A165" s="24" t="s">
        <v>153</v>
      </c>
      <c r="B165" s="14">
        <v>8</v>
      </c>
      <c r="C165" s="14">
        <v>7</v>
      </c>
      <c r="D165" s="4">
        <v>43720</v>
      </c>
      <c r="E165" s="14">
        <v>0.28799999999999998</v>
      </c>
      <c r="F165" s="14">
        <f t="shared" si="9"/>
        <v>296.26299999999998</v>
      </c>
      <c r="G165" s="6">
        <v>10</v>
      </c>
      <c r="H165" s="28">
        <v>100</v>
      </c>
      <c r="I165" s="14">
        <f t="shared" si="10"/>
        <v>2.9626299999999999</v>
      </c>
      <c r="J165" s="14">
        <f t="shared" si="11"/>
        <v>29.626299999999997</v>
      </c>
      <c r="K165" s="14">
        <f t="shared" si="13"/>
        <v>0.95661285114627048</v>
      </c>
      <c r="L165" s="84">
        <f t="shared" si="14"/>
        <v>2.9626299999999998E-2</v>
      </c>
    </row>
    <row r="166" spans="1:12">
      <c r="A166" s="24" t="s">
        <v>153</v>
      </c>
      <c r="B166" s="14">
        <v>8</v>
      </c>
      <c r="C166" s="14">
        <v>7</v>
      </c>
      <c r="D166" s="4">
        <v>43720</v>
      </c>
      <c r="E166" s="14">
        <v>0.28999999999999998</v>
      </c>
      <c r="F166" s="14">
        <f t="shared" si="9"/>
        <v>298.91399999999999</v>
      </c>
      <c r="G166" s="6">
        <v>10</v>
      </c>
      <c r="H166" s="28">
        <v>100</v>
      </c>
      <c r="I166" s="14">
        <f t="shared" si="10"/>
        <v>2.9891399999999999</v>
      </c>
      <c r="J166" s="14">
        <f t="shared" si="11"/>
        <v>29.891399999999997</v>
      </c>
      <c r="K166" s="14">
        <f t="shared" si="13"/>
        <v>0.96517274782047136</v>
      </c>
      <c r="L166" s="84">
        <f t="shared" si="14"/>
        <v>2.9891399999999999E-2</v>
      </c>
    </row>
    <row r="167" spans="1:12">
      <c r="A167" s="24" t="s">
        <v>154</v>
      </c>
      <c r="B167" s="14">
        <v>8</v>
      </c>
      <c r="C167" s="14">
        <v>8</v>
      </c>
      <c r="D167" s="4">
        <v>43720</v>
      </c>
      <c r="E167" s="14">
        <v>0.30199999999999999</v>
      </c>
      <c r="F167" s="14">
        <f t="shared" ref="F167:F230" si="15">1325.5*E167-85.481</f>
        <v>314.82</v>
      </c>
      <c r="G167" s="6">
        <v>10</v>
      </c>
      <c r="H167" s="28">
        <v>100</v>
      </c>
      <c r="I167" s="14">
        <f t="shared" ref="I167:I230" si="16">(F167/1000)*G167</f>
        <v>3.1482000000000001</v>
      </c>
      <c r="J167" s="14">
        <f t="shared" ref="J167:J230" si="17">(I167/H167)*1000</f>
        <v>31.482000000000003</v>
      </c>
      <c r="K167" s="14">
        <f t="shared" si="13"/>
        <v>1.0165321278656765</v>
      </c>
      <c r="L167" s="84">
        <f t="shared" si="14"/>
        <v>3.1482000000000003E-2</v>
      </c>
    </row>
    <row r="168" spans="1:12">
      <c r="A168" s="24" t="s">
        <v>154</v>
      </c>
      <c r="B168" s="14">
        <v>8</v>
      </c>
      <c r="C168" s="14">
        <v>8</v>
      </c>
      <c r="D168" s="4">
        <v>43720</v>
      </c>
      <c r="E168" s="14">
        <v>0.29699999999999999</v>
      </c>
      <c r="F168" s="14">
        <f t="shared" si="15"/>
        <v>308.1925</v>
      </c>
      <c r="G168" s="6">
        <v>10</v>
      </c>
      <c r="H168" s="28">
        <v>100</v>
      </c>
      <c r="I168" s="14">
        <f t="shared" si="16"/>
        <v>3.081925</v>
      </c>
      <c r="J168" s="14">
        <f t="shared" si="17"/>
        <v>30.81925</v>
      </c>
      <c r="K168" s="14">
        <f t="shared" si="13"/>
        <v>0.99513238618017441</v>
      </c>
      <c r="L168" s="84">
        <f t="shared" si="14"/>
        <v>3.0819249999999999E-2</v>
      </c>
    </row>
    <row r="169" spans="1:12">
      <c r="A169" s="24" t="s">
        <v>154</v>
      </c>
      <c r="B169" s="14">
        <v>8</v>
      </c>
      <c r="C169" s="14">
        <v>8</v>
      </c>
      <c r="D169" s="4">
        <v>43720</v>
      </c>
      <c r="E169" s="14">
        <v>0.29399999999999998</v>
      </c>
      <c r="F169" s="14">
        <f t="shared" si="15"/>
        <v>304.21600000000001</v>
      </c>
      <c r="G169" s="6">
        <v>10</v>
      </c>
      <c r="H169" s="28">
        <v>100</v>
      </c>
      <c r="I169" s="14">
        <f t="shared" si="16"/>
        <v>3.04216</v>
      </c>
      <c r="J169" s="14">
        <f t="shared" si="17"/>
        <v>30.421600000000002</v>
      </c>
      <c r="K169" s="14">
        <f t="shared" si="13"/>
        <v>0.98229254116887321</v>
      </c>
      <c r="L169" s="84">
        <f t="shared" si="14"/>
        <v>3.04216E-2</v>
      </c>
    </row>
    <row r="170" spans="1:12">
      <c r="A170" s="24" t="s">
        <v>155</v>
      </c>
      <c r="B170" s="14">
        <v>8</v>
      </c>
      <c r="C170" s="14">
        <v>9</v>
      </c>
      <c r="D170" s="4">
        <v>43720</v>
      </c>
      <c r="E170" s="14">
        <v>0.313</v>
      </c>
      <c r="F170" s="14">
        <f t="shared" si="15"/>
        <v>329.40050000000002</v>
      </c>
      <c r="G170" s="6">
        <v>10</v>
      </c>
      <c r="H170" s="28">
        <v>100</v>
      </c>
      <c r="I170" s="14">
        <f t="shared" si="16"/>
        <v>3.2940050000000003</v>
      </c>
      <c r="J170" s="14">
        <f t="shared" si="17"/>
        <v>32.940050000000006</v>
      </c>
      <c r="K170" s="14">
        <f t="shared" si="13"/>
        <v>1.0636115595737814</v>
      </c>
      <c r="L170" s="84">
        <f t="shared" si="14"/>
        <v>3.2940050000000005E-2</v>
      </c>
    </row>
    <row r="171" spans="1:12">
      <c r="A171" s="24" t="s">
        <v>155</v>
      </c>
      <c r="B171" s="14">
        <v>8</v>
      </c>
      <c r="C171" s="14">
        <v>9</v>
      </c>
      <c r="D171" s="4">
        <v>43720</v>
      </c>
      <c r="E171" s="14">
        <v>0.31</v>
      </c>
      <c r="F171" s="14">
        <f t="shared" si="15"/>
        <v>325.42399999999998</v>
      </c>
      <c r="G171" s="6">
        <v>10</v>
      </c>
      <c r="H171" s="28">
        <v>100</v>
      </c>
      <c r="I171" s="14">
        <f t="shared" si="16"/>
        <v>3.2542399999999998</v>
      </c>
      <c r="J171" s="14">
        <f t="shared" si="17"/>
        <v>32.542400000000001</v>
      </c>
      <c r="K171" s="14">
        <f t="shared" si="13"/>
        <v>1.05077171456248</v>
      </c>
      <c r="L171" s="84">
        <f t="shared" si="14"/>
        <v>3.2542399999999999E-2</v>
      </c>
    </row>
    <row r="172" spans="1:12">
      <c r="A172" s="24" t="s">
        <v>155</v>
      </c>
      <c r="B172" s="14">
        <v>8</v>
      </c>
      <c r="C172" s="14">
        <v>9</v>
      </c>
      <c r="D172" s="4">
        <v>43720</v>
      </c>
      <c r="E172" s="14">
        <v>0.308</v>
      </c>
      <c r="F172" s="14">
        <f t="shared" si="15"/>
        <v>322.77300000000002</v>
      </c>
      <c r="G172" s="6">
        <v>10</v>
      </c>
      <c r="H172" s="28">
        <v>100</v>
      </c>
      <c r="I172" s="14">
        <f t="shared" si="16"/>
        <v>3.2277300000000002</v>
      </c>
      <c r="J172" s="14">
        <f t="shared" si="17"/>
        <v>32.277300000000004</v>
      </c>
      <c r="K172" s="14">
        <f t="shared" si="13"/>
        <v>1.0422118178882791</v>
      </c>
      <c r="L172" s="84">
        <f t="shared" si="14"/>
        <v>3.2277300000000002E-2</v>
      </c>
    </row>
    <row r="173" spans="1:12">
      <c r="A173" s="24" t="s">
        <v>156</v>
      </c>
      <c r="B173" s="14">
        <v>8</v>
      </c>
      <c r="C173" s="14">
        <v>10</v>
      </c>
      <c r="D173" s="4">
        <v>43720</v>
      </c>
      <c r="E173" s="14">
        <v>0.32400000000000001</v>
      </c>
      <c r="F173" s="14">
        <f t="shared" si="15"/>
        <v>343.98099999999999</v>
      </c>
      <c r="G173" s="6">
        <v>10</v>
      </c>
      <c r="H173" s="28">
        <v>100</v>
      </c>
      <c r="I173" s="14">
        <f t="shared" si="16"/>
        <v>3.4398099999999996</v>
      </c>
      <c r="J173" s="14">
        <f t="shared" si="17"/>
        <v>34.398099999999992</v>
      </c>
      <c r="K173" s="14">
        <f t="shared" si="13"/>
        <v>1.1106909912818854</v>
      </c>
      <c r="L173" s="84">
        <f t="shared" si="14"/>
        <v>3.4398099999999994E-2</v>
      </c>
    </row>
    <row r="174" spans="1:12">
      <c r="A174" s="24" t="s">
        <v>156</v>
      </c>
      <c r="B174" s="14">
        <v>8</v>
      </c>
      <c r="C174" s="14">
        <v>10</v>
      </c>
      <c r="D174" s="4">
        <v>43720</v>
      </c>
      <c r="E174" s="14">
        <v>0.33300000000000002</v>
      </c>
      <c r="F174" s="14">
        <f t="shared" si="15"/>
        <v>355.91050000000001</v>
      </c>
      <c r="G174" s="6">
        <v>10</v>
      </c>
      <c r="H174" s="28">
        <v>100</v>
      </c>
      <c r="I174" s="14">
        <f t="shared" si="16"/>
        <v>3.5591050000000002</v>
      </c>
      <c r="J174" s="14">
        <f t="shared" si="17"/>
        <v>35.591049999999996</v>
      </c>
      <c r="K174" s="14">
        <f t="shared" si="13"/>
        <v>1.1492105263157895</v>
      </c>
      <c r="L174" s="84">
        <f t="shared" si="14"/>
        <v>3.5591049999999999E-2</v>
      </c>
    </row>
    <row r="175" spans="1:12">
      <c r="A175" s="24" t="s">
        <v>156</v>
      </c>
      <c r="B175" s="14">
        <v>8</v>
      </c>
      <c r="C175" s="14">
        <v>10</v>
      </c>
      <c r="D175" s="4">
        <v>43720</v>
      </c>
      <c r="E175" s="14">
        <v>0.33</v>
      </c>
      <c r="F175" s="14">
        <f t="shared" si="15"/>
        <v>351.93400000000003</v>
      </c>
      <c r="G175" s="6">
        <v>10</v>
      </c>
      <c r="H175" s="28">
        <v>100</v>
      </c>
      <c r="I175" s="14">
        <f t="shared" si="16"/>
        <v>3.5193400000000001</v>
      </c>
      <c r="J175" s="14">
        <f t="shared" si="17"/>
        <v>35.193399999999997</v>
      </c>
      <c r="K175" s="14">
        <f t="shared" si="13"/>
        <v>1.1363706813044883</v>
      </c>
      <c r="L175" s="84">
        <f t="shared" si="14"/>
        <v>3.51934E-2</v>
      </c>
    </row>
    <row r="176" spans="1:12">
      <c r="A176" s="24" t="s">
        <v>157</v>
      </c>
      <c r="B176" s="14">
        <v>8</v>
      </c>
      <c r="C176" s="14">
        <v>11</v>
      </c>
      <c r="D176" s="4">
        <v>43720</v>
      </c>
      <c r="E176" s="14">
        <v>0.35099999999999998</v>
      </c>
      <c r="F176" s="14">
        <f t="shared" si="15"/>
        <v>379.76949999999999</v>
      </c>
      <c r="G176" s="6">
        <v>10</v>
      </c>
      <c r="H176" s="28">
        <v>100</v>
      </c>
      <c r="I176" s="14">
        <f t="shared" si="16"/>
        <v>3.797695</v>
      </c>
      <c r="J176" s="14">
        <f t="shared" si="17"/>
        <v>37.976950000000002</v>
      </c>
      <c r="K176" s="14">
        <f t="shared" si="13"/>
        <v>1.2262495963835971</v>
      </c>
      <c r="L176" s="84">
        <f t="shared" si="14"/>
        <v>3.7976950000000002E-2</v>
      </c>
    </row>
    <row r="177" spans="1:12">
      <c r="A177" s="24" t="s">
        <v>157</v>
      </c>
      <c r="B177" s="14">
        <v>8</v>
      </c>
      <c r="C177" s="14">
        <v>11</v>
      </c>
      <c r="D177" s="4">
        <v>43720</v>
      </c>
      <c r="E177" s="14">
        <v>0.33900000000000002</v>
      </c>
      <c r="F177" s="14">
        <f t="shared" si="15"/>
        <v>363.86350000000004</v>
      </c>
      <c r="G177" s="6">
        <v>10</v>
      </c>
      <c r="H177" s="28">
        <v>100</v>
      </c>
      <c r="I177" s="14">
        <f t="shared" si="16"/>
        <v>3.6386350000000007</v>
      </c>
      <c r="J177" s="14">
        <f t="shared" si="17"/>
        <v>36.386350000000007</v>
      </c>
      <c r="K177" s="14">
        <f t="shared" si="13"/>
        <v>1.1748902163383923</v>
      </c>
      <c r="L177" s="84">
        <f t="shared" si="14"/>
        <v>3.6386350000000005E-2</v>
      </c>
    </row>
    <row r="178" spans="1:12">
      <c r="A178" s="24" t="s">
        <v>157</v>
      </c>
      <c r="B178" s="14">
        <v>8</v>
      </c>
      <c r="C178" s="14">
        <v>11</v>
      </c>
      <c r="D178" s="4">
        <v>43720</v>
      </c>
      <c r="E178" s="14">
        <v>0.33900000000000002</v>
      </c>
      <c r="F178" s="14">
        <f t="shared" si="15"/>
        <v>363.86350000000004</v>
      </c>
      <c r="G178" s="6">
        <v>10</v>
      </c>
      <c r="H178" s="28">
        <v>100</v>
      </c>
      <c r="I178" s="14">
        <f t="shared" si="16"/>
        <v>3.6386350000000007</v>
      </c>
      <c r="J178" s="14">
        <f t="shared" si="17"/>
        <v>36.386350000000007</v>
      </c>
      <c r="K178" s="14">
        <f t="shared" si="13"/>
        <v>1.1748902163383923</v>
      </c>
      <c r="L178" s="84">
        <f t="shared" si="14"/>
        <v>3.6386350000000005E-2</v>
      </c>
    </row>
    <row r="179" spans="1:12">
      <c r="A179" s="24" t="s">
        <v>158</v>
      </c>
      <c r="B179" s="14">
        <v>8</v>
      </c>
      <c r="C179" s="14">
        <v>12</v>
      </c>
      <c r="D179" s="4">
        <v>43720</v>
      </c>
      <c r="E179" s="14">
        <v>0.307</v>
      </c>
      <c r="F179" s="14">
        <f t="shared" si="15"/>
        <v>321.44749999999999</v>
      </c>
      <c r="G179" s="6">
        <v>10</v>
      </c>
      <c r="H179" s="28">
        <v>100</v>
      </c>
      <c r="I179" s="14">
        <f t="shared" si="16"/>
        <v>3.2144750000000002</v>
      </c>
      <c r="J179" s="14">
        <f t="shared" si="17"/>
        <v>32.144750000000002</v>
      </c>
      <c r="K179" s="14">
        <f t="shared" si="13"/>
        <v>1.0379318695511786</v>
      </c>
      <c r="L179" s="84">
        <f t="shared" si="14"/>
        <v>3.214475E-2</v>
      </c>
    </row>
    <row r="180" spans="1:12">
      <c r="A180" s="24" t="s">
        <v>158</v>
      </c>
      <c r="B180" s="14">
        <v>8</v>
      </c>
      <c r="C180" s="14">
        <v>12</v>
      </c>
      <c r="D180" s="4">
        <v>43720</v>
      </c>
      <c r="E180" s="14">
        <v>0.32200000000000001</v>
      </c>
      <c r="F180" s="14">
        <f t="shared" si="15"/>
        <v>341.33000000000004</v>
      </c>
      <c r="G180" s="6">
        <v>10</v>
      </c>
      <c r="H180" s="28">
        <v>100</v>
      </c>
      <c r="I180" s="14">
        <f t="shared" si="16"/>
        <v>3.4133000000000004</v>
      </c>
      <c r="J180" s="14">
        <f t="shared" si="17"/>
        <v>34.133000000000003</v>
      </c>
      <c r="K180" s="14">
        <f t="shared" si="13"/>
        <v>1.102131094607685</v>
      </c>
      <c r="L180" s="84">
        <f t="shared" si="14"/>
        <v>3.4133000000000004E-2</v>
      </c>
    </row>
    <row r="181" spans="1:12">
      <c r="A181" s="24" t="s">
        <v>158</v>
      </c>
      <c r="B181" s="14">
        <v>8</v>
      </c>
      <c r="C181" s="14">
        <v>12</v>
      </c>
      <c r="D181" s="4">
        <v>43720</v>
      </c>
      <c r="E181" s="14">
        <v>0.32400000000000001</v>
      </c>
      <c r="F181" s="14">
        <f t="shared" si="15"/>
        <v>343.98099999999999</v>
      </c>
      <c r="G181" s="6">
        <v>10</v>
      </c>
      <c r="H181" s="28">
        <v>100</v>
      </c>
      <c r="I181" s="14">
        <f t="shared" si="16"/>
        <v>3.4398099999999996</v>
      </c>
      <c r="J181" s="14">
        <f t="shared" si="17"/>
        <v>34.398099999999992</v>
      </c>
      <c r="K181" s="14">
        <f t="shared" si="13"/>
        <v>1.1106909912818854</v>
      </c>
      <c r="L181" s="84">
        <f t="shared" si="14"/>
        <v>3.4398099999999994E-2</v>
      </c>
    </row>
    <row r="182" spans="1:12">
      <c r="A182" s="24" t="s">
        <v>171</v>
      </c>
      <c r="B182" s="14">
        <v>10</v>
      </c>
      <c r="C182" s="14">
        <v>1</v>
      </c>
      <c r="D182" s="4">
        <v>43724</v>
      </c>
      <c r="E182" s="14">
        <v>0.32400000000000001</v>
      </c>
      <c r="F182" s="14">
        <f t="shared" si="15"/>
        <v>343.98099999999999</v>
      </c>
      <c r="G182" s="6">
        <v>10</v>
      </c>
      <c r="H182" s="28">
        <v>150</v>
      </c>
      <c r="I182" s="14">
        <f t="shared" si="16"/>
        <v>3.4398099999999996</v>
      </c>
      <c r="J182" s="14">
        <f t="shared" si="17"/>
        <v>22.932066666666664</v>
      </c>
      <c r="K182" s="14">
        <f t="shared" si="13"/>
        <v>0.74046066085459039</v>
      </c>
      <c r="L182" s="84">
        <f t="shared" si="14"/>
        <v>2.2932066666666664E-2</v>
      </c>
    </row>
    <row r="183" spans="1:12">
      <c r="A183" s="24" t="s">
        <v>171</v>
      </c>
      <c r="B183" s="14">
        <v>10</v>
      </c>
      <c r="C183" s="14">
        <v>1</v>
      </c>
      <c r="D183" s="4">
        <v>43724</v>
      </c>
      <c r="E183" s="14">
        <v>0.32400000000000001</v>
      </c>
      <c r="F183" s="14">
        <f t="shared" si="15"/>
        <v>343.98099999999999</v>
      </c>
      <c r="G183" s="6">
        <v>10</v>
      </c>
      <c r="H183" s="28">
        <v>100</v>
      </c>
      <c r="I183" s="14">
        <f t="shared" si="16"/>
        <v>3.4398099999999996</v>
      </c>
      <c r="J183" s="14">
        <f t="shared" si="17"/>
        <v>34.398099999999992</v>
      </c>
      <c r="K183" s="14">
        <f t="shared" si="13"/>
        <v>1.1106909912818854</v>
      </c>
      <c r="L183" s="84">
        <f t="shared" si="14"/>
        <v>3.4398099999999994E-2</v>
      </c>
    </row>
    <row r="184" spans="1:12">
      <c r="A184" s="24" t="s">
        <v>171</v>
      </c>
      <c r="B184" s="14">
        <v>10</v>
      </c>
      <c r="C184" s="14">
        <v>1</v>
      </c>
      <c r="D184" s="4">
        <v>43724</v>
      </c>
      <c r="E184" s="14">
        <v>0.33300000000000002</v>
      </c>
      <c r="F184" s="14">
        <f t="shared" si="15"/>
        <v>355.91050000000001</v>
      </c>
      <c r="G184" s="6">
        <v>10</v>
      </c>
      <c r="H184" s="28">
        <v>100</v>
      </c>
      <c r="I184" s="14">
        <f t="shared" si="16"/>
        <v>3.5591050000000002</v>
      </c>
      <c r="J184" s="14">
        <f t="shared" si="17"/>
        <v>35.591049999999996</v>
      </c>
      <c r="K184" s="14">
        <f t="shared" si="13"/>
        <v>1.1492105263157895</v>
      </c>
      <c r="L184" s="84">
        <f t="shared" si="14"/>
        <v>3.5591049999999999E-2</v>
      </c>
    </row>
    <row r="185" spans="1:12">
      <c r="A185" s="24" t="s">
        <v>172</v>
      </c>
      <c r="B185" s="14">
        <v>10</v>
      </c>
      <c r="C185" s="14">
        <v>2</v>
      </c>
      <c r="D185" s="4">
        <v>43724</v>
      </c>
      <c r="E185" s="14">
        <v>0.3</v>
      </c>
      <c r="F185" s="14">
        <f t="shared" si="15"/>
        <v>312.16899999999998</v>
      </c>
      <c r="G185" s="6">
        <v>10</v>
      </c>
      <c r="H185" s="28">
        <v>100</v>
      </c>
      <c r="I185" s="14">
        <f t="shared" si="16"/>
        <v>3.1216899999999996</v>
      </c>
      <c r="J185" s="14">
        <f t="shared" si="17"/>
        <v>31.216899999999995</v>
      </c>
      <c r="K185" s="14">
        <f t="shared" si="13"/>
        <v>1.0079722311914756</v>
      </c>
      <c r="L185" s="84">
        <f t="shared" si="14"/>
        <v>3.1216899999999995E-2</v>
      </c>
    </row>
    <row r="186" spans="1:12">
      <c r="A186" s="24" t="s">
        <v>172</v>
      </c>
      <c r="B186" s="14">
        <v>10</v>
      </c>
      <c r="C186" s="14">
        <v>2</v>
      </c>
      <c r="D186" s="4">
        <v>43724</v>
      </c>
      <c r="E186" s="14">
        <v>0.29499999999999998</v>
      </c>
      <c r="F186" s="14">
        <f t="shared" si="15"/>
        <v>305.54149999999998</v>
      </c>
      <c r="G186" s="6">
        <v>10</v>
      </c>
      <c r="H186" s="28">
        <v>100</v>
      </c>
      <c r="I186" s="14">
        <f t="shared" si="16"/>
        <v>3.0554149999999995</v>
      </c>
      <c r="J186" s="14">
        <f t="shared" si="17"/>
        <v>30.554149999999996</v>
      </c>
      <c r="K186" s="14">
        <f t="shared" si="13"/>
        <v>0.98657248950597343</v>
      </c>
      <c r="L186" s="84">
        <f t="shared" si="14"/>
        <v>3.0554149999999995E-2</v>
      </c>
    </row>
    <row r="187" spans="1:12">
      <c r="A187" s="24" t="s">
        <v>172</v>
      </c>
      <c r="B187" s="14">
        <v>10</v>
      </c>
      <c r="C187" s="14">
        <v>2</v>
      </c>
      <c r="D187" s="4">
        <v>43724</v>
      </c>
      <c r="E187" s="14">
        <v>0.29699999999999999</v>
      </c>
      <c r="F187" s="14">
        <f t="shared" si="15"/>
        <v>308.1925</v>
      </c>
      <c r="G187" s="6">
        <v>10</v>
      </c>
      <c r="H187" s="28">
        <v>100</v>
      </c>
      <c r="I187" s="14">
        <f t="shared" si="16"/>
        <v>3.081925</v>
      </c>
      <c r="J187" s="14">
        <f t="shared" si="17"/>
        <v>30.81925</v>
      </c>
      <c r="K187" s="14">
        <f t="shared" si="13"/>
        <v>0.99513238618017441</v>
      </c>
      <c r="L187" s="84">
        <f t="shared" si="14"/>
        <v>3.0819249999999999E-2</v>
      </c>
    </row>
    <row r="188" spans="1:12">
      <c r="A188" s="24" t="s">
        <v>173</v>
      </c>
      <c r="B188" s="14">
        <v>10</v>
      </c>
      <c r="C188" s="14">
        <v>3</v>
      </c>
      <c r="D188" s="4">
        <v>43724</v>
      </c>
      <c r="E188" s="14">
        <v>0.33900000000000002</v>
      </c>
      <c r="F188" s="14">
        <f t="shared" si="15"/>
        <v>363.86350000000004</v>
      </c>
      <c r="G188" s="6">
        <v>10</v>
      </c>
      <c r="H188" s="28">
        <v>100</v>
      </c>
      <c r="I188" s="14">
        <f t="shared" si="16"/>
        <v>3.6386350000000007</v>
      </c>
      <c r="J188" s="14">
        <f t="shared" si="17"/>
        <v>36.386350000000007</v>
      </c>
      <c r="K188" s="14">
        <f t="shared" si="13"/>
        <v>1.1748902163383923</v>
      </c>
      <c r="L188" s="84">
        <f t="shared" si="14"/>
        <v>3.6386350000000005E-2</v>
      </c>
    </row>
    <row r="189" spans="1:12">
      <c r="A189" s="24" t="s">
        <v>173</v>
      </c>
      <c r="B189" s="14">
        <v>10</v>
      </c>
      <c r="C189" s="14">
        <v>3</v>
      </c>
      <c r="D189" s="4">
        <v>43724</v>
      </c>
      <c r="E189" s="14">
        <v>0.33700000000000002</v>
      </c>
      <c r="F189" s="14">
        <f t="shared" si="15"/>
        <v>361.21250000000003</v>
      </c>
      <c r="G189" s="6">
        <v>10</v>
      </c>
      <c r="H189" s="28">
        <v>100</v>
      </c>
      <c r="I189" s="14">
        <f t="shared" si="16"/>
        <v>3.6121250000000007</v>
      </c>
      <c r="J189" s="14">
        <f t="shared" si="17"/>
        <v>36.121250000000011</v>
      </c>
      <c r="K189" s="14">
        <f t="shared" si="13"/>
        <v>1.1663303196641914</v>
      </c>
      <c r="L189" s="84">
        <f t="shared" si="14"/>
        <v>3.6121250000000008E-2</v>
      </c>
    </row>
    <row r="190" spans="1:12">
      <c r="A190" s="24" t="s">
        <v>173</v>
      </c>
      <c r="B190" s="14">
        <v>10</v>
      </c>
      <c r="C190" s="14">
        <v>3</v>
      </c>
      <c r="D190" s="4">
        <v>43724</v>
      </c>
      <c r="E190" s="14">
        <v>0.33800000000000002</v>
      </c>
      <c r="F190" s="14">
        <f t="shared" si="15"/>
        <v>362.53800000000001</v>
      </c>
      <c r="G190" s="6">
        <v>10</v>
      </c>
      <c r="H190" s="28">
        <v>100</v>
      </c>
      <c r="I190" s="14">
        <f t="shared" si="16"/>
        <v>3.6253800000000003</v>
      </c>
      <c r="J190" s="14">
        <f t="shared" si="17"/>
        <v>36.253800000000005</v>
      </c>
      <c r="K190" s="14">
        <f t="shared" si="13"/>
        <v>1.1706102680012918</v>
      </c>
      <c r="L190" s="84">
        <f t="shared" si="14"/>
        <v>3.6253800000000003E-2</v>
      </c>
    </row>
    <row r="191" spans="1:12">
      <c r="A191" s="24" t="s">
        <v>174</v>
      </c>
      <c r="B191" s="14">
        <v>10</v>
      </c>
      <c r="C191" s="14">
        <v>4</v>
      </c>
      <c r="D191" s="4">
        <v>43724</v>
      </c>
      <c r="E191" s="14">
        <v>0.31900000000000001</v>
      </c>
      <c r="F191" s="14">
        <f t="shared" si="15"/>
        <v>337.3535</v>
      </c>
      <c r="G191" s="6">
        <v>10</v>
      </c>
      <c r="H191" s="28">
        <v>100</v>
      </c>
      <c r="I191" s="14">
        <f t="shared" si="16"/>
        <v>3.3735349999999995</v>
      </c>
      <c r="J191" s="14">
        <f t="shared" si="17"/>
        <v>33.735349999999997</v>
      </c>
      <c r="K191" s="14">
        <f t="shared" si="13"/>
        <v>1.0892912495963836</v>
      </c>
      <c r="L191" s="84">
        <f t="shared" si="14"/>
        <v>3.3735349999999997E-2</v>
      </c>
    </row>
    <row r="192" spans="1:12">
      <c r="A192" s="24" t="s">
        <v>174</v>
      </c>
      <c r="B192" s="14">
        <v>10</v>
      </c>
      <c r="C192" s="14">
        <v>4</v>
      </c>
      <c r="D192" s="4">
        <v>43724</v>
      </c>
      <c r="E192" s="14">
        <v>0.316</v>
      </c>
      <c r="F192" s="14">
        <f t="shared" si="15"/>
        <v>333.37700000000001</v>
      </c>
      <c r="G192" s="6">
        <v>10</v>
      </c>
      <c r="H192" s="28">
        <v>100</v>
      </c>
      <c r="I192" s="14">
        <f t="shared" si="16"/>
        <v>3.3337700000000003</v>
      </c>
      <c r="J192" s="14">
        <f t="shared" si="17"/>
        <v>33.337700000000005</v>
      </c>
      <c r="K192" s="14">
        <f t="shared" si="13"/>
        <v>1.0764514045850826</v>
      </c>
      <c r="L192" s="84">
        <f t="shared" si="14"/>
        <v>3.3337700000000005E-2</v>
      </c>
    </row>
    <row r="193" spans="1:12">
      <c r="A193" s="24" t="s">
        <v>174</v>
      </c>
      <c r="B193" s="14">
        <v>10</v>
      </c>
      <c r="C193" s="14">
        <v>4</v>
      </c>
      <c r="D193" s="4">
        <v>43724</v>
      </c>
      <c r="E193" s="14">
        <v>0.318</v>
      </c>
      <c r="F193" s="14">
        <f t="shared" si="15"/>
        <v>336.02800000000002</v>
      </c>
      <c r="G193" s="6">
        <v>10</v>
      </c>
      <c r="H193" s="28">
        <v>100</v>
      </c>
      <c r="I193" s="14">
        <f t="shared" si="16"/>
        <v>3.3602799999999999</v>
      </c>
      <c r="J193" s="14">
        <f t="shared" si="17"/>
        <v>33.602800000000002</v>
      </c>
      <c r="K193" s="14">
        <f t="shared" si="13"/>
        <v>1.0850113012592832</v>
      </c>
      <c r="L193" s="84">
        <f t="shared" si="14"/>
        <v>3.3602800000000002E-2</v>
      </c>
    </row>
    <row r="194" spans="1:12">
      <c r="A194" s="24" t="s">
        <v>175</v>
      </c>
      <c r="B194" s="14">
        <v>10</v>
      </c>
      <c r="C194" s="14">
        <v>5</v>
      </c>
      <c r="D194" s="4">
        <v>43724</v>
      </c>
      <c r="E194" s="14">
        <v>0.32400000000000001</v>
      </c>
      <c r="F194" s="14">
        <f t="shared" si="15"/>
        <v>343.98099999999999</v>
      </c>
      <c r="G194" s="6">
        <v>10</v>
      </c>
      <c r="H194" s="28">
        <v>100</v>
      </c>
      <c r="I194" s="14">
        <f t="shared" si="16"/>
        <v>3.4398099999999996</v>
      </c>
      <c r="J194" s="14">
        <f t="shared" si="17"/>
        <v>34.398099999999992</v>
      </c>
      <c r="K194" s="14">
        <f t="shared" si="13"/>
        <v>1.1106909912818854</v>
      </c>
      <c r="L194" s="84">
        <f t="shared" si="14"/>
        <v>3.4398099999999994E-2</v>
      </c>
    </row>
    <row r="195" spans="1:12">
      <c r="A195" s="24" t="s">
        <v>175</v>
      </c>
      <c r="B195" s="14">
        <v>10</v>
      </c>
      <c r="C195" s="14">
        <v>5</v>
      </c>
      <c r="D195" s="4">
        <v>43724</v>
      </c>
      <c r="E195" s="14">
        <v>0.32300000000000001</v>
      </c>
      <c r="F195" s="14">
        <f t="shared" si="15"/>
        <v>342.65550000000002</v>
      </c>
      <c r="G195" s="6">
        <v>10</v>
      </c>
      <c r="H195" s="28">
        <v>100</v>
      </c>
      <c r="I195" s="14">
        <f t="shared" si="16"/>
        <v>3.426555</v>
      </c>
      <c r="J195" s="14">
        <f t="shared" si="17"/>
        <v>34.265549999999998</v>
      </c>
      <c r="K195" s="14">
        <f t="shared" ref="K195:K258" si="18">J195/30.97</f>
        <v>1.1064110429447853</v>
      </c>
      <c r="L195" s="84">
        <f t="shared" ref="L195:L258" si="19">J195/1000</f>
        <v>3.4265549999999999E-2</v>
      </c>
    </row>
    <row r="196" spans="1:12">
      <c r="A196" s="24" t="s">
        <v>175</v>
      </c>
      <c r="B196" s="14">
        <v>10</v>
      </c>
      <c r="C196" s="14">
        <v>5</v>
      </c>
      <c r="D196" s="4">
        <v>43724</v>
      </c>
      <c r="E196" s="14">
        <v>0.32400000000000001</v>
      </c>
      <c r="F196" s="14">
        <f t="shared" si="15"/>
        <v>343.98099999999999</v>
      </c>
      <c r="G196" s="6">
        <v>10</v>
      </c>
      <c r="H196" s="28">
        <v>100</v>
      </c>
      <c r="I196" s="14">
        <f t="shared" si="16"/>
        <v>3.4398099999999996</v>
      </c>
      <c r="J196" s="14">
        <f t="shared" si="17"/>
        <v>34.398099999999992</v>
      </c>
      <c r="K196" s="14">
        <f t="shared" si="18"/>
        <v>1.1106909912818854</v>
      </c>
      <c r="L196" s="84">
        <f t="shared" si="19"/>
        <v>3.4398099999999994E-2</v>
      </c>
    </row>
    <row r="197" spans="1:12">
      <c r="A197" s="24" t="s">
        <v>176</v>
      </c>
      <c r="B197" s="14">
        <v>10</v>
      </c>
      <c r="C197" s="14">
        <v>6</v>
      </c>
      <c r="D197" s="4">
        <v>43724</v>
      </c>
      <c r="E197" s="14">
        <v>0.27300000000000002</v>
      </c>
      <c r="F197" s="14">
        <f t="shared" si="15"/>
        <v>276.38050000000004</v>
      </c>
      <c r="G197" s="6">
        <v>10</v>
      </c>
      <c r="H197" s="28">
        <v>100</v>
      </c>
      <c r="I197" s="14">
        <f t="shared" si="16"/>
        <v>2.7638050000000005</v>
      </c>
      <c r="J197" s="14">
        <f t="shared" si="17"/>
        <v>27.638050000000003</v>
      </c>
      <c r="K197" s="14">
        <f t="shared" si="18"/>
        <v>0.89241362608976438</v>
      </c>
      <c r="L197" s="84">
        <f t="shared" si="19"/>
        <v>2.7638050000000004E-2</v>
      </c>
    </row>
    <row r="198" spans="1:12">
      <c r="A198" s="24" t="s">
        <v>176</v>
      </c>
      <c r="B198" s="14">
        <v>10</v>
      </c>
      <c r="C198" s="14">
        <v>6</v>
      </c>
      <c r="D198" s="4">
        <v>43724</v>
      </c>
      <c r="E198" s="14">
        <v>0.26900000000000002</v>
      </c>
      <c r="F198" s="14">
        <f t="shared" si="15"/>
        <v>271.07850000000002</v>
      </c>
      <c r="G198" s="6">
        <v>10</v>
      </c>
      <c r="H198" s="28">
        <v>100</v>
      </c>
      <c r="I198" s="14">
        <f t="shared" si="16"/>
        <v>2.710785</v>
      </c>
      <c r="J198" s="14">
        <f t="shared" si="17"/>
        <v>27.107849999999999</v>
      </c>
      <c r="K198" s="14">
        <f t="shared" si="18"/>
        <v>0.87529383274136263</v>
      </c>
      <c r="L198" s="84">
        <f t="shared" si="19"/>
        <v>2.7107849999999999E-2</v>
      </c>
    </row>
    <row r="199" spans="1:12">
      <c r="A199" s="24" t="s">
        <v>176</v>
      </c>
      <c r="B199" s="14">
        <v>10</v>
      </c>
      <c r="C199" s="14">
        <v>6</v>
      </c>
      <c r="D199" s="4">
        <v>43724</v>
      </c>
      <c r="E199" s="14">
        <v>0.26500000000000001</v>
      </c>
      <c r="F199" s="14">
        <f t="shared" si="15"/>
        <v>265.7765</v>
      </c>
      <c r="G199" s="6">
        <v>10</v>
      </c>
      <c r="H199" s="28">
        <v>100</v>
      </c>
      <c r="I199" s="14">
        <f t="shared" si="16"/>
        <v>2.6577649999999995</v>
      </c>
      <c r="J199" s="14">
        <f t="shared" si="17"/>
        <v>26.577649999999995</v>
      </c>
      <c r="K199" s="14">
        <f t="shared" si="18"/>
        <v>0.85817403939296077</v>
      </c>
      <c r="L199" s="84">
        <f t="shared" si="19"/>
        <v>2.6577649999999994E-2</v>
      </c>
    </row>
    <row r="200" spans="1:12">
      <c r="A200" s="24" t="s">
        <v>177</v>
      </c>
      <c r="B200" s="14">
        <v>10</v>
      </c>
      <c r="C200" s="14">
        <v>7</v>
      </c>
      <c r="D200" s="4">
        <v>43724</v>
      </c>
      <c r="E200" s="14">
        <v>0.28699999999999998</v>
      </c>
      <c r="F200" s="14">
        <f t="shared" si="15"/>
        <v>294.9375</v>
      </c>
      <c r="G200" s="6">
        <v>10</v>
      </c>
      <c r="H200" s="28">
        <v>100</v>
      </c>
      <c r="I200" s="14">
        <f t="shared" si="16"/>
        <v>2.9493750000000003</v>
      </c>
      <c r="J200" s="14">
        <f t="shared" si="17"/>
        <v>29.493750000000002</v>
      </c>
      <c r="K200" s="14">
        <f t="shared" si="18"/>
        <v>0.95233290280917027</v>
      </c>
      <c r="L200" s="84">
        <f t="shared" si="19"/>
        <v>2.9493750000000003E-2</v>
      </c>
    </row>
    <row r="201" spans="1:12">
      <c r="A201" s="24" t="s">
        <v>177</v>
      </c>
      <c r="B201" s="14">
        <v>10</v>
      </c>
      <c r="C201" s="14">
        <v>7</v>
      </c>
      <c r="D201" s="4">
        <v>43724</v>
      </c>
      <c r="E201" s="14">
        <v>0.28899999999999998</v>
      </c>
      <c r="F201" s="14">
        <f t="shared" si="15"/>
        <v>297.58849999999995</v>
      </c>
      <c r="G201" s="6">
        <v>10</v>
      </c>
      <c r="H201" s="28">
        <v>100</v>
      </c>
      <c r="I201" s="14">
        <f t="shared" si="16"/>
        <v>2.9758849999999999</v>
      </c>
      <c r="J201" s="14">
        <f t="shared" si="17"/>
        <v>29.758849999999999</v>
      </c>
      <c r="K201" s="14">
        <f t="shared" si="18"/>
        <v>0.96089279948337103</v>
      </c>
      <c r="L201" s="84">
        <f t="shared" si="19"/>
        <v>2.975885E-2</v>
      </c>
    </row>
    <row r="202" spans="1:12">
      <c r="A202" s="24" t="s">
        <v>177</v>
      </c>
      <c r="B202" s="14">
        <v>10</v>
      </c>
      <c r="C202" s="14">
        <v>7</v>
      </c>
      <c r="D202" s="4">
        <v>43724</v>
      </c>
      <c r="E202" s="14">
        <v>0.28899999999999998</v>
      </c>
      <c r="F202" s="14">
        <f t="shared" si="15"/>
        <v>297.58849999999995</v>
      </c>
      <c r="G202" s="6">
        <v>10</v>
      </c>
      <c r="H202" s="28">
        <v>100</v>
      </c>
      <c r="I202" s="14">
        <f t="shared" si="16"/>
        <v>2.9758849999999999</v>
      </c>
      <c r="J202" s="14">
        <f t="shared" si="17"/>
        <v>29.758849999999999</v>
      </c>
      <c r="K202" s="14">
        <f t="shared" si="18"/>
        <v>0.96089279948337103</v>
      </c>
      <c r="L202" s="84">
        <f t="shared" si="19"/>
        <v>2.975885E-2</v>
      </c>
    </row>
    <row r="203" spans="1:12">
      <c r="A203" s="24" t="s">
        <v>178</v>
      </c>
      <c r="B203" s="14">
        <v>10</v>
      </c>
      <c r="C203" s="14">
        <v>8</v>
      </c>
      <c r="D203" s="4">
        <v>43724</v>
      </c>
      <c r="E203" s="14">
        <v>0.27600000000000002</v>
      </c>
      <c r="F203" s="14">
        <f t="shared" si="15"/>
        <v>280.35700000000003</v>
      </c>
      <c r="G203" s="6">
        <v>10</v>
      </c>
      <c r="H203" s="28">
        <v>100</v>
      </c>
      <c r="I203" s="14">
        <f t="shared" si="16"/>
        <v>2.8035700000000001</v>
      </c>
      <c r="J203" s="14">
        <f t="shared" si="17"/>
        <v>28.035699999999999</v>
      </c>
      <c r="K203" s="14">
        <f t="shared" si="18"/>
        <v>0.90525347110106558</v>
      </c>
      <c r="L203" s="84">
        <f t="shared" si="19"/>
        <v>2.80357E-2</v>
      </c>
    </row>
    <row r="204" spans="1:12">
      <c r="A204" s="24" t="s">
        <v>178</v>
      </c>
      <c r="B204" s="14">
        <v>10</v>
      </c>
      <c r="C204" s="14">
        <v>8</v>
      </c>
      <c r="D204" s="4">
        <v>43724</v>
      </c>
      <c r="E204" s="14">
        <v>0.27700000000000002</v>
      </c>
      <c r="F204" s="14">
        <f t="shared" si="15"/>
        <v>281.68250000000006</v>
      </c>
      <c r="G204" s="6">
        <v>10</v>
      </c>
      <c r="H204" s="28">
        <v>100</v>
      </c>
      <c r="I204" s="14">
        <f t="shared" si="16"/>
        <v>2.8168250000000006</v>
      </c>
      <c r="J204" s="14">
        <f t="shared" si="17"/>
        <v>28.168250000000008</v>
      </c>
      <c r="K204" s="14">
        <f t="shared" si="18"/>
        <v>0.90953341943816624</v>
      </c>
      <c r="L204" s="84">
        <f t="shared" si="19"/>
        <v>2.8168250000000009E-2</v>
      </c>
    </row>
    <row r="205" spans="1:12">
      <c r="A205" s="24" t="s">
        <v>178</v>
      </c>
      <c r="B205" s="14">
        <v>10</v>
      </c>
      <c r="C205" s="14">
        <v>8</v>
      </c>
      <c r="D205" s="4">
        <v>43724</v>
      </c>
      <c r="E205" s="14">
        <v>0.27200000000000002</v>
      </c>
      <c r="F205" s="14">
        <f t="shared" si="15"/>
        <v>275.05500000000001</v>
      </c>
      <c r="G205" s="6">
        <v>10</v>
      </c>
      <c r="H205" s="28">
        <v>100</v>
      </c>
      <c r="I205" s="14">
        <f t="shared" si="16"/>
        <v>2.7505500000000001</v>
      </c>
      <c r="J205" s="14">
        <f t="shared" si="17"/>
        <v>27.505500000000001</v>
      </c>
      <c r="K205" s="14">
        <f t="shared" si="18"/>
        <v>0.88813367775266394</v>
      </c>
      <c r="L205" s="84">
        <f t="shared" si="19"/>
        <v>2.7505500000000002E-2</v>
      </c>
    </row>
    <row r="206" spans="1:12">
      <c r="A206" s="24" t="s">
        <v>179</v>
      </c>
      <c r="B206" s="14">
        <v>10</v>
      </c>
      <c r="C206" s="14">
        <v>9</v>
      </c>
      <c r="D206" s="4">
        <v>43724</v>
      </c>
      <c r="E206" s="14">
        <v>0.317</v>
      </c>
      <c r="F206" s="14">
        <f t="shared" si="15"/>
        <v>334.70249999999999</v>
      </c>
      <c r="G206" s="6">
        <v>10</v>
      </c>
      <c r="H206" s="28">
        <v>100</v>
      </c>
      <c r="I206" s="14">
        <f t="shared" si="16"/>
        <v>3.3470250000000004</v>
      </c>
      <c r="J206" s="14">
        <f t="shared" si="17"/>
        <v>33.470250000000007</v>
      </c>
      <c r="K206" s="14">
        <f t="shared" si="18"/>
        <v>1.0807313529221829</v>
      </c>
      <c r="L206" s="84">
        <f t="shared" si="19"/>
        <v>3.3470250000000007E-2</v>
      </c>
    </row>
    <row r="207" spans="1:12">
      <c r="A207" s="24" t="s">
        <v>179</v>
      </c>
      <c r="B207" s="14">
        <v>10</v>
      </c>
      <c r="C207" s="14">
        <v>9</v>
      </c>
      <c r="D207" s="4">
        <v>43724</v>
      </c>
      <c r="E207" s="14">
        <v>0.317</v>
      </c>
      <c r="F207" s="14">
        <f t="shared" si="15"/>
        <v>334.70249999999999</v>
      </c>
      <c r="G207" s="6">
        <v>10</v>
      </c>
      <c r="H207" s="28">
        <v>100</v>
      </c>
      <c r="I207" s="14">
        <f t="shared" si="16"/>
        <v>3.3470250000000004</v>
      </c>
      <c r="J207" s="14">
        <f t="shared" si="17"/>
        <v>33.470250000000007</v>
      </c>
      <c r="K207" s="14">
        <f t="shared" si="18"/>
        <v>1.0807313529221829</v>
      </c>
      <c r="L207" s="84">
        <f t="shared" si="19"/>
        <v>3.3470250000000007E-2</v>
      </c>
    </row>
    <row r="208" spans="1:12">
      <c r="A208" s="24" t="s">
        <v>179</v>
      </c>
      <c r="B208" s="14">
        <v>10</v>
      </c>
      <c r="C208" s="14">
        <v>9</v>
      </c>
      <c r="D208" s="4">
        <v>43724</v>
      </c>
      <c r="E208" s="14">
        <v>0.313</v>
      </c>
      <c r="F208" s="14">
        <f t="shared" si="15"/>
        <v>329.40050000000002</v>
      </c>
      <c r="G208" s="6">
        <v>10</v>
      </c>
      <c r="H208" s="28">
        <v>100</v>
      </c>
      <c r="I208" s="14">
        <f t="shared" si="16"/>
        <v>3.2940050000000003</v>
      </c>
      <c r="J208" s="14">
        <f t="shared" si="17"/>
        <v>32.940050000000006</v>
      </c>
      <c r="K208" s="14">
        <f t="shared" si="18"/>
        <v>1.0636115595737814</v>
      </c>
      <c r="L208" s="84">
        <f t="shared" si="19"/>
        <v>3.2940050000000005E-2</v>
      </c>
    </row>
    <row r="209" spans="1:12">
      <c r="A209" s="24" t="s">
        <v>180</v>
      </c>
      <c r="B209" s="14">
        <v>10</v>
      </c>
      <c r="C209" s="14">
        <v>10</v>
      </c>
      <c r="D209" s="4">
        <v>43724</v>
      </c>
      <c r="E209" s="14">
        <v>0.28000000000000003</v>
      </c>
      <c r="F209" s="14">
        <f t="shared" si="15"/>
        <v>285.65900000000005</v>
      </c>
      <c r="G209" s="6">
        <v>10</v>
      </c>
      <c r="H209" s="28">
        <v>100</v>
      </c>
      <c r="I209" s="14">
        <f t="shared" si="16"/>
        <v>2.8565900000000006</v>
      </c>
      <c r="J209" s="14">
        <f t="shared" si="17"/>
        <v>28.565900000000006</v>
      </c>
      <c r="K209" s="14">
        <f t="shared" si="18"/>
        <v>0.92237326444946743</v>
      </c>
      <c r="L209" s="84">
        <f t="shared" si="19"/>
        <v>2.8565900000000005E-2</v>
      </c>
    </row>
    <row r="210" spans="1:12">
      <c r="A210" s="24" t="s">
        <v>180</v>
      </c>
      <c r="B210" s="14">
        <v>10</v>
      </c>
      <c r="C210" s="14">
        <v>10</v>
      </c>
      <c r="D210" s="4">
        <v>43724</v>
      </c>
      <c r="E210" s="14">
        <v>0.28599999999999998</v>
      </c>
      <c r="F210" s="14">
        <f t="shared" si="15"/>
        <v>293.61199999999997</v>
      </c>
      <c r="G210" s="6">
        <v>10</v>
      </c>
      <c r="H210" s="28">
        <v>100</v>
      </c>
      <c r="I210" s="14">
        <f t="shared" si="16"/>
        <v>2.9361199999999998</v>
      </c>
      <c r="J210" s="14">
        <f t="shared" si="17"/>
        <v>29.361199999999997</v>
      </c>
      <c r="K210" s="14">
        <f t="shared" si="18"/>
        <v>0.94805295447206972</v>
      </c>
      <c r="L210" s="84">
        <f t="shared" si="19"/>
        <v>2.9361199999999997E-2</v>
      </c>
    </row>
    <row r="211" spans="1:12">
      <c r="A211" s="24" t="s">
        <v>180</v>
      </c>
      <c r="B211" s="14">
        <v>10</v>
      </c>
      <c r="C211" s="14">
        <v>10</v>
      </c>
      <c r="D211" s="4">
        <v>43724</v>
      </c>
      <c r="E211" s="14">
        <v>0.28699999999999998</v>
      </c>
      <c r="F211" s="14">
        <f t="shared" si="15"/>
        <v>294.9375</v>
      </c>
      <c r="G211" s="6">
        <v>10</v>
      </c>
      <c r="H211" s="28">
        <v>100</v>
      </c>
      <c r="I211" s="14">
        <f t="shared" si="16"/>
        <v>2.9493750000000003</v>
      </c>
      <c r="J211" s="14">
        <f t="shared" si="17"/>
        <v>29.493750000000002</v>
      </c>
      <c r="K211" s="14">
        <f t="shared" si="18"/>
        <v>0.95233290280917027</v>
      </c>
      <c r="L211" s="84">
        <f t="shared" si="19"/>
        <v>2.9493750000000003E-2</v>
      </c>
    </row>
    <row r="212" spans="1:12">
      <c r="A212" s="24" t="s">
        <v>181</v>
      </c>
      <c r="B212" s="14">
        <v>10</v>
      </c>
      <c r="C212" s="14">
        <v>11</v>
      </c>
      <c r="D212" s="4">
        <v>43724</v>
      </c>
      <c r="E212" s="14">
        <v>0.29599999999999999</v>
      </c>
      <c r="F212" s="14">
        <f t="shared" si="15"/>
        <v>306.86699999999996</v>
      </c>
      <c r="G212" s="6">
        <v>10</v>
      </c>
      <c r="H212" s="28">
        <v>100</v>
      </c>
      <c r="I212" s="14">
        <f t="shared" si="16"/>
        <v>3.0686699999999996</v>
      </c>
      <c r="J212" s="14">
        <f t="shared" si="17"/>
        <v>30.686699999999998</v>
      </c>
      <c r="K212" s="14">
        <f t="shared" si="18"/>
        <v>0.99085243784307397</v>
      </c>
      <c r="L212" s="84">
        <f t="shared" si="19"/>
        <v>3.0686699999999997E-2</v>
      </c>
    </row>
    <row r="213" spans="1:12">
      <c r="A213" s="24" t="s">
        <v>181</v>
      </c>
      <c r="B213" s="14">
        <v>10</v>
      </c>
      <c r="C213" s="14">
        <v>11</v>
      </c>
      <c r="D213" s="4">
        <v>43724</v>
      </c>
      <c r="E213" s="14">
        <v>0.29099999999999998</v>
      </c>
      <c r="F213" s="14">
        <f t="shared" si="15"/>
        <v>300.23949999999996</v>
      </c>
      <c r="G213" s="6">
        <v>10</v>
      </c>
      <c r="H213" s="28">
        <v>100</v>
      </c>
      <c r="I213" s="14">
        <f t="shared" si="16"/>
        <v>3.0023949999999995</v>
      </c>
      <c r="J213" s="14">
        <f t="shared" si="17"/>
        <v>30.023949999999992</v>
      </c>
      <c r="K213" s="14">
        <f t="shared" si="18"/>
        <v>0.96945269615757168</v>
      </c>
      <c r="L213" s="84">
        <f t="shared" si="19"/>
        <v>3.0023949999999994E-2</v>
      </c>
    </row>
    <row r="214" spans="1:12">
      <c r="A214" s="24" t="s">
        <v>181</v>
      </c>
      <c r="B214" s="14">
        <v>10</v>
      </c>
      <c r="C214" s="14">
        <v>11</v>
      </c>
      <c r="D214" s="4">
        <v>43724</v>
      </c>
      <c r="E214" s="14">
        <v>0.29399999999999998</v>
      </c>
      <c r="F214" s="14">
        <f t="shared" si="15"/>
        <v>304.21600000000001</v>
      </c>
      <c r="G214" s="6">
        <v>10</v>
      </c>
      <c r="H214" s="28">
        <v>100</v>
      </c>
      <c r="I214" s="14">
        <f t="shared" si="16"/>
        <v>3.04216</v>
      </c>
      <c r="J214" s="14">
        <f t="shared" si="17"/>
        <v>30.421600000000002</v>
      </c>
      <c r="K214" s="14">
        <f t="shared" si="18"/>
        <v>0.98229254116887321</v>
      </c>
      <c r="L214" s="84">
        <f t="shared" si="19"/>
        <v>3.04216E-2</v>
      </c>
    </row>
    <row r="215" spans="1:12">
      <c r="A215" s="24" t="s">
        <v>182</v>
      </c>
      <c r="B215" s="14">
        <v>10</v>
      </c>
      <c r="C215" s="14">
        <v>12</v>
      </c>
      <c r="D215" s="4">
        <v>43724</v>
      </c>
      <c r="E215" s="14">
        <v>0.30399999999999999</v>
      </c>
      <c r="F215" s="14">
        <f t="shared" si="15"/>
        <v>317.471</v>
      </c>
      <c r="G215" s="6">
        <v>10</v>
      </c>
      <c r="H215" s="28">
        <v>100</v>
      </c>
      <c r="I215" s="14">
        <f t="shared" si="16"/>
        <v>3.1747100000000001</v>
      </c>
      <c r="J215" s="14">
        <f t="shared" si="17"/>
        <v>31.7471</v>
      </c>
      <c r="K215" s="14">
        <f t="shared" si="18"/>
        <v>1.0250920245398774</v>
      </c>
      <c r="L215" s="84">
        <f t="shared" si="19"/>
        <v>3.17471E-2</v>
      </c>
    </row>
    <row r="216" spans="1:12">
      <c r="A216" s="24" t="s">
        <v>182</v>
      </c>
      <c r="B216" s="14">
        <v>10</v>
      </c>
      <c r="C216" s="14">
        <v>12</v>
      </c>
      <c r="D216" s="4">
        <v>43724</v>
      </c>
      <c r="E216" s="14">
        <v>0.29499999999999998</v>
      </c>
      <c r="F216" s="14">
        <f t="shared" si="15"/>
        <v>305.54149999999998</v>
      </c>
      <c r="G216" s="6">
        <v>10</v>
      </c>
      <c r="H216" s="28">
        <v>100</v>
      </c>
      <c r="I216" s="14">
        <f t="shared" si="16"/>
        <v>3.0554149999999995</v>
      </c>
      <c r="J216" s="14">
        <f t="shared" si="17"/>
        <v>30.554149999999996</v>
      </c>
      <c r="K216" s="14">
        <f t="shared" si="18"/>
        <v>0.98657248950597343</v>
      </c>
      <c r="L216" s="84">
        <f t="shared" si="19"/>
        <v>3.0554149999999995E-2</v>
      </c>
    </row>
    <row r="217" spans="1:12">
      <c r="A217" s="24" t="s">
        <v>182</v>
      </c>
      <c r="B217" s="14">
        <v>10</v>
      </c>
      <c r="C217" s="14">
        <v>12</v>
      </c>
      <c r="D217" s="4">
        <v>43724</v>
      </c>
      <c r="E217" s="14">
        <v>0.29499999999999998</v>
      </c>
      <c r="F217" s="14">
        <f t="shared" si="15"/>
        <v>305.54149999999998</v>
      </c>
      <c r="G217" s="6">
        <v>10</v>
      </c>
      <c r="H217" s="28">
        <v>100</v>
      </c>
      <c r="I217" s="14">
        <f t="shared" si="16"/>
        <v>3.0554149999999995</v>
      </c>
      <c r="J217" s="14">
        <f t="shared" si="17"/>
        <v>30.554149999999996</v>
      </c>
      <c r="K217" s="14">
        <f t="shared" si="18"/>
        <v>0.98657248950597343</v>
      </c>
      <c r="L217" s="84">
        <f t="shared" si="19"/>
        <v>3.0554149999999995E-2</v>
      </c>
    </row>
    <row r="218" spans="1:12">
      <c r="A218" s="30" t="s">
        <v>148</v>
      </c>
      <c r="B218" s="14">
        <v>12</v>
      </c>
      <c r="C218" s="14">
        <v>1</v>
      </c>
      <c r="D218" s="4">
        <v>43728</v>
      </c>
      <c r="E218" s="14">
        <v>0.214</v>
      </c>
      <c r="F218" s="14">
        <f t="shared" si="15"/>
        <v>198.17599999999999</v>
      </c>
      <c r="G218" s="6">
        <v>10</v>
      </c>
      <c r="H218" s="28">
        <v>150</v>
      </c>
      <c r="I218" s="14">
        <f t="shared" si="16"/>
        <v>1.98176</v>
      </c>
      <c r="J218" s="14">
        <f t="shared" si="17"/>
        <v>13.211733333333333</v>
      </c>
      <c r="K218" s="14">
        <f t="shared" si="18"/>
        <v>0.42659778280055971</v>
      </c>
      <c r="L218" s="84">
        <f t="shared" si="19"/>
        <v>1.3211733333333333E-2</v>
      </c>
    </row>
    <row r="219" spans="1:12">
      <c r="A219" s="30" t="s">
        <v>148</v>
      </c>
      <c r="B219" s="14">
        <v>12</v>
      </c>
      <c r="C219" s="14">
        <v>1</v>
      </c>
      <c r="D219" s="4">
        <v>43728</v>
      </c>
      <c r="E219" s="14">
        <v>0.222</v>
      </c>
      <c r="F219" s="14">
        <f t="shared" si="15"/>
        <v>208.78000000000003</v>
      </c>
      <c r="G219" s="6">
        <v>10</v>
      </c>
      <c r="H219" s="28">
        <v>100</v>
      </c>
      <c r="I219" s="14">
        <f t="shared" si="16"/>
        <v>2.0878000000000001</v>
      </c>
      <c r="J219" s="14">
        <f t="shared" si="17"/>
        <v>20.878</v>
      </c>
      <c r="K219" s="14">
        <f t="shared" si="18"/>
        <v>0.67413626089764289</v>
      </c>
      <c r="L219" s="84">
        <f t="shared" si="19"/>
        <v>2.0878000000000001E-2</v>
      </c>
    </row>
    <row r="220" spans="1:12">
      <c r="A220" s="30" t="s">
        <v>148</v>
      </c>
      <c r="B220" s="14">
        <v>12</v>
      </c>
      <c r="C220" s="14">
        <v>1</v>
      </c>
      <c r="D220" s="4">
        <v>43728</v>
      </c>
      <c r="E220" s="14">
        <v>0.218</v>
      </c>
      <c r="F220" s="14">
        <f t="shared" si="15"/>
        <v>203.47800000000001</v>
      </c>
      <c r="G220" s="6">
        <v>10</v>
      </c>
      <c r="H220" s="28">
        <v>100</v>
      </c>
      <c r="I220" s="14">
        <f t="shared" si="16"/>
        <v>2.03478</v>
      </c>
      <c r="J220" s="14">
        <f t="shared" si="17"/>
        <v>20.347799999999999</v>
      </c>
      <c r="K220" s="14">
        <f t="shared" si="18"/>
        <v>0.65701646754924126</v>
      </c>
      <c r="L220" s="84">
        <f t="shared" si="19"/>
        <v>2.0347799999999999E-2</v>
      </c>
    </row>
    <row r="221" spans="1:12">
      <c r="A221" s="30" t="s">
        <v>149</v>
      </c>
      <c r="B221" s="14">
        <v>12</v>
      </c>
      <c r="C221" s="14">
        <v>2</v>
      </c>
      <c r="D221" s="4">
        <v>43728</v>
      </c>
      <c r="E221" s="14">
        <v>0.14799999999999999</v>
      </c>
      <c r="F221" s="14">
        <f t="shared" si="15"/>
        <v>110.69299999999998</v>
      </c>
      <c r="G221" s="6">
        <v>10</v>
      </c>
      <c r="H221" s="28">
        <v>100</v>
      </c>
      <c r="I221" s="14">
        <f t="shared" si="16"/>
        <v>1.1069299999999997</v>
      </c>
      <c r="J221" s="14">
        <f t="shared" si="17"/>
        <v>11.069299999999997</v>
      </c>
      <c r="K221" s="14">
        <f t="shared" si="18"/>
        <v>0.3574200839522117</v>
      </c>
      <c r="L221" s="84">
        <f t="shared" si="19"/>
        <v>1.1069299999999997E-2</v>
      </c>
    </row>
    <row r="222" spans="1:12">
      <c r="A222" s="30" t="s">
        <v>149</v>
      </c>
      <c r="B222" s="14">
        <v>12</v>
      </c>
      <c r="C222" s="14">
        <v>2</v>
      </c>
      <c r="D222" s="4">
        <v>43728</v>
      </c>
      <c r="E222" s="14">
        <v>0.159</v>
      </c>
      <c r="F222" s="14">
        <f t="shared" si="15"/>
        <v>125.27350000000001</v>
      </c>
      <c r="G222" s="6">
        <v>10</v>
      </c>
      <c r="H222" s="28">
        <v>100</v>
      </c>
      <c r="I222" s="14">
        <f t="shared" si="16"/>
        <v>1.2527350000000002</v>
      </c>
      <c r="J222" s="14">
        <f t="shared" si="17"/>
        <v>12.527350000000002</v>
      </c>
      <c r="K222" s="14">
        <f t="shared" si="18"/>
        <v>0.4044995156603165</v>
      </c>
      <c r="L222" s="84">
        <f t="shared" si="19"/>
        <v>1.2527350000000001E-2</v>
      </c>
    </row>
    <row r="223" spans="1:12">
      <c r="A223" s="30" t="s">
        <v>149</v>
      </c>
      <c r="B223" s="14">
        <v>12</v>
      </c>
      <c r="C223" s="14">
        <v>2</v>
      </c>
      <c r="D223" s="4">
        <v>43728</v>
      </c>
      <c r="E223" s="14">
        <v>0.157</v>
      </c>
      <c r="F223" s="14">
        <f t="shared" si="15"/>
        <v>122.6225</v>
      </c>
      <c r="G223" s="6">
        <v>10</v>
      </c>
      <c r="H223" s="28">
        <v>100</v>
      </c>
      <c r="I223" s="14">
        <f t="shared" si="16"/>
        <v>1.2262249999999999</v>
      </c>
      <c r="J223" s="14">
        <f t="shared" si="17"/>
        <v>12.262249999999998</v>
      </c>
      <c r="K223" s="14">
        <f t="shared" si="18"/>
        <v>0.39593961898611557</v>
      </c>
      <c r="L223" s="84">
        <f t="shared" si="19"/>
        <v>1.2262249999999999E-2</v>
      </c>
    </row>
    <row r="224" spans="1:12">
      <c r="A224" s="30" t="s">
        <v>150</v>
      </c>
      <c r="B224" s="14">
        <v>12</v>
      </c>
      <c r="C224" s="14">
        <v>3</v>
      </c>
      <c r="D224" s="4">
        <v>43728</v>
      </c>
      <c r="E224" s="14">
        <v>0.16500000000000001</v>
      </c>
      <c r="F224" s="14">
        <f t="shared" si="15"/>
        <v>133.22650000000002</v>
      </c>
      <c r="G224" s="6">
        <v>10</v>
      </c>
      <c r="H224" s="28">
        <v>100</v>
      </c>
      <c r="I224" s="14">
        <f t="shared" si="16"/>
        <v>1.3322650000000003</v>
      </c>
      <c r="J224" s="14">
        <f t="shared" si="17"/>
        <v>13.322650000000001</v>
      </c>
      <c r="K224" s="14">
        <f t="shared" si="18"/>
        <v>0.43017920568291901</v>
      </c>
      <c r="L224" s="84">
        <f t="shared" si="19"/>
        <v>1.3322650000000002E-2</v>
      </c>
    </row>
    <row r="225" spans="1:12">
      <c r="A225" s="30" t="s">
        <v>150</v>
      </c>
      <c r="B225" s="14">
        <v>12</v>
      </c>
      <c r="C225" s="14">
        <v>3</v>
      </c>
      <c r="D225" s="4">
        <v>43728</v>
      </c>
      <c r="E225" s="14">
        <v>0.16500000000000001</v>
      </c>
      <c r="F225" s="14">
        <f t="shared" si="15"/>
        <v>133.22650000000002</v>
      </c>
      <c r="G225" s="6">
        <v>10</v>
      </c>
      <c r="H225" s="28">
        <v>100</v>
      </c>
      <c r="I225" s="14">
        <f t="shared" si="16"/>
        <v>1.3322650000000003</v>
      </c>
      <c r="J225" s="14">
        <f t="shared" si="17"/>
        <v>13.322650000000001</v>
      </c>
      <c r="K225" s="14">
        <f t="shared" si="18"/>
        <v>0.43017920568291901</v>
      </c>
      <c r="L225" s="84">
        <f t="shared" si="19"/>
        <v>1.3322650000000002E-2</v>
      </c>
    </row>
    <row r="226" spans="1:12">
      <c r="A226" s="30" t="s">
        <v>150</v>
      </c>
      <c r="B226" s="14">
        <v>12</v>
      </c>
      <c r="C226" s="14">
        <v>3</v>
      </c>
      <c r="D226" s="4">
        <v>43728</v>
      </c>
      <c r="E226" s="14">
        <v>0.17399999999999999</v>
      </c>
      <c r="F226" s="14">
        <f t="shared" si="15"/>
        <v>145.15599999999998</v>
      </c>
      <c r="G226" s="6">
        <v>10</v>
      </c>
      <c r="H226" s="28">
        <v>100</v>
      </c>
      <c r="I226" s="14">
        <f t="shared" si="16"/>
        <v>1.4515599999999997</v>
      </c>
      <c r="J226" s="14">
        <f t="shared" si="17"/>
        <v>14.515599999999997</v>
      </c>
      <c r="K226" s="14">
        <f t="shared" si="18"/>
        <v>0.46869874071682266</v>
      </c>
      <c r="L226" s="84">
        <f t="shared" si="19"/>
        <v>1.4515599999999997E-2</v>
      </c>
    </row>
    <row r="227" spans="1:12">
      <c r="A227" s="30" t="s">
        <v>151</v>
      </c>
      <c r="B227" s="14">
        <v>12</v>
      </c>
      <c r="C227" s="14">
        <v>4</v>
      </c>
      <c r="D227" s="4">
        <v>43728</v>
      </c>
      <c r="E227" s="14">
        <v>0.308</v>
      </c>
      <c r="F227" s="14">
        <f t="shared" si="15"/>
        <v>322.77300000000002</v>
      </c>
      <c r="G227" s="6">
        <v>10</v>
      </c>
      <c r="H227" s="28">
        <v>100</v>
      </c>
      <c r="I227" s="14">
        <f t="shared" si="16"/>
        <v>3.2277300000000002</v>
      </c>
      <c r="J227" s="14">
        <f t="shared" si="17"/>
        <v>32.277300000000004</v>
      </c>
      <c r="K227" s="14">
        <f t="shared" si="18"/>
        <v>1.0422118178882791</v>
      </c>
      <c r="L227" s="84">
        <f t="shared" si="19"/>
        <v>3.2277300000000002E-2</v>
      </c>
    </row>
    <row r="228" spans="1:12">
      <c r="A228" s="30" t="s">
        <v>151</v>
      </c>
      <c r="B228" s="14">
        <v>12</v>
      </c>
      <c r="C228" s="14">
        <v>4</v>
      </c>
      <c r="D228" s="4">
        <v>43728</v>
      </c>
      <c r="E228" s="14">
        <v>0.317</v>
      </c>
      <c r="F228" s="14">
        <f t="shared" si="15"/>
        <v>334.70249999999999</v>
      </c>
      <c r="G228" s="6">
        <v>10</v>
      </c>
      <c r="H228" s="28">
        <v>100</v>
      </c>
      <c r="I228" s="14">
        <f t="shared" si="16"/>
        <v>3.3470250000000004</v>
      </c>
      <c r="J228" s="14">
        <f t="shared" si="17"/>
        <v>33.470250000000007</v>
      </c>
      <c r="K228" s="14">
        <f t="shared" si="18"/>
        <v>1.0807313529221829</v>
      </c>
      <c r="L228" s="84">
        <f t="shared" si="19"/>
        <v>3.3470250000000007E-2</v>
      </c>
    </row>
    <row r="229" spans="1:12">
      <c r="A229" s="30" t="s">
        <v>151</v>
      </c>
      <c r="B229" s="14">
        <v>12</v>
      </c>
      <c r="C229" s="14">
        <v>4</v>
      </c>
      <c r="D229" s="4">
        <v>43728</v>
      </c>
      <c r="E229" s="14">
        <v>0.308</v>
      </c>
      <c r="F229" s="14">
        <f t="shared" si="15"/>
        <v>322.77300000000002</v>
      </c>
      <c r="G229" s="6">
        <v>10</v>
      </c>
      <c r="H229" s="28">
        <v>100</v>
      </c>
      <c r="I229" s="14">
        <f t="shared" si="16"/>
        <v>3.2277300000000002</v>
      </c>
      <c r="J229" s="14">
        <f t="shared" si="17"/>
        <v>32.277300000000004</v>
      </c>
      <c r="K229" s="14">
        <f t="shared" si="18"/>
        <v>1.0422118178882791</v>
      </c>
      <c r="L229" s="84">
        <f t="shared" si="19"/>
        <v>3.2277300000000002E-2</v>
      </c>
    </row>
    <row r="230" spans="1:12">
      <c r="A230" s="30" t="s">
        <v>152</v>
      </c>
      <c r="B230" s="14">
        <v>12</v>
      </c>
      <c r="C230" s="14">
        <v>5</v>
      </c>
      <c r="D230" s="4">
        <v>43728</v>
      </c>
      <c r="E230" s="14">
        <v>0.29599999999999999</v>
      </c>
      <c r="F230" s="14">
        <f t="shared" si="15"/>
        <v>306.86699999999996</v>
      </c>
      <c r="G230" s="6">
        <v>10</v>
      </c>
      <c r="H230" s="28">
        <v>100</v>
      </c>
      <c r="I230" s="14">
        <f t="shared" si="16"/>
        <v>3.0686699999999996</v>
      </c>
      <c r="J230" s="14">
        <f t="shared" si="17"/>
        <v>30.686699999999998</v>
      </c>
      <c r="K230" s="14">
        <f t="shared" si="18"/>
        <v>0.99085243784307397</v>
      </c>
      <c r="L230" s="84">
        <f t="shared" si="19"/>
        <v>3.0686699999999997E-2</v>
      </c>
    </row>
    <row r="231" spans="1:12">
      <c r="A231" s="30" t="s">
        <v>152</v>
      </c>
      <c r="B231" s="14">
        <v>12</v>
      </c>
      <c r="C231" s="14">
        <v>5</v>
      </c>
      <c r="D231" s="4">
        <v>43728</v>
      </c>
      <c r="E231" s="14">
        <v>0.29599999999999999</v>
      </c>
      <c r="F231" s="14">
        <f t="shared" ref="F231:F294" si="20">1325.5*E231-85.481</f>
        <v>306.86699999999996</v>
      </c>
      <c r="G231" s="6">
        <v>10</v>
      </c>
      <c r="H231" s="28">
        <v>100</v>
      </c>
      <c r="I231" s="14">
        <f t="shared" ref="I231:I294" si="21">(F231/1000)*G231</f>
        <v>3.0686699999999996</v>
      </c>
      <c r="J231" s="14">
        <f t="shared" ref="J231:J294" si="22">(I231/H231)*1000</f>
        <v>30.686699999999998</v>
      </c>
      <c r="K231" s="14">
        <f t="shared" si="18"/>
        <v>0.99085243784307397</v>
      </c>
      <c r="L231" s="84">
        <f t="shared" si="19"/>
        <v>3.0686699999999997E-2</v>
      </c>
    </row>
    <row r="232" spans="1:12">
      <c r="A232" s="30" t="s">
        <v>152</v>
      </c>
      <c r="B232" s="14">
        <v>12</v>
      </c>
      <c r="C232" s="14">
        <v>5</v>
      </c>
      <c r="D232" s="4">
        <v>43728</v>
      </c>
      <c r="E232" s="14">
        <v>0.29099999999999998</v>
      </c>
      <c r="F232" s="14">
        <f t="shared" si="20"/>
        <v>300.23949999999996</v>
      </c>
      <c r="G232" s="6">
        <v>10</v>
      </c>
      <c r="H232" s="28">
        <v>100</v>
      </c>
      <c r="I232" s="14">
        <f t="shared" si="21"/>
        <v>3.0023949999999995</v>
      </c>
      <c r="J232" s="14">
        <f t="shared" si="22"/>
        <v>30.023949999999992</v>
      </c>
      <c r="K232" s="14">
        <f t="shared" si="18"/>
        <v>0.96945269615757168</v>
      </c>
      <c r="L232" s="84">
        <f t="shared" si="19"/>
        <v>3.0023949999999994E-2</v>
      </c>
    </row>
    <row r="233" spans="1:12">
      <c r="A233" s="30" t="s">
        <v>153</v>
      </c>
      <c r="B233" s="14">
        <v>12</v>
      </c>
      <c r="C233" s="14">
        <v>6</v>
      </c>
      <c r="D233" s="4">
        <v>43728</v>
      </c>
      <c r="E233" s="14">
        <v>0.26800000000000002</v>
      </c>
      <c r="F233" s="14">
        <f t="shared" si="20"/>
        <v>269.75300000000004</v>
      </c>
      <c r="G233" s="6">
        <v>10</v>
      </c>
      <c r="H233" s="28">
        <v>100</v>
      </c>
      <c r="I233" s="14">
        <f t="shared" si="21"/>
        <v>2.6975300000000004</v>
      </c>
      <c r="J233" s="14">
        <f t="shared" si="22"/>
        <v>26.975300000000004</v>
      </c>
      <c r="K233" s="14">
        <f t="shared" si="18"/>
        <v>0.87101388440426231</v>
      </c>
      <c r="L233" s="84">
        <f t="shared" si="19"/>
        <v>2.6975300000000004E-2</v>
      </c>
    </row>
    <row r="234" spans="1:12">
      <c r="A234" s="30" t="s">
        <v>153</v>
      </c>
      <c r="B234" s="14">
        <v>12</v>
      </c>
      <c r="C234" s="14">
        <v>6</v>
      </c>
      <c r="D234" s="4">
        <v>43728</v>
      </c>
      <c r="E234" s="14">
        <v>0.26300000000000001</v>
      </c>
      <c r="F234" s="14">
        <f t="shared" si="20"/>
        <v>263.12550000000005</v>
      </c>
      <c r="G234" s="6">
        <v>10</v>
      </c>
      <c r="H234" s="28">
        <v>100</v>
      </c>
      <c r="I234" s="14">
        <f t="shared" si="21"/>
        <v>2.6312550000000008</v>
      </c>
      <c r="J234" s="14">
        <f t="shared" si="22"/>
        <v>26.312550000000009</v>
      </c>
      <c r="K234" s="14">
        <f t="shared" si="18"/>
        <v>0.84961414271876046</v>
      </c>
      <c r="L234" s="84">
        <f t="shared" si="19"/>
        <v>2.6312550000000007E-2</v>
      </c>
    </row>
    <row r="235" spans="1:12">
      <c r="A235" s="30" t="s">
        <v>153</v>
      </c>
      <c r="B235" s="14">
        <v>12</v>
      </c>
      <c r="C235" s="14">
        <v>6</v>
      </c>
      <c r="D235" s="4">
        <v>43728</v>
      </c>
      <c r="E235" s="14">
        <v>0.26700000000000002</v>
      </c>
      <c r="F235" s="14">
        <f t="shared" si="20"/>
        <v>268.42750000000001</v>
      </c>
      <c r="G235" s="6">
        <v>10</v>
      </c>
      <c r="H235" s="28">
        <v>100</v>
      </c>
      <c r="I235" s="14">
        <f t="shared" si="21"/>
        <v>2.684275</v>
      </c>
      <c r="J235" s="14">
        <f t="shared" si="22"/>
        <v>26.842749999999999</v>
      </c>
      <c r="K235" s="14">
        <f t="shared" si="18"/>
        <v>0.86673393606716176</v>
      </c>
      <c r="L235" s="84">
        <f t="shared" si="19"/>
        <v>2.6842749999999999E-2</v>
      </c>
    </row>
    <row r="236" spans="1:12">
      <c r="A236" s="30" t="s">
        <v>154</v>
      </c>
      <c r="B236" s="14">
        <v>12</v>
      </c>
      <c r="C236" s="14">
        <v>7</v>
      </c>
      <c r="D236" s="4">
        <v>43728</v>
      </c>
      <c r="E236" s="14">
        <v>0.255</v>
      </c>
      <c r="F236" s="14">
        <f t="shared" si="20"/>
        <v>252.5215</v>
      </c>
      <c r="G236" s="6">
        <v>10</v>
      </c>
      <c r="H236" s="28">
        <v>100</v>
      </c>
      <c r="I236" s="14">
        <f t="shared" si="21"/>
        <v>2.5252150000000002</v>
      </c>
      <c r="J236" s="14">
        <f t="shared" si="22"/>
        <v>25.25215</v>
      </c>
      <c r="K236" s="14">
        <f t="shared" si="18"/>
        <v>0.81537455602195674</v>
      </c>
      <c r="L236" s="84">
        <f t="shared" si="19"/>
        <v>2.5252150000000001E-2</v>
      </c>
    </row>
    <row r="237" spans="1:12">
      <c r="A237" s="30" t="s">
        <v>154</v>
      </c>
      <c r="B237" s="14">
        <v>12</v>
      </c>
      <c r="C237" s="14">
        <v>7</v>
      </c>
      <c r="D237" s="4">
        <v>43728</v>
      </c>
      <c r="E237" s="14">
        <v>0.32100000000000001</v>
      </c>
      <c r="F237" s="14">
        <f t="shared" si="20"/>
        <v>340.00450000000001</v>
      </c>
      <c r="G237" s="6">
        <v>10</v>
      </c>
      <c r="H237" s="28">
        <v>100</v>
      </c>
      <c r="I237" s="14">
        <f t="shared" si="21"/>
        <v>3.400045</v>
      </c>
      <c r="J237" s="14">
        <f t="shared" si="22"/>
        <v>34.000450000000001</v>
      </c>
      <c r="K237" s="14">
        <f t="shared" si="18"/>
        <v>1.0978511462705844</v>
      </c>
      <c r="L237" s="84">
        <f t="shared" si="19"/>
        <v>3.4000450000000002E-2</v>
      </c>
    </row>
    <row r="238" spans="1:12">
      <c r="A238" s="30" t="s">
        <v>154</v>
      </c>
      <c r="B238" s="14">
        <v>12</v>
      </c>
      <c r="C238" s="14">
        <v>7</v>
      </c>
      <c r="D238" s="4">
        <v>43728</v>
      </c>
      <c r="E238" s="14">
        <v>0.26700000000000002</v>
      </c>
      <c r="F238" s="14">
        <f t="shared" si="20"/>
        <v>268.42750000000001</v>
      </c>
      <c r="G238" s="6">
        <v>10</v>
      </c>
      <c r="H238" s="28">
        <v>100</v>
      </c>
      <c r="I238" s="14">
        <f t="shared" si="21"/>
        <v>2.684275</v>
      </c>
      <c r="J238" s="14">
        <f t="shared" si="22"/>
        <v>26.842749999999999</v>
      </c>
      <c r="K238" s="14">
        <f t="shared" si="18"/>
        <v>0.86673393606716176</v>
      </c>
      <c r="L238" s="84">
        <f t="shared" si="19"/>
        <v>2.6842749999999999E-2</v>
      </c>
    </row>
    <row r="239" spans="1:12">
      <c r="A239" s="30" t="s">
        <v>155</v>
      </c>
      <c r="B239" s="14">
        <v>12</v>
      </c>
      <c r="C239" s="14">
        <v>8</v>
      </c>
      <c r="D239" s="4">
        <v>43728</v>
      </c>
      <c r="E239" s="14">
        <v>0.28299999999999997</v>
      </c>
      <c r="F239" s="14">
        <f t="shared" si="20"/>
        <v>289.63549999999998</v>
      </c>
      <c r="G239" s="6">
        <v>10</v>
      </c>
      <c r="H239" s="28">
        <v>100</v>
      </c>
      <c r="I239" s="14">
        <f t="shared" si="21"/>
        <v>2.8963549999999998</v>
      </c>
      <c r="J239" s="14">
        <f t="shared" si="22"/>
        <v>28.963549999999998</v>
      </c>
      <c r="K239" s="14">
        <f t="shared" si="18"/>
        <v>0.93521310946076841</v>
      </c>
      <c r="L239" s="84">
        <f t="shared" si="19"/>
        <v>2.8963549999999998E-2</v>
      </c>
    </row>
    <row r="240" spans="1:12">
      <c r="A240" s="30" t="s">
        <v>155</v>
      </c>
      <c r="B240" s="14">
        <v>12</v>
      </c>
      <c r="C240" s="14">
        <v>8</v>
      </c>
      <c r="D240" s="4">
        <v>43728</v>
      </c>
      <c r="E240" s="14">
        <v>0.28299999999999997</v>
      </c>
      <c r="F240" s="14">
        <f t="shared" si="20"/>
        <v>289.63549999999998</v>
      </c>
      <c r="G240" s="6">
        <v>10</v>
      </c>
      <c r="H240" s="28">
        <v>100</v>
      </c>
      <c r="I240" s="14">
        <f t="shared" si="21"/>
        <v>2.8963549999999998</v>
      </c>
      <c r="J240" s="14">
        <f t="shared" si="22"/>
        <v>28.963549999999998</v>
      </c>
      <c r="K240" s="14">
        <f t="shared" si="18"/>
        <v>0.93521310946076841</v>
      </c>
      <c r="L240" s="84">
        <f t="shared" si="19"/>
        <v>2.8963549999999998E-2</v>
      </c>
    </row>
    <row r="241" spans="1:12">
      <c r="A241" s="30" t="s">
        <v>155</v>
      </c>
      <c r="B241" s="14">
        <v>12</v>
      </c>
      <c r="C241" s="14">
        <v>8</v>
      </c>
      <c r="D241" s="4">
        <v>43728</v>
      </c>
      <c r="E241" s="14">
        <v>0.28000000000000003</v>
      </c>
      <c r="F241" s="14">
        <f t="shared" si="20"/>
        <v>285.65900000000005</v>
      </c>
      <c r="G241" s="6">
        <v>10</v>
      </c>
      <c r="H241" s="28">
        <v>100</v>
      </c>
      <c r="I241" s="14">
        <f t="shared" si="21"/>
        <v>2.8565900000000006</v>
      </c>
      <c r="J241" s="14">
        <f t="shared" si="22"/>
        <v>28.565900000000006</v>
      </c>
      <c r="K241" s="14">
        <f t="shared" si="18"/>
        <v>0.92237326444946743</v>
      </c>
      <c r="L241" s="84">
        <f t="shared" si="19"/>
        <v>2.8565900000000005E-2</v>
      </c>
    </row>
    <row r="242" spans="1:12">
      <c r="A242" s="30" t="s">
        <v>156</v>
      </c>
      <c r="B242" s="14">
        <v>12</v>
      </c>
      <c r="C242" s="14">
        <v>9</v>
      </c>
      <c r="D242" s="4">
        <v>43728</v>
      </c>
      <c r="E242" s="14">
        <v>0.25</v>
      </c>
      <c r="F242" s="14">
        <f t="shared" si="20"/>
        <v>245.89400000000001</v>
      </c>
      <c r="G242" s="6">
        <v>10</v>
      </c>
      <c r="H242" s="28">
        <v>100</v>
      </c>
      <c r="I242" s="14">
        <f t="shared" si="21"/>
        <v>2.4589400000000001</v>
      </c>
      <c r="J242" s="14">
        <f t="shared" si="22"/>
        <v>24.589400000000001</v>
      </c>
      <c r="K242" s="14">
        <f t="shared" si="18"/>
        <v>0.79397481433645467</v>
      </c>
      <c r="L242" s="84">
        <f t="shared" si="19"/>
        <v>2.4589400000000001E-2</v>
      </c>
    </row>
    <row r="243" spans="1:12">
      <c r="A243" s="30" t="s">
        <v>156</v>
      </c>
      <c r="B243" s="14">
        <v>12</v>
      </c>
      <c r="C243" s="14">
        <v>9</v>
      </c>
      <c r="D243" s="4">
        <v>43728</v>
      </c>
      <c r="E243" s="14">
        <v>0.248</v>
      </c>
      <c r="F243" s="14">
        <f t="shared" si="20"/>
        <v>243.24299999999999</v>
      </c>
      <c r="G243" s="6">
        <v>10</v>
      </c>
      <c r="H243" s="28">
        <v>100</v>
      </c>
      <c r="I243" s="14">
        <f t="shared" si="21"/>
        <v>2.4324300000000001</v>
      </c>
      <c r="J243" s="14">
        <f t="shared" si="22"/>
        <v>24.324300000000001</v>
      </c>
      <c r="K243" s="14">
        <f t="shared" si="18"/>
        <v>0.7854149176622538</v>
      </c>
      <c r="L243" s="84">
        <f t="shared" si="19"/>
        <v>2.43243E-2</v>
      </c>
    </row>
    <row r="244" spans="1:12">
      <c r="A244" s="30" t="s">
        <v>156</v>
      </c>
      <c r="B244" s="14">
        <v>12</v>
      </c>
      <c r="C244" s="14">
        <v>9</v>
      </c>
      <c r="D244" s="4">
        <v>43728</v>
      </c>
      <c r="E244" s="14">
        <v>0.246</v>
      </c>
      <c r="F244" s="14">
        <f t="shared" si="20"/>
        <v>240.59199999999998</v>
      </c>
      <c r="G244" s="6">
        <v>10</v>
      </c>
      <c r="H244" s="28">
        <v>100</v>
      </c>
      <c r="I244" s="14">
        <f t="shared" si="21"/>
        <v>2.4059199999999996</v>
      </c>
      <c r="J244" s="14">
        <f t="shared" si="22"/>
        <v>24.059199999999997</v>
      </c>
      <c r="K244" s="14">
        <f t="shared" si="18"/>
        <v>0.77685502098805292</v>
      </c>
      <c r="L244" s="84">
        <f t="shared" si="19"/>
        <v>2.4059199999999996E-2</v>
      </c>
    </row>
    <row r="245" spans="1:12">
      <c r="A245" s="30" t="s">
        <v>157</v>
      </c>
      <c r="B245" s="14">
        <v>12</v>
      </c>
      <c r="C245" s="14">
        <v>10</v>
      </c>
      <c r="D245" s="4">
        <v>43728</v>
      </c>
      <c r="E245" s="14">
        <v>0.20799999999999999</v>
      </c>
      <c r="F245" s="14">
        <f t="shared" si="20"/>
        <v>190.22300000000001</v>
      </c>
      <c r="G245" s="6">
        <v>10</v>
      </c>
      <c r="H245" s="28">
        <v>100</v>
      </c>
      <c r="I245" s="14">
        <f t="shared" si="21"/>
        <v>1.9022300000000001</v>
      </c>
      <c r="J245" s="14">
        <f t="shared" si="22"/>
        <v>19.022300000000001</v>
      </c>
      <c r="K245" s="14">
        <f t="shared" si="18"/>
        <v>0.61421698417823711</v>
      </c>
      <c r="L245" s="84">
        <f t="shared" si="19"/>
        <v>1.9022300000000002E-2</v>
      </c>
    </row>
    <row r="246" spans="1:12">
      <c r="A246" s="30" t="s">
        <v>157</v>
      </c>
      <c r="B246" s="14">
        <v>12</v>
      </c>
      <c r="C246" s="14">
        <v>10</v>
      </c>
      <c r="D246" s="4">
        <v>43728</v>
      </c>
      <c r="E246" s="14">
        <v>0.215</v>
      </c>
      <c r="F246" s="14">
        <f t="shared" si="20"/>
        <v>199.50150000000002</v>
      </c>
      <c r="G246" s="6">
        <v>10</v>
      </c>
      <c r="H246" s="28">
        <v>100</v>
      </c>
      <c r="I246" s="14">
        <f t="shared" si="21"/>
        <v>1.9950150000000002</v>
      </c>
      <c r="J246" s="14">
        <f t="shared" si="22"/>
        <v>19.950150000000004</v>
      </c>
      <c r="K246" s="14">
        <f t="shared" si="18"/>
        <v>0.64417662253794006</v>
      </c>
      <c r="L246" s="84">
        <f t="shared" si="19"/>
        <v>1.9950150000000003E-2</v>
      </c>
    </row>
    <row r="247" spans="1:12">
      <c r="A247" s="30" t="s">
        <v>157</v>
      </c>
      <c r="B247" s="14">
        <v>12</v>
      </c>
      <c r="C247" s="14">
        <v>10</v>
      </c>
      <c r="D247" s="4">
        <v>43728</v>
      </c>
      <c r="E247" s="14">
        <v>0.215</v>
      </c>
      <c r="F247" s="14">
        <f t="shared" si="20"/>
        <v>199.50150000000002</v>
      </c>
      <c r="G247" s="6">
        <v>10</v>
      </c>
      <c r="H247" s="28">
        <v>100</v>
      </c>
      <c r="I247" s="14">
        <f t="shared" si="21"/>
        <v>1.9950150000000002</v>
      </c>
      <c r="J247" s="14">
        <f t="shared" si="22"/>
        <v>19.950150000000004</v>
      </c>
      <c r="K247" s="14">
        <f t="shared" si="18"/>
        <v>0.64417662253794006</v>
      </c>
      <c r="L247" s="84">
        <f t="shared" si="19"/>
        <v>1.9950150000000003E-2</v>
      </c>
    </row>
    <row r="248" spans="1:12">
      <c r="A248" s="30" t="s">
        <v>158</v>
      </c>
      <c r="B248" s="14">
        <v>12</v>
      </c>
      <c r="C248" s="14">
        <v>11</v>
      </c>
      <c r="D248" s="4">
        <v>43728</v>
      </c>
      <c r="E248" s="14">
        <v>0.30499999999999999</v>
      </c>
      <c r="F248" s="14">
        <f t="shared" si="20"/>
        <v>318.79649999999998</v>
      </c>
      <c r="G248" s="6">
        <v>10</v>
      </c>
      <c r="H248" s="28">
        <v>100</v>
      </c>
      <c r="I248" s="14">
        <f t="shared" si="21"/>
        <v>3.1879649999999997</v>
      </c>
      <c r="J248" s="14">
        <f t="shared" si="22"/>
        <v>31.879649999999994</v>
      </c>
      <c r="K248" s="14">
        <f t="shared" si="18"/>
        <v>1.0293719728769777</v>
      </c>
      <c r="L248" s="84">
        <f t="shared" si="19"/>
        <v>3.1879649999999995E-2</v>
      </c>
    </row>
    <row r="249" spans="1:12">
      <c r="A249" s="30" t="s">
        <v>158</v>
      </c>
      <c r="B249" s="14">
        <v>12</v>
      </c>
      <c r="C249" s="14">
        <v>11</v>
      </c>
      <c r="D249" s="4">
        <v>43728</v>
      </c>
      <c r="E249" s="14">
        <v>0.30499999999999999</v>
      </c>
      <c r="F249" s="14">
        <f t="shared" si="20"/>
        <v>318.79649999999998</v>
      </c>
      <c r="G249" s="6">
        <v>10</v>
      </c>
      <c r="H249" s="28">
        <v>100</v>
      </c>
      <c r="I249" s="14">
        <f t="shared" si="21"/>
        <v>3.1879649999999997</v>
      </c>
      <c r="J249" s="14">
        <f t="shared" si="22"/>
        <v>31.879649999999994</v>
      </c>
      <c r="K249" s="14">
        <f t="shared" si="18"/>
        <v>1.0293719728769777</v>
      </c>
      <c r="L249" s="84">
        <f t="shared" si="19"/>
        <v>3.1879649999999995E-2</v>
      </c>
    </row>
    <row r="250" spans="1:12">
      <c r="A250" s="30" t="s">
        <v>158</v>
      </c>
      <c r="B250" s="14">
        <v>12</v>
      </c>
      <c r="C250" s="14">
        <v>11</v>
      </c>
      <c r="D250" s="4">
        <v>43728</v>
      </c>
      <c r="E250" s="14">
        <v>0.308</v>
      </c>
      <c r="F250" s="14">
        <f t="shared" si="20"/>
        <v>322.77300000000002</v>
      </c>
      <c r="G250" s="6">
        <v>10</v>
      </c>
      <c r="H250" s="28">
        <v>100</v>
      </c>
      <c r="I250" s="14">
        <f t="shared" si="21"/>
        <v>3.2277300000000002</v>
      </c>
      <c r="J250" s="14">
        <f t="shared" si="22"/>
        <v>32.277300000000004</v>
      </c>
      <c r="K250" s="14">
        <f t="shared" si="18"/>
        <v>1.0422118178882791</v>
      </c>
      <c r="L250" s="84">
        <f t="shared" si="19"/>
        <v>3.2277300000000002E-2</v>
      </c>
    </row>
    <row r="251" spans="1:12">
      <c r="A251" s="30" t="s">
        <v>159</v>
      </c>
      <c r="B251" s="14">
        <v>12</v>
      </c>
      <c r="C251" s="14">
        <v>12</v>
      </c>
      <c r="D251" s="4">
        <v>43728</v>
      </c>
      <c r="E251" s="14">
        <v>0.312</v>
      </c>
      <c r="F251" s="14">
        <f t="shared" si="20"/>
        <v>328.07499999999999</v>
      </c>
      <c r="G251" s="6">
        <v>10</v>
      </c>
      <c r="H251" s="28">
        <v>100</v>
      </c>
      <c r="I251" s="14">
        <f t="shared" si="21"/>
        <v>3.2807500000000003</v>
      </c>
      <c r="J251" s="14">
        <f t="shared" si="22"/>
        <v>32.807500000000005</v>
      </c>
      <c r="K251" s="14">
        <f t="shared" si="18"/>
        <v>1.0593316112366808</v>
      </c>
      <c r="L251" s="84">
        <f t="shared" si="19"/>
        <v>3.2807500000000003E-2</v>
      </c>
    </row>
    <row r="252" spans="1:12">
      <c r="A252" s="30" t="s">
        <v>159</v>
      </c>
      <c r="B252" s="14">
        <v>12</v>
      </c>
      <c r="C252" s="14">
        <v>12</v>
      </c>
      <c r="D252" s="4">
        <v>43728</v>
      </c>
      <c r="E252" s="14">
        <v>0.3</v>
      </c>
      <c r="F252" s="14">
        <f t="shared" si="20"/>
        <v>312.16899999999998</v>
      </c>
      <c r="G252" s="6">
        <v>10</v>
      </c>
      <c r="H252" s="28">
        <v>100</v>
      </c>
      <c r="I252" s="14">
        <f t="shared" si="21"/>
        <v>3.1216899999999996</v>
      </c>
      <c r="J252" s="14">
        <f t="shared" si="22"/>
        <v>31.216899999999995</v>
      </c>
      <c r="K252" s="14">
        <f t="shared" si="18"/>
        <v>1.0079722311914756</v>
      </c>
      <c r="L252" s="84">
        <f t="shared" si="19"/>
        <v>3.1216899999999995E-2</v>
      </c>
    </row>
    <row r="253" spans="1:12">
      <c r="A253" s="30" t="s">
        <v>159</v>
      </c>
      <c r="B253" s="14">
        <v>12</v>
      </c>
      <c r="C253" s="14">
        <v>12</v>
      </c>
      <c r="D253" s="4">
        <v>43728</v>
      </c>
      <c r="E253" s="14">
        <v>0.307</v>
      </c>
      <c r="F253" s="14">
        <f t="shared" si="20"/>
        <v>321.44749999999999</v>
      </c>
      <c r="G253" s="6">
        <v>10</v>
      </c>
      <c r="H253" s="28">
        <v>100</v>
      </c>
      <c r="I253" s="14">
        <f t="shared" si="21"/>
        <v>3.2144750000000002</v>
      </c>
      <c r="J253" s="14">
        <f t="shared" si="22"/>
        <v>32.144750000000002</v>
      </c>
      <c r="K253" s="14">
        <f t="shared" si="18"/>
        <v>1.0379318695511786</v>
      </c>
      <c r="L253" s="84">
        <f t="shared" si="19"/>
        <v>3.214475E-2</v>
      </c>
    </row>
    <row r="254" spans="1:12">
      <c r="A254" s="30" t="s">
        <v>172</v>
      </c>
      <c r="B254" s="14">
        <v>14</v>
      </c>
      <c r="C254" s="14">
        <v>1</v>
      </c>
      <c r="D254" s="4">
        <v>43732</v>
      </c>
      <c r="E254" s="14">
        <v>0.26800000000000002</v>
      </c>
      <c r="F254" s="14">
        <f t="shared" si="20"/>
        <v>269.75300000000004</v>
      </c>
      <c r="G254" s="6">
        <v>10</v>
      </c>
      <c r="H254" s="28">
        <v>150</v>
      </c>
      <c r="I254" s="14">
        <f t="shared" si="21"/>
        <v>2.6975300000000004</v>
      </c>
      <c r="J254" s="14">
        <f t="shared" si="22"/>
        <v>17.983533333333337</v>
      </c>
      <c r="K254" s="14">
        <f t="shared" si="18"/>
        <v>0.58067592293617498</v>
      </c>
      <c r="L254" s="84">
        <f t="shared" si="19"/>
        <v>1.7983533333333336E-2</v>
      </c>
    </row>
    <row r="255" spans="1:12">
      <c r="A255" s="30" t="s">
        <v>172</v>
      </c>
      <c r="B255" s="14">
        <v>14</v>
      </c>
      <c r="C255" s="14">
        <v>1</v>
      </c>
      <c r="D255" s="4">
        <v>43732</v>
      </c>
      <c r="E255" s="14">
        <v>0.26700000000000002</v>
      </c>
      <c r="F255" s="14">
        <f t="shared" si="20"/>
        <v>268.42750000000001</v>
      </c>
      <c r="G255" s="6">
        <v>10</v>
      </c>
      <c r="H255" s="28">
        <v>150</v>
      </c>
      <c r="I255" s="14">
        <f t="shared" si="21"/>
        <v>2.684275</v>
      </c>
      <c r="J255" s="14">
        <f t="shared" si="22"/>
        <v>17.895166666666668</v>
      </c>
      <c r="K255" s="14">
        <f t="shared" si="18"/>
        <v>0.57782262404477458</v>
      </c>
      <c r="L255" s="84">
        <f t="shared" si="19"/>
        <v>1.7895166666666667E-2</v>
      </c>
    </row>
    <row r="256" spans="1:12">
      <c r="A256" s="30" t="s">
        <v>172</v>
      </c>
      <c r="B256" s="14">
        <v>14</v>
      </c>
      <c r="C256" s="14">
        <v>1</v>
      </c>
      <c r="D256" s="4">
        <v>43732</v>
      </c>
      <c r="E256" s="14">
        <v>0.27</v>
      </c>
      <c r="F256" s="14">
        <f t="shared" si="20"/>
        <v>272.40400000000005</v>
      </c>
      <c r="G256" s="6">
        <v>10</v>
      </c>
      <c r="H256" s="28">
        <v>150</v>
      </c>
      <c r="I256" s="14">
        <f t="shared" si="21"/>
        <v>2.7240400000000005</v>
      </c>
      <c r="J256" s="14">
        <f t="shared" si="22"/>
        <v>18.160266666666672</v>
      </c>
      <c r="K256" s="14">
        <f t="shared" si="18"/>
        <v>0.58638252071897556</v>
      </c>
      <c r="L256" s="84">
        <f t="shared" si="19"/>
        <v>1.8160266666666671E-2</v>
      </c>
    </row>
    <row r="257" spans="1:12">
      <c r="A257" s="30" t="s">
        <v>173</v>
      </c>
      <c r="B257" s="14">
        <v>14</v>
      </c>
      <c r="C257" s="14">
        <v>2</v>
      </c>
      <c r="D257" s="4">
        <v>43732</v>
      </c>
      <c r="E257" s="14">
        <v>0.26800000000000002</v>
      </c>
      <c r="F257" s="14">
        <f t="shared" si="20"/>
        <v>269.75300000000004</v>
      </c>
      <c r="G257" s="6">
        <v>10</v>
      </c>
      <c r="H257" s="28">
        <v>100</v>
      </c>
      <c r="I257" s="14">
        <f t="shared" si="21"/>
        <v>2.6975300000000004</v>
      </c>
      <c r="J257" s="14">
        <f t="shared" si="22"/>
        <v>26.975300000000004</v>
      </c>
      <c r="K257" s="14">
        <f t="shared" si="18"/>
        <v>0.87101388440426231</v>
      </c>
      <c r="L257" s="84">
        <f t="shared" si="19"/>
        <v>2.6975300000000004E-2</v>
      </c>
    </row>
    <row r="258" spans="1:12">
      <c r="A258" s="30" t="s">
        <v>173</v>
      </c>
      <c r="B258" s="14">
        <v>14</v>
      </c>
      <c r="C258" s="14">
        <v>2</v>
      </c>
      <c r="D258" s="4">
        <v>43732</v>
      </c>
      <c r="E258" s="14">
        <v>0.26900000000000002</v>
      </c>
      <c r="F258" s="14">
        <f t="shared" si="20"/>
        <v>271.07850000000002</v>
      </c>
      <c r="G258" s="6">
        <v>10</v>
      </c>
      <c r="H258" s="28">
        <v>100</v>
      </c>
      <c r="I258" s="14">
        <f t="shared" si="21"/>
        <v>2.710785</v>
      </c>
      <c r="J258" s="14">
        <f t="shared" si="22"/>
        <v>27.107849999999999</v>
      </c>
      <c r="K258" s="14">
        <f t="shared" si="18"/>
        <v>0.87529383274136263</v>
      </c>
      <c r="L258" s="84">
        <f t="shared" si="19"/>
        <v>2.7107849999999999E-2</v>
      </c>
    </row>
    <row r="259" spans="1:12">
      <c r="A259" s="30" t="s">
        <v>173</v>
      </c>
      <c r="B259" s="14">
        <v>14</v>
      </c>
      <c r="C259" s="14">
        <v>2</v>
      </c>
      <c r="D259" s="4">
        <v>43732</v>
      </c>
      <c r="E259" s="14">
        <v>0.27</v>
      </c>
      <c r="F259" s="14">
        <f t="shared" si="20"/>
        <v>272.40400000000005</v>
      </c>
      <c r="G259" s="6">
        <v>10</v>
      </c>
      <c r="H259" s="28">
        <v>100</v>
      </c>
      <c r="I259" s="14">
        <f t="shared" si="21"/>
        <v>2.7240400000000005</v>
      </c>
      <c r="J259" s="14">
        <f t="shared" si="22"/>
        <v>27.240400000000005</v>
      </c>
      <c r="K259" s="14">
        <f t="shared" ref="K259:K322" si="23">J259/30.97</f>
        <v>0.87957378107846318</v>
      </c>
      <c r="L259" s="84">
        <f t="shared" ref="L259:L322" si="24">J259/1000</f>
        <v>2.7240400000000005E-2</v>
      </c>
    </row>
    <row r="260" spans="1:12">
      <c r="A260" s="30" t="s">
        <v>174</v>
      </c>
      <c r="B260" s="14">
        <v>14</v>
      </c>
      <c r="C260" s="14">
        <v>3</v>
      </c>
      <c r="D260" s="4">
        <v>43732</v>
      </c>
      <c r="E260" s="14">
        <v>0.28999999999999998</v>
      </c>
      <c r="F260" s="14">
        <f t="shared" si="20"/>
        <v>298.91399999999999</v>
      </c>
      <c r="G260" s="6">
        <v>10</v>
      </c>
      <c r="H260" s="28">
        <v>100</v>
      </c>
      <c r="I260" s="14">
        <f t="shared" si="21"/>
        <v>2.9891399999999999</v>
      </c>
      <c r="J260" s="14">
        <f t="shared" si="22"/>
        <v>29.891399999999997</v>
      </c>
      <c r="K260" s="14">
        <f t="shared" si="23"/>
        <v>0.96517274782047136</v>
      </c>
      <c r="L260" s="84">
        <f t="shared" si="24"/>
        <v>2.9891399999999999E-2</v>
      </c>
    </row>
    <row r="261" spans="1:12">
      <c r="A261" s="30" t="s">
        <v>174</v>
      </c>
      <c r="B261" s="14">
        <v>14</v>
      </c>
      <c r="C261" s="14">
        <v>3</v>
      </c>
      <c r="D261" s="4">
        <v>43732</v>
      </c>
      <c r="E261" s="14">
        <v>0.28299999999999997</v>
      </c>
      <c r="F261" s="14">
        <f t="shared" si="20"/>
        <v>289.63549999999998</v>
      </c>
      <c r="G261" s="6">
        <v>10</v>
      </c>
      <c r="H261" s="28">
        <v>100</v>
      </c>
      <c r="I261" s="14">
        <f t="shared" si="21"/>
        <v>2.8963549999999998</v>
      </c>
      <c r="J261" s="14">
        <f t="shared" si="22"/>
        <v>28.963549999999998</v>
      </c>
      <c r="K261" s="14">
        <f t="shared" si="23"/>
        <v>0.93521310946076841</v>
      </c>
      <c r="L261" s="84">
        <f t="shared" si="24"/>
        <v>2.8963549999999998E-2</v>
      </c>
    </row>
    <row r="262" spans="1:12">
      <c r="A262" s="30" t="s">
        <v>174</v>
      </c>
      <c r="B262" s="14">
        <v>14</v>
      </c>
      <c r="C262" s="14">
        <v>3</v>
      </c>
      <c r="D262" s="4">
        <v>43732</v>
      </c>
      <c r="E262" s="14">
        <v>0.28999999999999998</v>
      </c>
      <c r="F262" s="14">
        <f t="shared" si="20"/>
        <v>298.91399999999999</v>
      </c>
      <c r="G262" s="6">
        <v>10</v>
      </c>
      <c r="H262" s="28">
        <v>100</v>
      </c>
      <c r="I262" s="14">
        <f t="shared" si="21"/>
        <v>2.9891399999999999</v>
      </c>
      <c r="J262" s="14">
        <f t="shared" si="22"/>
        <v>29.891399999999997</v>
      </c>
      <c r="K262" s="14">
        <f t="shared" si="23"/>
        <v>0.96517274782047136</v>
      </c>
      <c r="L262" s="84">
        <f t="shared" si="24"/>
        <v>2.9891399999999999E-2</v>
      </c>
    </row>
    <row r="263" spans="1:12">
      <c r="A263" s="30" t="s">
        <v>175</v>
      </c>
      <c r="B263" s="14">
        <v>14</v>
      </c>
      <c r="C263" s="14">
        <v>4</v>
      </c>
      <c r="D263" s="4">
        <v>43732</v>
      </c>
      <c r="E263" s="14">
        <v>0.27600000000000002</v>
      </c>
      <c r="F263" s="14">
        <f t="shared" si="20"/>
        <v>280.35700000000003</v>
      </c>
      <c r="G263" s="6">
        <v>10</v>
      </c>
      <c r="H263" s="28">
        <v>100</v>
      </c>
      <c r="I263" s="14">
        <f t="shared" si="21"/>
        <v>2.8035700000000001</v>
      </c>
      <c r="J263" s="14">
        <f t="shared" si="22"/>
        <v>28.035699999999999</v>
      </c>
      <c r="K263" s="14">
        <f t="shared" si="23"/>
        <v>0.90525347110106558</v>
      </c>
      <c r="L263" s="84">
        <f t="shared" si="24"/>
        <v>2.80357E-2</v>
      </c>
    </row>
    <row r="264" spans="1:12">
      <c r="A264" s="30" t="s">
        <v>175</v>
      </c>
      <c r="B264" s="14">
        <v>14</v>
      </c>
      <c r="C264" s="14">
        <v>4</v>
      </c>
      <c r="D264" s="4">
        <v>43732</v>
      </c>
      <c r="E264" s="14">
        <v>0.27800000000000002</v>
      </c>
      <c r="F264" s="14">
        <f t="shared" si="20"/>
        <v>283.00800000000004</v>
      </c>
      <c r="G264" s="6">
        <v>10</v>
      </c>
      <c r="H264" s="28">
        <v>100</v>
      </c>
      <c r="I264" s="14">
        <f t="shared" si="21"/>
        <v>2.8300800000000006</v>
      </c>
      <c r="J264" s="14">
        <f t="shared" si="22"/>
        <v>28.300800000000006</v>
      </c>
      <c r="K264" s="14">
        <f t="shared" si="23"/>
        <v>0.91381336777526656</v>
      </c>
      <c r="L264" s="84">
        <f t="shared" si="24"/>
        <v>2.8300800000000004E-2</v>
      </c>
    </row>
    <row r="265" spans="1:12">
      <c r="A265" s="30" t="s">
        <v>175</v>
      </c>
      <c r="B265" s="14">
        <v>14</v>
      </c>
      <c r="C265" s="14">
        <v>4</v>
      </c>
      <c r="D265" s="4">
        <v>43732</v>
      </c>
      <c r="E265" s="14">
        <v>0.28100000000000003</v>
      </c>
      <c r="F265" s="14">
        <f t="shared" si="20"/>
        <v>286.98450000000003</v>
      </c>
      <c r="G265" s="6">
        <v>10</v>
      </c>
      <c r="H265" s="28">
        <v>100</v>
      </c>
      <c r="I265" s="14">
        <f t="shared" si="21"/>
        <v>2.8698450000000002</v>
      </c>
      <c r="J265" s="14">
        <f t="shared" si="22"/>
        <v>28.698450000000001</v>
      </c>
      <c r="K265" s="14">
        <f t="shared" si="23"/>
        <v>0.92665321278656776</v>
      </c>
      <c r="L265" s="84">
        <f t="shared" si="24"/>
        <v>2.869845E-2</v>
      </c>
    </row>
    <row r="266" spans="1:12">
      <c r="A266" s="30" t="s">
        <v>176</v>
      </c>
      <c r="B266" s="14">
        <v>14</v>
      </c>
      <c r="C266" s="14">
        <v>5</v>
      </c>
      <c r="D266" s="4">
        <v>43732</v>
      </c>
      <c r="E266" s="14">
        <v>0.27800000000000002</v>
      </c>
      <c r="F266" s="14">
        <f t="shared" si="20"/>
        <v>283.00800000000004</v>
      </c>
      <c r="G266" s="6">
        <v>10</v>
      </c>
      <c r="H266" s="28">
        <v>100</v>
      </c>
      <c r="I266" s="14">
        <f t="shared" si="21"/>
        <v>2.8300800000000006</v>
      </c>
      <c r="J266" s="14">
        <f t="shared" si="22"/>
        <v>28.300800000000006</v>
      </c>
      <c r="K266" s="14">
        <f t="shared" si="23"/>
        <v>0.91381336777526656</v>
      </c>
      <c r="L266" s="84">
        <f t="shared" si="24"/>
        <v>2.8300800000000004E-2</v>
      </c>
    </row>
    <row r="267" spans="1:12">
      <c r="A267" s="30" t="s">
        <v>176</v>
      </c>
      <c r="B267" s="14">
        <v>14</v>
      </c>
      <c r="C267" s="14">
        <v>5</v>
      </c>
      <c r="D267" s="4">
        <v>43732</v>
      </c>
      <c r="E267" s="14">
        <v>0.27600000000000002</v>
      </c>
      <c r="F267" s="14">
        <f t="shared" si="20"/>
        <v>280.35700000000003</v>
      </c>
      <c r="G267" s="6">
        <v>10</v>
      </c>
      <c r="H267" s="28">
        <v>100</v>
      </c>
      <c r="I267" s="14">
        <f t="shared" si="21"/>
        <v>2.8035700000000001</v>
      </c>
      <c r="J267" s="14">
        <f t="shared" si="22"/>
        <v>28.035699999999999</v>
      </c>
      <c r="K267" s="14">
        <f t="shared" si="23"/>
        <v>0.90525347110106558</v>
      </c>
      <c r="L267" s="84">
        <f t="shared" si="24"/>
        <v>2.80357E-2</v>
      </c>
    </row>
    <row r="268" spans="1:12">
      <c r="A268" s="30" t="s">
        <v>176</v>
      </c>
      <c r="B268" s="14">
        <v>14</v>
      </c>
      <c r="C268" s="14">
        <v>5</v>
      </c>
      <c r="D268" s="4">
        <v>43732</v>
      </c>
      <c r="E268" s="14">
        <v>0.27600000000000002</v>
      </c>
      <c r="F268" s="14">
        <f t="shared" si="20"/>
        <v>280.35700000000003</v>
      </c>
      <c r="G268" s="6">
        <v>10</v>
      </c>
      <c r="H268" s="28">
        <v>100</v>
      </c>
      <c r="I268" s="14">
        <f t="shared" si="21"/>
        <v>2.8035700000000001</v>
      </c>
      <c r="J268" s="14">
        <f t="shared" si="22"/>
        <v>28.035699999999999</v>
      </c>
      <c r="K268" s="14">
        <f t="shared" si="23"/>
        <v>0.90525347110106558</v>
      </c>
      <c r="L268" s="84">
        <f t="shared" si="24"/>
        <v>2.80357E-2</v>
      </c>
    </row>
    <row r="269" spans="1:12">
      <c r="A269" s="30" t="s">
        <v>177</v>
      </c>
      <c r="B269" s="14">
        <v>14</v>
      </c>
      <c r="C269" s="14">
        <v>6</v>
      </c>
      <c r="D269" s="4">
        <v>43732</v>
      </c>
      <c r="E269" s="14">
        <v>0.28100000000000003</v>
      </c>
      <c r="F269" s="14">
        <f t="shared" si="20"/>
        <v>286.98450000000003</v>
      </c>
      <c r="G269" s="6">
        <v>10</v>
      </c>
      <c r="H269" s="28">
        <v>100</v>
      </c>
      <c r="I269" s="14">
        <f t="shared" si="21"/>
        <v>2.8698450000000002</v>
      </c>
      <c r="J269" s="14">
        <f t="shared" si="22"/>
        <v>28.698450000000001</v>
      </c>
      <c r="K269" s="14">
        <f t="shared" si="23"/>
        <v>0.92665321278656776</v>
      </c>
      <c r="L269" s="84">
        <f t="shared" si="24"/>
        <v>2.869845E-2</v>
      </c>
    </row>
    <row r="270" spans="1:12">
      <c r="A270" s="30" t="s">
        <v>177</v>
      </c>
      <c r="B270" s="14">
        <v>14</v>
      </c>
      <c r="C270" s="14">
        <v>6</v>
      </c>
      <c r="D270" s="4">
        <v>43732</v>
      </c>
      <c r="E270" s="14">
        <v>0.28499999999999998</v>
      </c>
      <c r="F270" s="14">
        <f t="shared" si="20"/>
        <v>292.28649999999999</v>
      </c>
      <c r="G270" s="6">
        <v>10</v>
      </c>
      <c r="H270" s="28">
        <v>100</v>
      </c>
      <c r="I270" s="14">
        <f t="shared" si="21"/>
        <v>2.9228649999999998</v>
      </c>
      <c r="J270" s="14">
        <f t="shared" si="22"/>
        <v>29.228649999999998</v>
      </c>
      <c r="K270" s="14">
        <f t="shared" si="23"/>
        <v>0.94377300613496928</v>
      </c>
      <c r="L270" s="84">
        <f t="shared" si="24"/>
        <v>2.9228649999999998E-2</v>
      </c>
    </row>
    <row r="271" spans="1:12">
      <c r="A271" s="30" t="s">
        <v>177</v>
      </c>
      <c r="B271" s="14">
        <v>14</v>
      </c>
      <c r="C271" s="14">
        <v>6</v>
      </c>
      <c r="D271" s="4">
        <v>43732</v>
      </c>
      <c r="E271" s="14">
        <v>0.27900000000000003</v>
      </c>
      <c r="F271" s="14">
        <f t="shared" si="20"/>
        <v>284.33350000000002</v>
      </c>
      <c r="G271" s="6">
        <v>10</v>
      </c>
      <c r="H271" s="28">
        <v>100</v>
      </c>
      <c r="I271" s="14">
        <f t="shared" si="21"/>
        <v>2.8433350000000002</v>
      </c>
      <c r="J271" s="14">
        <f t="shared" si="22"/>
        <v>28.433350000000004</v>
      </c>
      <c r="K271" s="14">
        <f t="shared" si="23"/>
        <v>0.918093316112367</v>
      </c>
      <c r="L271" s="84">
        <f t="shared" si="24"/>
        <v>2.8433350000000003E-2</v>
      </c>
    </row>
    <row r="272" spans="1:12">
      <c r="A272" s="30" t="s">
        <v>178</v>
      </c>
      <c r="B272" s="14">
        <v>14</v>
      </c>
      <c r="C272" s="14">
        <v>7</v>
      </c>
      <c r="D272" s="4">
        <v>43732</v>
      </c>
      <c r="E272" s="14">
        <v>0.23699999999999999</v>
      </c>
      <c r="F272" s="14">
        <f t="shared" si="20"/>
        <v>228.66249999999997</v>
      </c>
      <c r="G272" s="6">
        <v>10</v>
      </c>
      <c r="H272" s="28">
        <v>100</v>
      </c>
      <c r="I272" s="14">
        <f t="shared" si="21"/>
        <v>2.2866249999999995</v>
      </c>
      <c r="J272" s="14">
        <f t="shared" si="22"/>
        <v>22.866249999999994</v>
      </c>
      <c r="K272" s="14">
        <f t="shared" si="23"/>
        <v>0.738335485954149</v>
      </c>
      <c r="L272" s="84">
        <f t="shared" si="24"/>
        <v>2.2866249999999994E-2</v>
      </c>
    </row>
    <row r="273" spans="1:12">
      <c r="A273" s="30" t="s">
        <v>178</v>
      </c>
      <c r="B273" s="14">
        <v>14</v>
      </c>
      <c r="C273" s="14">
        <v>7</v>
      </c>
      <c r="D273" s="4">
        <v>43732</v>
      </c>
      <c r="E273" s="14">
        <v>0.23599999999999999</v>
      </c>
      <c r="F273" s="14">
        <f t="shared" si="20"/>
        <v>227.33699999999999</v>
      </c>
      <c r="G273" s="6">
        <v>10</v>
      </c>
      <c r="H273" s="28">
        <v>100</v>
      </c>
      <c r="I273" s="14">
        <f t="shared" si="21"/>
        <v>2.2733699999999999</v>
      </c>
      <c r="J273" s="14">
        <f t="shared" si="22"/>
        <v>22.733699999999999</v>
      </c>
      <c r="K273" s="14">
        <f t="shared" si="23"/>
        <v>0.73405553761704878</v>
      </c>
      <c r="L273" s="84">
        <f t="shared" si="24"/>
        <v>2.2733699999999999E-2</v>
      </c>
    </row>
    <row r="274" spans="1:12">
      <c r="A274" s="30" t="s">
        <v>178</v>
      </c>
      <c r="B274" s="14">
        <v>14</v>
      </c>
      <c r="C274" s="14">
        <v>7</v>
      </c>
      <c r="D274" s="4">
        <v>43732</v>
      </c>
      <c r="E274" s="14">
        <v>0.247</v>
      </c>
      <c r="F274" s="14">
        <f t="shared" si="20"/>
        <v>241.91750000000002</v>
      </c>
      <c r="G274" s="6">
        <v>10</v>
      </c>
      <c r="H274" s="28">
        <v>100</v>
      </c>
      <c r="I274" s="14">
        <f t="shared" si="21"/>
        <v>2.4191750000000001</v>
      </c>
      <c r="J274" s="14">
        <f t="shared" si="22"/>
        <v>24.191750000000003</v>
      </c>
      <c r="K274" s="14">
        <f t="shared" si="23"/>
        <v>0.78113496932515347</v>
      </c>
      <c r="L274" s="84">
        <f t="shared" si="24"/>
        <v>2.4191750000000001E-2</v>
      </c>
    </row>
    <row r="275" spans="1:12">
      <c r="A275" s="30" t="s">
        <v>179</v>
      </c>
      <c r="B275" s="14">
        <v>14</v>
      </c>
      <c r="C275" s="14">
        <v>8</v>
      </c>
      <c r="D275" s="4">
        <v>43732</v>
      </c>
      <c r="E275" s="14">
        <v>0.14499999999999999</v>
      </c>
      <c r="F275" s="14">
        <f t="shared" si="20"/>
        <v>106.7165</v>
      </c>
      <c r="G275" s="6">
        <v>10</v>
      </c>
      <c r="H275" s="28">
        <v>100</v>
      </c>
      <c r="I275" s="14">
        <f t="shared" si="21"/>
        <v>1.0671649999999999</v>
      </c>
      <c r="J275" s="14">
        <f t="shared" si="22"/>
        <v>10.67165</v>
      </c>
      <c r="K275" s="14">
        <f t="shared" si="23"/>
        <v>0.34458023894091055</v>
      </c>
      <c r="L275" s="84">
        <f t="shared" si="24"/>
        <v>1.067165E-2</v>
      </c>
    </row>
    <row r="276" spans="1:12">
      <c r="A276" s="30" t="s">
        <v>179</v>
      </c>
      <c r="B276" s="14">
        <v>14</v>
      </c>
      <c r="C276" s="14">
        <v>8</v>
      </c>
      <c r="D276" s="4">
        <v>43732</v>
      </c>
      <c r="E276" s="14">
        <v>0.16900000000000001</v>
      </c>
      <c r="F276" s="14">
        <f t="shared" si="20"/>
        <v>138.52850000000001</v>
      </c>
      <c r="G276" s="6">
        <v>10</v>
      </c>
      <c r="H276" s="28">
        <v>100</v>
      </c>
      <c r="I276" s="14">
        <f t="shared" si="21"/>
        <v>1.3852850000000001</v>
      </c>
      <c r="J276" s="14">
        <f t="shared" si="22"/>
        <v>13.852850000000002</v>
      </c>
      <c r="K276" s="14">
        <f t="shared" si="23"/>
        <v>0.4472989990313207</v>
      </c>
      <c r="L276" s="84">
        <f t="shared" si="24"/>
        <v>1.3852850000000002E-2</v>
      </c>
    </row>
    <row r="277" spans="1:12">
      <c r="A277" s="30" t="s">
        <v>179</v>
      </c>
      <c r="B277" s="14">
        <v>14</v>
      </c>
      <c r="C277" s="14">
        <v>8</v>
      </c>
      <c r="D277" s="4">
        <v>43732</v>
      </c>
      <c r="E277" s="14">
        <v>0.14099999999999999</v>
      </c>
      <c r="F277" s="14">
        <f t="shared" si="20"/>
        <v>101.41449999999998</v>
      </c>
      <c r="G277" s="6">
        <v>10</v>
      </c>
      <c r="H277" s="28">
        <v>100</v>
      </c>
      <c r="I277" s="14">
        <f t="shared" si="21"/>
        <v>1.0141449999999999</v>
      </c>
      <c r="J277" s="14">
        <f t="shared" si="22"/>
        <v>10.141449999999997</v>
      </c>
      <c r="K277" s="14">
        <f t="shared" si="23"/>
        <v>0.32746044559250881</v>
      </c>
      <c r="L277" s="84">
        <f t="shared" si="24"/>
        <v>1.0141449999999998E-2</v>
      </c>
    </row>
    <row r="278" spans="1:12">
      <c r="A278" s="30" t="s">
        <v>180</v>
      </c>
      <c r="B278" s="14">
        <v>14</v>
      </c>
      <c r="C278" s="14">
        <v>9</v>
      </c>
      <c r="D278" s="4">
        <v>43732</v>
      </c>
      <c r="E278" s="14">
        <v>0.23499999999999999</v>
      </c>
      <c r="F278" s="14">
        <f t="shared" si="20"/>
        <v>226.01150000000001</v>
      </c>
      <c r="G278" s="6">
        <v>10</v>
      </c>
      <c r="H278" s="28">
        <v>100</v>
      </c>
      <c r="I278" s="14">
        <f t="shared" si="21"/>
        <v>2.2601149999999999</v>
      </c>
      <c r="J278" s="14">
        <f t="shared" si="22"/>
        <v>22.601150000000001</v>
      </c>
      <c r="K278" s="14">
        <f t="shared" si="23"/>
        <v>0.72977558927994834</v>
      </c>
      <c r="L278" s="84">
        <f t="shared" si="24"/>
        <v>2.260115E-2</v>
      </c>
    </row>
    <row r="279" spans="1:12">
      <c r="A279" s="30" t="s">
        <v>180</v>
      </c>
      <c r="B279" s="14">
        <v>14</v>
      </c>
      <c r="C279" s="14">
        <v>9</v>
      </c>
      <c r="D279" s="4">
        <v>43732</v>
      </c>
      <c r="E279" s="14">
        <v>0.24099999999999999</v>
      </c>
      <c r="F279" s="14">
        <f t="shared" si="20"/>
        <v>233.96449999999999</v>
      </c>
      <c r="G279" s="6">
        <v>10</v>
      </c>
      <c r="H279" s="28">
        <v>100</v>
      </c>
      <c r="I279" s="14">
        <f t="shared" si="21"/>
        <v>2.339645</v>
      </c>
      <c r="J279" s="14">
        <f t="shared" si="22"/>
        <v>23.396449999999998</v>
      </c>
      <c r="K279" s="14">
        <f t="shared" si="23"/>
        <v>0.75545527930255085</v>
      </c>
      <c r="L279" s="84">
        <f t="shared" si="24"/>
        <v>2.3396449999999999E-2</v>
      </c>
    </row>
    <row r="280" spans="1:12">
      <c r="A280" s="30" t="s">
        <v>180</v>
      </c>
      <c r="B280" s="14">
        <v>14</v>
      </c>
      <c r="C280" s="14">
        <v>9</v>
      </c>
      <c r="D280" s="4">
        <v>43732</v>
      </c>
      <c r="E280" s="14">
        <v>0.23300000000000001</v>
      </c>
      <c r="F280" s="14">
        <f t="shared" si="20"/>
        <v>223.3605</v>
      </c>
      <c r="G280" s="6">
        <v>10</v>
      </c>
      <c r="H280" s="28">
        <v>100</v>
      </c>
      <c r="I280" s="14">
        <f t="shared" si="21"/>
        <v>2.2336049999999998</v>
      </c>
      <c r="J280" s="14">
        <f t="shared" si="22"/>
        <v>22.33605</v>
      </c>
      <c r="K280" s="14">
        <f t="shared" si="23"/>
        <v>0.72121569260574758</v>
      </c>
      <c r="L280" s="84">
        <f t="shared" si="24"/>
        <v>2.233605E-2</v>
      </c>
    </row>
    <row r="281" spans="1:12">
      <c r="A281" s="30" t="s">
        <v>181</v>
      </c>
      <c r="B281" s="14">
        <v>14</v>
      </c>
      <c r="C281" s="14">
        <v>10</v>
      </c>
      <c r="D281" s="4">
        <v>43732</v>
      </c>
      <c r="E281" s="14">
        <v>0.23200000000000001</v>
      </c>
      <c r="F281" s="14">
        <f t="shared" si="20"/>
        <v>222.03500000000003</v>
      </c>
      <c r="G281" s="6">
        <v>10</v>
      </c>
      <c r="H281" s="28">
        <v>100</v>
      </c>
      <c r="I281" s="14">
        <f t="shared" si="21"/>
        <v>2.2203500000000003</v>
      </c>
      <c r="J281" s="14">
        <f t="shared" si="22"/>
        <v>22.203500000000002</v>
      </c>
      <c r="K281" s="14">
        <f t="shared" si="23"/>
        <v>0.71693574426864715</v>
      </c>
      <c r="L281" s="84">
        <f t="shared" si="24"/>
        <v>2.2203500000000001E-2</v>
      </c>
    </row>
    <row r="282" spans="1:12">
      <c r="A282" s="30" t="s">
        <v>181</v>
      </c>
      <c r="B282" s="14">
        <v>14</v>
      </c>
      <c r="C282" s="14">
        <v>10</v>
      </c>
      <c r="D282" s="4">
        <v>43732</v>
      </c>
      <c r="E282" s="14">
        <v>0.247</v>
      </c>
      <c r="F282" s="14">
        <f t="shared" si="20"/>
        <v>241.91750000000002</v>
      </c>
      <c r="G282" s="6">
        <v>10</v>
      </c>
      <c r="H282" s="28">
        <v>100</v>
      </c>
      <c r="I282" s="14">
        <f t="shared" si="21"/>
        <v>2.4191750000000001</v>
      </c>
      <c r="J282" s="14">
        <f t="shared" si="22"/>
        <v>24.191750000000003</v>
      </c>
      <c r="K282" s="14">
        <f t="shared" si="23"/>
        <v>0.78113496932515347</v>
      </c>
      <c r="L282" s="84">
        <f t="shared" si="24"/>
        <v>2.4191750000000001E-2</v>
      </c>
    </row>
    <row r="283" spans="1:12">
      <c r="A283" s="30" t="s">
        <v>181</v>
      </c>
      <c r="B283" s="14">
        <v>14</v>
      </c>
      <c r="C283" s="14">
        <v>10</v>
      </c>
      <c r="D283" s="4">
        <v>43732</v>
      </c>
      <c r="E283" s="14">
        <v>0.24199999999999999</v>
      </c>
      <c r="F283" s="14">
        <f t="shared" si="20"/>
        <v>235.29000000000002</v>
      </c>
      <c r="G283" s="6">
        <v>10</v>
      </c>
      <c r="H283" s="28">
        <v>100</v>
      </c>
      <c r="I283" s="14">
        <f t="shared" si="21"/>
        <v>2.3529000000000004</v>
      </c>
      <c r="J283" s="14">
        <f t="shared" si="22"/>
        <v>23.529000000000003</v>
      </c>
      <c r="K283" s="14">
        <f t="shared" si="23"/>
        <v>0.7597352276396514</v>
      </c>
      <c r="L283" s="84">
        <f t="shared" si="24"/>
        <v>2.3529000000000005E-2</v>
      </c>
    </row>
    <row r="284" spans="1:12">
      <c r="A284" s="30" t="s">
        <v>182</v>
      </c>
      <c r="B284" s="14">
        <v>14</v>
      </c>
      <c r="C284" s="14">
        <v>11</v>
      </c>
      <c r="D284" s="4">
        <v>43732</v>
      </c>
      <c r="E284" s="14">
        <v>0.30499999999999999</v>
      </c>
      <c r="F284" s="14">
        <f t="shared" si="20"/>
        <v>318.79649999999998</v>
      </c>
      <c r="G284" s="6">
        <v>10</v>
      </c>
      <c r="H284" s="28">
        <v>100</v>
      </c>
      <c r="I284" s="14">
        <f t="shared" si="21"/>
        <v>3.1879649999999997</v>
      </c>
      <c r="J284" s="14">
        <f t="shared" si="22"/>
        <v>31.879649999999994</v>
      </c>
      <c r="K284" s="14">
        <f t="shared" si="23"/>
        <v>1.0293719728769777</v>
      </c>
      <c r="L284" s="84">
        <f t="shared" si="24"/>
        <v>3.1879649999999995E-2</v>
      </c>
    </row>
    <row r="285" spans="1:12">
      <c r="A285" s="30" t="s">
        <v>182</v>
      </c>
      <c r="B285" s="14">
        <v>14</v>
      </c>
      <c r="C285" s="14">
        <v>11</v>
      </c>
      <c r="D285" s="4">
        <v>43732</v>
      </c>
      <c r="E285" s="14">
        <v>0.30299999999999999</v>
      </c>
      <c r="F285" s="14">
        <f t="shared" si="20"/>
        <v>316.14549999999997</v>
      </c>
      <c r="G285" s="6">
        <v>10</v>
      </c>
      <c r="H285" s="28">
        <v>100</v>
      </c>
      <c r="I285" s="14">
        <f t="shared" si="21"/>
        <v>3.1614549999999997</v>
      </c>
      <c r="J285" s="14">
        <f t="shared" si="22"/>
        <v>31.614549999999998</v>
      </c>
      <c r="K285" s="14">
        <f t="shared" si="23"/>
        <v>1.0208120762027768</v>
      </c>
      <c r="L285" s="84">
        <f t="shared" si="24"/>
        <v>3.1614549999999998E-2</v>
      </c>
    </row>
    <row r="286" spans="1:12">
      <c r="A286" s="30" t="s">
        <v>182</v>
      </c>
      <c r="B286" s="14">
        <v>14</v>
      </c>
      <c r="C286" s="14">
        <v>11</v>
      </c>
      <c r="D286" s="4">
        <v>43732</v>
      </c>
      <c r="E286" s="14">
        <v>0.30599999999999999</v>
      </c>
      <c r="F286" s="14">
        <f t="shared" si="20"/>
        <v>320.12200000000001</v>
      </c>
      <c r="G286" s="6">
        <v>10</v>
      </c>
      <c r="H286" s="28">
        <v>100</v>
      </c>
      <c r="I286" s="14">
        <f t="shared" si="21"/>
        <v>3.2012200000000002</v>
      </c>
      <c r="J286" s="14">
        <f t="shared" si="22"/>
        <v>32.012200000000007</v>
      </c>
      <c r="K286" s="14">
        <f t="shared" si="23"/>
        <v>1.0336519212140785</v>
      </c>
      <c r="L286" s="84">
        <f t="shared" si="24"/>
        <v>3.2012200000000005E-2</v>
      </c>
    </row>
    <row r="287" spans="1:12">
      <c r="A287" s="30" t="s">
        <v>183</v>
      </c>
      <c r="B287" s="14">
        <v>14</v>
      </c>
      <c r="C287" s="14">
        <v>12</v>
      </c>
      <c r="D287" s="4">
        <v>43732</v>
      </c>
      <c r="E287" s="14">
        <v>0.30599999999999999</v>
      </c>
      <c r="F287" s="14">
        <f t="shared" si="20"/>
        <v>320.12200000000001</v>
      </c>
      <c r="G287" s="6">
        <v>10</v>
      </c>
      <c r="H287" s="28">
        <v>100</v>
      </c>
      <c r="I287" s="14">
        <f t="shared" si="21"/>
        <v>3.2012200000000002</v>
      </c>
      <c r="J287" s="14">
        <f t="shared" si="22"/>
        <v>32.012200000000007</v>
      </c>
      <c r="K287" s="14">
        <f t="shared" si="23"/>
        <v>1.0336519212140785</v>
      </c>
      <c r="L287" s="84">
        <f t="shared" si="24"/>
        <v>3.2012200000000005E-2</v>
      </c>
    </row>
    <row r="288" spans="1:12">
      <c r="A288" s="30" t="s">
        <v>183</v>
      </c>
      <c r="B288" s="14">
        <v>14</v>
      </c>
      <c r="C288" s="14">
        <v>12</v>
      </c>
      <c r="D288" s="4">
        <v>43732</v>
      </c>
      <c r="E288" s="14">
        <v>0.30199999999999999</v>
      </c>
      <c r="F288" s="14">
        <f t="shared" si="20"/>
        <v>314.82</v>
      </c>
      <c r="G288" s="6">
        <v>10</v>
      </c>
      <c r="H288" s="28">
        <v>100</v>
      </c>
      <c r="I288" s="14">
        <f t="shared" si="21"/>
        <v>3.1482000000000001</v>
      </c>
      <c r="J288" s="14">
        <f t="shared" si="22"/>
        <v>31.482000000000003</v>
      </c>
      <c r="K288" s="14">
        <f t="shared" si="23"/>
        <v>1.0165321278656765</v>
      </c>
      <c r="L288" s="84">
        <f t="shared" si="24"/>
        <v>3.1482000000000003E-2</v>
      </c>
    </row>
    <row r="289" spans="1:12">
      <c r="A289" s="30" t="s">
        <v>183</v>
      </c>
      <c r="B289" s="14">
        <v>14</v>
      </c>
      <c r="C289" s="14">
        <v>12</v>
      </c>
      <c r="D289" s="4">
        <v>43732</v>
      </c>
      <c r="E289" s="14">
        <v>0.31</v>
      </c>
      <c r="F289" s="14">
        <f t="shared" si="20"/>
        <v>325.42399999999998</v>
      </c>
      <c r="G289" s="6">
        <v>10</v>
      </c>
      <c r="H289" s="28">
        <v>100</v>
      </c>
      <c r="I289" s="14">
        <f t="shared" si="21"/>
        <v>3.2542399999999998</v>
      </c>
      <c r="J289" s="14">
        <f t="shared" si="22"/>
        <v>32.542400000000001</v>
      </c>
      <c r="K289" s="14">
        <f t="shared" si="23"/>
        <v>1.05077171456248</v>
      </c>
      <c r="L289" s="84">
        <f t="shared" si="24"/>
        <v>3.2542399999999999E-2</v>
      </c>
    </row>
    <row r="290" spans="1:12">
      <c r="A290" s="30" t="s">
        <v>196</v>
      </c>
      <c r="B290" s="14">
        <v>16</v>
      </c>
      <c r="C290" s="14">
        <v>1</v>
      </c>
      <c r="D290" s="4">
        <v>43736</v>
      </c>
      <c r="E290" s="14">
        <v>0.24199999999999999</v>
      </c>
      <c r="F290" s="14">
        <f t="shared" si="20"/>
        <v>235.29000000000002</v>
      </c>
      <c r="G290" s="6">
        <v>10</v>
      </c>
      <c r="H290" s="28">
        <v>100</v>
      </c>
      <c r="I290" s="14">
        <f t="shared" si="21"/>
        <v>2.3529000000000004</v>
      </c>
      <c r="J290" s="14">
        <f t="shared" si="22"/>
        <v>23.529000000000003</v>
      </c>
      <c r="K290" s="14">
        <f t="shared" si="23"/>
        <v>0.7597352276396514</v>
      </c>
      <c r="L290" s="84">
        <f t="shared" si="24"/>
        <v>2.3529000000000005E-2</v>
      </c>
    </row>
    <row r="291" spans="1:12">
      <c r="A291" s="30" t="s">
        <v>196</v>
      </c>
      <c r="B291" s="14">
        <v>16</v>
      </c>
      <c r="C291" s="14">
        <v>1</v>
      </c>
      <c r="D291" s="4">
        <v>43736</v>
      </c>
      <c r="E291" s="14">
        <v>0.24199999999999999</v>
      </c>
      <c r="F291" s="14">
        <f t="shared" si="20"/>
        <v>235.29000000000002</v>
      </c>
      <c r="G291" s="6">
        <v>10</v>
      </c>
      <c r="H291" s="28">
        <v>100</v>
      </c>
      <c r="I291" s="14">
        <f t="shared" si="21"/>
        <v>2.3529000000000004</v>
      </c>
      <c r="J291" s="14">
        <f t="shared" si="22"/>
        <v>23.529000000000003</v>
      </c>
      <c r="K291" s="14">
        <f t="shared" si="23"/>
        <v>0.7597352276396514</v>
      </c>
      <c r="L291" s="84">
        <f t="shared" si="24"/>
        <v>2.3529000000000005E-2</v>
      </c>
    </row>
    <row r="292" spans="1:12">
      <c r="A292" s="30" t="s">
        <v>196</v>
      </c>
      <c r="B292" s="14">
        <v>16</v>
      </c>
      <c r="C292" s="14">
        <v>1</v>
      </c>
      <c r="D292" s="4">
        <v>43736</v>
      </c>
      <c r="E292" s="14">
        <v>0.24399999999999999</v>
      </c>
      <c r="F292" s="14">
        <f t="shared" si="20"/>
        <v>237.94099999999997</v>
      </c>
      <c r="G292" s="6">
        <v>10</v>
      </c>
      <c r="H292" s="28">
        <v>100</v>
      </c>
      <c r="I292" s="14">
        <f t="shared" si="21"/>
        <v>2.37941</v>
      </c>
      <c r="J292" s="14">
        <f t="shared" si="22"/>
        <v>23.7941</v>
      </c>
      <c r="K292" s="14">
        <f t="shared" si="23"/>
        <v>0.76829512431385216</v>
      </c>
      <c r="L292" s="84">
        <f t="shared" si="24"/>
        <v>2.3794099999999999E-2</v>
      </c>
    </row>
    <row r="293" spans="1:12">
      <c r="A293" s="30" t="s">
        <v>197</v>
      </c>
      <c r="B293" s="14">
        <v>16</v>
      </c>
      <c r="C293" s="14">
        <v>2</v>
      </c>
      <c r="D293" s="4">
        <v>43736</v>
      </c>
      <c r="E293" s="14">
        <v>0.27200000000000002</v>
      </c>
      <c r="F293" s="14">
        <f t="shared" si="20"/>
        <v>275.05500000000001</v>
      </c>
      <c r="G293" s="6">
        <v>10</v>
      </c>
      <c r="H293" s="28">
        <v>100</v>
      </c>
      <c r="I293" s="14">
        <f t="shared" si="21"/>
        <v>2.7505500000000001</v>
      </c>
      <c r="J293" s="14">
        <f t="shared" si="22"/>
        <v>27.505500000000001</v>
      </c>
      <c r="K293" s="14">
        <f t="shared" si="23"/>
        <v>0.88813367775266394</v>
      </c>
      <c r="L293" s="84">
        <f t="shared" si="24"/>
        <v>2.7505500000000002E-2</v>
      </c>
    </row>
    <row r="294" spans="1:12">
      <c r="A294" s="30" t="s">
        <v>197</v>
      </c>
      <c r="B294" s="14">
        <v>16</v>
      </c>
      <c r="C294" s="14">
        <v>2</v>
      </c>
      <c r="D294" s="4">
        <v>43736</v>
      </c>
      <c r="E294" s="14">
        <v>0.27300000000000002</v>
      </c>
      <c r="F294" s="14">
        <f t="shared" si="20"/>
        <v>276.38050000000004</v>
      </c>
      <c r="G294" s="6">
        <v>10</v>
      </c>
      <c r="H294" s="28">
        <v>100</v>
      </c>
      <c r="I294" s="14">
        <f t="shared" si="21"/>
        <v>2.7638050000000005</v>
      </c>
      <c r="J294" s="14">
        <f t="shared" si="22"/>
        <v>27.638050000000003</v>
      </c>
      <c r="K294" s="14">
        <f t="shared" si="23"/>
        <v>0.89241362608976438</v>
      </c>
      <c r="L294" s="84">
        <f t="shared" si="24"/>
        <v>2.7638050000000004E-2</v>
      </c>
    </row>
    <row r="295" spans="1:12">
      <c r="A295" s="30" t="s">
        <v>197</v>
      </c>
      <c r="B295" s="14">
        <v>16</v>
      </c>
      <c r="C295" s="14">
        <v>2</v>
      </c>
      <c r="D295" s="4">
        <v>43736</v>
      </c>
      <c r="E295" s="14">
        <v>0.27200000000000002</v>
      </c>
      <c r="F295" s="14">
        <f t="shared" ref="F295:F358" si="25">1325.5*E295-85.481</f>
        <v>275.05500000000001</v>
      </c>
      <c r="G295" s="6">
        <v>10</v>
      </c>
      <c r="H295" s="28">
        <v>100</v>
      </c>
      <c r="I295" s="14">
        <f t="shared" ref="I295:I358" si="26">(F295/1000)*G295</f>
        <v>2.7505500000000001</v>
      </c>
      <c r="J295" s="14">
        <f t="shared" ref="J295:J358" si="27">(I295/H295)*1000</f>
        <v>27.505500000000001</v>
      </c>
      <c r="K295" s="14">
        <f t="shared" si="23"/>
        <v>0.88813367775266394</v>
      </c>
      <c r="L295" s="84">
        <f t="shared" si="24"/>
        <v>2.7505500000000002E-2</v>
      </c>
    </row>
    <row r="296" spans="1:12">
      <c r="A296" s="30" t="s">
        <v>198</v>
      </c>
      <c r="B296" s="14">
        <v>16</v>
      </c>
      <c r="C296" s="14">
        <v>3</v>
      </c>
      <c r="D296" s="4">
        <v>43736</v>
      </c>
      <c r="E296" s="14">
        <v>0.27200000000000002</v>
      </c>
      <c r="F296" s="14">
        <f t="shared" si="25"/>
        <v>275.05500000000001</v>
      </c>
      <c r="G296" s="6">
        <v>10</v>
      </c>
      <c r="H296" s="28">
        <v>100</v>
      </c>
      <c r="I296" s="14">
        <f t="shared" si="26"/>
        <v>2.7505500000000001</v>
      </c>
      <c r="J296" s="14">
        <f t="shared" si="27"/>
        <v>27.505500000000001</v>
      </c>
      <c r="K296" s="14">
        <f t="shared" si="23"/>
        <v>0.88813367775266394</v>
      </c>
      <c r="L296" s="84">
        <f t="shared" si="24"/>
        <v>2.7505500000000002E-2</v>
      </c>
    </row>
    <row r="297" spans="1:12">
      <c r="A297" s="30" t="s">
        <v>198</v>
      </c>
      <c r="B297" s="14">
        <v>16</v>
      </c>
      <c r="C297" s="14">
        <v>3</v>
      </c>
      <c r="D297" s="4">
        <v>43736</v>
      </c>
      <c r="E297" s="14">
        <v>0.26500000000000001</v>
      </c>
      <c r="F297" s="14">
        <f t="shared" si="25"/>
        <v>265.7765</v>
      </c>
      <c r="G297" s="6">
        <v>10</v>
      </c>
      <c r="H297" s="28">
        <v>100</v>
      </c>
      <c r="I297" s="14">
        <f t="shared" si="26"/>
        <v>2.6577649999999995</v>
      </c>
      <c r="J297" s="14">
        <f t="shared" si="27"/>
        <v>26.577649999999995</v>
      </c>
      <c r="K297" s="14">
        <f t="shared" si="23"/>
        <v>0.85817403939296077</v>
      </c>
      <c r="L297" s="84">
        <f t="shared" si="24"/>
        <v>2.6577649999999994E-2</v>
      </c>
    </row>
    <row r="298" spans="1:12">
      <c r="A298" s="30" t="s">
        <v>198</v>
      </c>
      <c r="B298" s="14">
        <v>16</v>
      </c>
      <c r="C298" s="14">
        <v>3</v>
      </c>
      <c r="D298" s="4">
        <v>43736</v>
      </c>
      <c r="E298" s="14">
        <v>0.27400000000000002</v>
      </c>
      <c r="F298" s="14">
        <f t="shared" si="25"/>
        <v>277.70600000000002</v>
      </c>
      <c r="G298" s="6">
        <v>10</v>
      </c>
      <c r="H298" s="28">
        <v>100</v>
      </c>
      <c r="I298" s="14">
        <f t="shared" si="26"/>
        <v>2.7770600000000001</v>
      </c>
      <c r="J298" s="14">
        <f t="shared" si="27"/>
        <v>27.770599999999998</v>
      </c>
      <c r="K298" s="14">
        <f t="shared" si="23"/>
        <v>0.8966935744268647</v>
      </c>
      <c r="L298" s="84">
        <f t="shared" si="24"/>
        <v>2.7770599999999999E-2</v>
      </c>
    </row>
    <row r="299" spans="1:12">
      <c r="A299" s="30" t="s">
        <v>199</v>
      </c>
      <c r="B299" s="14">
        <v>16</v>
      </c>
      <c r="C299" s="14">
        <v>4</v>
      </c>
      <c r="D299" s="4">
        <v>43736</v>
      </c>
      <c r="E299" s="14">
        <v>0.28399999999999997</v>
      </c>
      <c r="F299" s="14">
        <f t="shared" si="25"/>
        <v>290.96099999999996</v>
      </c>
      <c r="G299" s="6">
        <v>10</v>
      </c>
      <c r="H299" s="28">
        <v>100</v>
      </c>
      <c r="I299" s="14">
        <f t="shared" si="26"/>
        <v>2.9096099999999998</v>
      </c>
      <c r="J299" s="14">
        <f t="shared" si="27"/>
        <v>29.0961</v>
      </c>
      <c r="K299" s="14">
        <f t="shared" si="23"/>
        <v>0.93949305779786896</v>
      </c>
      <c r="L299" s="84">
        <f t="shared" si="24"/>
        <v>2.90961E-2</v>
      </c>
    </row>
    <row r="300" spans="1:12">
      <c r="A300" s="30" t="s">
        <v>199</v>
      </c>
      <c r="B300" s="14">
        <v>16</v>
      </c>
      <c r="C300" s="14">
        <v>4</v>
      </c>
      <c r="D300" s="4">
        <v>43736</v>
      </c>
      <c r="E300" s="14">
        <v>0.28699999999999998</v>
      </c>
      <c r="F300" s="14">
        <f t="shared" si="25"/>
        <v>294.9375</v>
      </c>
      <c r="G300" s="6">
        <v>10</v>
      </c>
      <c r="H300" s="28">
        <v>100</v>
      </c>
      <c r="I300" s="14">
        <f t="shared" si="26"/>
        <v>2.9493750000000003</v>
      </c>
      <c r="J300" s="14">
        <f t="shared" si="27"/>
        <v>29.493750000000002</v>
      </c>
      <c r="K300" s="14">
        <f t="shared" si="23"/>
        <v>0.95233290280917027</v>
      </c>
      <c r="L300" s="84">
        <f t="shared" si="24"/>
        <v>2.9493750000000003E-2</v>
      </c>
    </row>
    <row r="301" spans="1:12">
      <c r="A301" s="30" t="s">
        <v>199</v>
      </c>
      <c r="B301" s="14">
        <v>16</v>
      </c>
      <c r="C301" s="14">
        <v>4</v>
      </c>
      <c r="D301" s="4">
        <v>43736</v>
      </c>
      <c r="E301" s="14">
        <v>0.28799999999999998</v>
      </c>
      <c r="F301" s="14">
        <f t="shared" si="25"/>
        <v>296.26299999999998</v>
      </c>
      <c r="G301" s="6">
        <v>10</v>
      </c>
      <c r="H301" s="28">
        <v>100</v>
      </c>
      <c r="I301" s="14">
        <f t="shared" si="26"/>
        <v>2.9626299999999999</v>
      </c>
      <c r="J301" s="14">
        <f t="shared" si="27"/>
        <v>29.626299999999997</v>
      </c>
      <c r="K301" s="14">
        <f t="shared" si="23"/>
        <v>0.95661285114627048</v>
      </c>
      <c r="L301" s="84">
        <f t="shared" si="24"/>
        <v>2.9626299999999998E-2</v>
      </c>
    </row>
    <row r="302" spans="1:12">
      <c r="A302" s="30" t="s">
        <v>200</v>
      </c>
      <c r="B302" s="14">
        <v>16</v>
      </c>
      <c r="C302" s="14">
        <v>5</v>
      </c>
      <c r="D302" s="4">
        <v>43736</v>
      </c>
      <c r="E302" s="14">
        <v>0.28299999999999997</v>
      </c>
      <c r="F302" s="14">
        <f t="shared" si="25"/>
        <v>289.63549999999998</v>
      </c>
      <c r="G302" s="6">
        <v>10</v>
      </c>
      <c r="H302" s="28">
        <v>100</v>
      </c>
      <c r="I302" s="14">
        <f t="shared" si="26"/>
        <v>2.8963549999999998</v>
      </c>
      <c r="J302" s="14">
        <f t="shared" si="27"/>
        <v>28.963549999999998</v>
      </c>
      <c r="K302" s="14">
        <f t="shared" si="23"/>
        <v>0.93521310946076841</v>
      </c>
      <c r="L302" s="84">
        <f t="shared" si="24"/>
        <v>2.8963549999999998E-2</v>
      </c>
    </row>
    <row r="303" spans="1:12">
      <c r="A303" s="30" t="s">
        <v>200</v>
      </c>
      <c r="B303" s="14">
        <v>16</v>
      </c>
      <c r="C303" s="14">
        <v>5</v>
      </c>
      <c r="D303" s="4">
        <v>43736</v>
      </c>
      <c r="E303" s="14">
        <v>0.28399999999999997</v>
      </c>
      <c r="F303" s="14">
        <f t="shared" si="25"/>
        <v>290.96099999999996</v>
      </c>
      <c r="G303" s="6">
        <v>10</v>
      </c>
      <c r="H303" s="28">
        <v>100</v>
      </c>
      <c r="I303" s="14">
        <f t="shared" si="26"/>
        <v>2.9096099999999998</v>
      </c>
      <c r="J303" s="14">
        <f t="shared" si="27"/>
        <v>29.0961</v>
      </c>
      <c r="K303" s="14">
        <f t="shared" si="23"/>
        <v>0.93949305779786896</v>
      </c>
      <c r="L303" s="84">
        <f t="shared" si="24"/>
        <v>2.90961E-2</v>
      </c>
    </row>
    <row r="304" spans="1:12">
      <c r="A304" s="30" t="s">
        <v>200</v>
      </c>
      <c r="B304" s="14">
        <v>16</v>
      </c>
      <c r="C304" s="14">
        <v>5</v>
      </c>
      <c r="D304" s="4">
        <v>43736</v>
      </c>
      <c r="E304" s="14">
        <v>0.28599999999999998</v>
      </c>
      <c r="F304" s="14">
        <f t="shared" si="25"/>
        <v>293.61199999999997</v>
      </c>
      <c r="G304" s="6">
        <v>10</v>
      </c>
      <c r="H304" s="28">
        <v>100</v>
      </c>
      <c r="I304" s="14">
        <f t="shared" si="26"/>
        <v>2.9361199999999998</v>
      </c>
      <c r="J304" s="14">
        <f t="shared" si="27"/>
        <v>29.361199999999997</v>
      </c>
      <c r="K304" s="14">
        <f t="shared" si="23"/>
        <v>0.94805295447206972</v>
      </c>
      <c r="L304" s="84">
        <f t="shared" si="24"/>
        <v>2.9361199999999997E-2</v>
      </c>
    </row>
    <row r="305" spans="1:12">
      <c r="A305" s="30" t="s">
        <v>201</v>
      </c>
      <c r="B305" s="14">
        <v>16</v>
      </c>
      <c r="C305" s="14">
        <v>6</v>
      </c>
      <c r="D305" s="4">
        <v>43736</v>
      </c>
      <c r="E305" s="14">
        <v>0.28100000000000003</v>
      </c>
      <c r="F305" s="14">
        <f t="shared" si="25"/>
        <v>286.98450000000003</v>
      </c>
      <c r="G305" s="6">
        <v>10</v>
      </c>
      <c r="H305" s="28">
        <v>100</v>
      </c>
      <c r="I305" s="14">
        <f t="shared" si="26"/>
        <v>2.8698450000000002</v>
      </c>
      <c r="J305" s="14">
        <f t="shared" si="27"/>
        <v>28.698450000000001</v>
      </c>
      <c r="K305" s="14">
        <f t="shared" si="23"/>
        <v>0.92665321278656776</v>
      </c>
      <c r="L305" s="84">
        <f t="shared" si="24"/>
        <v>2.869845E-2</v>
      </c>
    </row>
    <row r="306" spans="1:12">
      <c r="A306" s="30" t="s">
        <v>201</v>
      </c>
      <c r="B306" s="14">
        <v>16</v>
      </c>
      <c r="C306" s="14">
        <v>6</v>
      </c>
      <c r="D306" s="4">
        <v>43736</v>
      </c>
      <c r="E306" s="14">
        <v>0.28199999999999997</v>
      </c>
      <c r="F306" s="14">
        <f t="shared" si="25"/>
        <v>288.30999999999995</v>
      </c>
      <c r="G306" s="6">
        <v>10</v>
      </c>
      <c r="H306" s="28">
        <v>100</v>
      </c>
      <c r="I306" s="14">
        <f t="shared" si="26"/>
        <v>2.8830999999999998</v>
      </c>
      <c r="J306" s="14">
        <f t="shared" si="27"/>
        <v>28.831</v>
      </c>
      <c r="K306" s="14">
        <f t="shared" si="23"/>
        <v>0.93093316112366808</v>
      </c>
      <c r="L306" s="84">
        <f t="shared" si="24"/>
        <v>2.8830999999999999E-2</v>
      </c>
    </row>
    <row r="307" spans="1:12">
      <c r="A307" s="30" t="s">
        <v>201</v>
      </c>
      <c r="B307" s="14">
        <v>16</v>
      </c>
      <c r="C307" s="14">
        <v>6</v>
      </c>
      <c r="D307" s="4">
        <v>43736</v>
      </c>
      <c r="E307" s="14">
        <v>0.28100000000000003</v>
      </c>
      <c r="F307" s="14">
        <f t="shared" si="25"/>
        <v>286.98450000000003</v>
      </c>
      <c r="G307" s="6">
        <v>10</v>
      </c>
      <c r="H307" s="28">
        <v>100</v>
      </c>
      <c r="I307" s="14">
        <f t="shared" si="26"/>
        <v>2.8698450000000002</v>
      </c>
      <c r="J307" s="14">
        <f t="shared" si="27"/>
        <v>28.698450000000001</v>
      </c>
      <c r="K307" s="14">
        <f t="shared" si="23"/>
        <v>0.92665321278656776</v>
      </c>
      <c r="L307" s="84">
        <f t="shared" si="24"/>
        <v>2.869845E-2</v>
      </c>
    </row>
    <row r="308" spans="1:12">
      <c r="A308" s="30" t="s">
        <v>202</v>
      </c>
      <c r="B308" s="14">
        <v>16</v>
      </c>
      <c r="C308" s="14">
        <v>7</v>
      </c>
      <c r="D308" s="4">
        <v>43736</v>
      </c>
      <c r="E308" s="14">
        <v>0.222</v>
      </c>
      <c r="F308" s="14">
        <f t="shared" si="25"/>
        <v>208.78000000000003</v>
      </c>
      <c r="G308" s="6">
        <v>10</v>
      </c>
      <c r="H308" s="28">
        <v>100</v>
      </c>
      <c r="I308" s="14">
        <f t="shared" si="26"/>
        <v>2.0878000000000001</v>
      </c>
      <c r="J308" s="14">
        <f t="shared" si="27"/>
        <v>20.878</v>
      </c>
      <c r="K308" s="14">
        <f t="shared" si="23"/>
        <v>0.67413626089764289</v>
      </c>
      <c r="L308" s="84">
        <f t="shared" si="24"/>
        <v>2.0878000000000001E-2</v>
      </c>
    </row>
    <row r="309" spans="1:12">
      <c r="A309" s="30" t="s">
        <v>202</v>
      </c>
      <c r="B309" s="14">
        <v>16</v>
      </c>
      <c r="C309" s="14">
        <v>7</v>
      </c>
      <c r="D309" s="4">
        <v>43736</v>
      </c>
      <c r="E309" s="14">
        <v>0.22600000000000001</v>
      </c>
      <c r="F309" s="14">
        <f t="shared" si="25"/>
        <v>214.08199999999999</v>
      </c>
      <c r="G309" s="6">
        <v>10</v>
      </c>
      <c r="H309" s="28">
        <v>100</v>
      </c>
      <c r="I309" s="14">
        <f t="shared" si="26"/>
        <v>2.1408199999999997</v>
      </c>
      <c r="J309" s="14">
        <f t="shared" si="27"/>
        <v>21.408199999999997</v>
      </c>
      <c r="K309" s="14">
        <f t="shared" si="23"/>
        <v>0.69125605424604453</v>
      </c>
      <c r="L309" s="84">
        <f t="shared" si="24"/>
        <v>2.1408199999999999E-2</v>
      </c>
    </row>
    <row r="310" spans="1:12">
      <c r="A310" s="30" t="s">
        <v>202</v>
      </c>
      <c r="B310" s="14">
        <v>16</v>
      </c>
      <c r="C310" s="14">
        <v>7</v>
      </c>
      <c r="D310" s="4">
        <v>43736</v>
      </c>
      <c r="E310" s="14">
        <v>0.23</v>
      </c>
      <c r="F310" s="14">
        <f t="shared" si="25"/>
        <v>219.38400000000001</v>
      </c>
      <c r="G310" s="6">
        <v>10</v>
      </c>
      <c r="H310" s="28">
        <v>100</v>
      </c>
      <c r="I310" s="14">
        <f t="shared" si="26"/>
        <v>2.1938400000000002</v>
      </c>
      <c r="J310" s="14">
        <f t="shared" si="27"/>
        <v>21.938400000000005</v>
      </c>
      <c r="K310" s="14">
        <f t="shared" si="23"/>
        <v>0.70837584759444638</v>
      </c>
      <c r="L310" s="84">
        <f t="shared" si="24"/>
        <v>2.1938400000000004E-2</v>
      </c>
    </row>
    <row r="311" spans="1:12">
      <c r="A311" s="30" t="s">
        <v>203</v>
      </c>
      <c r="B311" s="14">
        <v>16</v>
      </c>
      <c r="C311" s="14">
        <v>8</v>
      </c>
      <c r="D311" s="4">
        <v>43736</v>
      </c>
      <c r="E311" s="14">
        <v>0.222</v>
      </c>
      <c r="F311" s="14">
        <f t="shared" si="25"/>
        <v>208.78000000000003</v>
      </c>
      <c r="G311" s="6">
        <v>10</v>
      </c>
      <c r="H311" s="28">
        <v>100</v>
      </c>
      <c r="I311" s="14">
        <f t="shared" si="26"/>
        <v>2.0878000000000001</v>
      </c>
      <c r="J311" s="14">
        <f t="shared" si="27"/>
        <v>20.878</v>
      </c>
      <c r="K311" s="14">
        <f t="shared" si="23"/>
        <v>0.67413626089764289</v>
      </c>
      <c r="L311" s="84">
        <f t="shared" si="24"/>
        <v>2.0878000000000001E-2</v>
      </c>
    </row>
    <row r="312" spans="1:12">
      <c r="A312" s="30" t="s">
        <v>203</v>
      </c>
      <c r="B312" s="14">
        <v>16</v>
      </c>
      <c r="C312" s="14">
        <v>8</v>
      </c>
      <c r="D312" s="4">
        <v>43736</v>
      </c>
      <c r="E312" s="14">
        <v>0.22</v>
      </c>
      <c r="F312" s="14">
        <f t="shared" si="25"/>
        <v>206.12900000000002</v>
      </c>
      <c r="G312" s="6">
        <v>10</v>
      </c>
      <c r="H312" s="28">
        <v>100</v>
      </c>
      <c r="I312" s="14">
        <f t="shared" si="26"/>
        <v>2.0612900000000001</v>
      </c>
      <c r="J312" s="14">
        <f t="shared" si="27"/>
        <v>20.6129</v>
      </c>
      <c r="K312" s="14">
        <f t="shared" si="23"/>
        <v>0.66557636422344202</v>
      </c>
      <c r="L312" s="84">
        <f t="shared" si="24"/>
        <v>2.06129E-2</v>
      </c>
    </row>
    <row r="313" spans="1:12">
      <c r="A313" s="30" t="s">
        <v>203</v>
      </c>
      <c r="B313" s="14">
        <v>16</v>
      </c>
      <c r="C313" s="14">
        <v>8</v>
      </c>
      <c r="D313" s="4">
        <v>43736</v>
      </c>
      <c r="E313" s="14">
        <v>0.217</v>
      </c>
      <c r="F313" s="14">
        <f t="shared" si="25"/>
        <v>202.15249999999997</v>
      </c>
      <c r="G313" s="6">
        <v>10</v>
      </c>
      <c r="H313" s="28">
        <v>100</v>
      </c>
      <c r="I313" s="14">
        <f t="shared" si="26"/>
        <v>2.021525</v>
      </c>
      <c r="J313" s="14">
        <f t="shared" si="27"/>
        <v>20.215250000000001</v>
      </c>
      <c r="K313" s="14">
        <f t="shared" si="23"/>
        <v>0.65273651921214082</v>
      </c>
      <c r="L313" s="84">
        <f t="shared" si="24"/>
        <v>2.0215250000000001E-2</v>
      </c>
    </row>
    <row r="314" spans="1:12">
      <c r="A314" s="30" t="s">
        <v>204</v>
      </c>
      <c r="B314" s="14">
        <v>16</v>
      </c>
      <c r="C314" s="14">
        <v>9</v>
      </c>
      <c r="D314" s="4">
        <v>43736</v>
      </c>
      <c r="E314" s="14">
        <v>0.21099999999999999</v>
      </c>
      <c r="F314" s="14">
        <f t="shared" si="25"/>
        <v>194.1995</v>
      </c>
      <c r="G314" s="6">
        <v>10</v>
      </c>
      <c r="H314" s="28">
        <v>100</v>
      </c>
      <c r="I314" s="14">
        <f t="shared" si="26"/>
        <v>1.9419949999999999</v>
      </c>
      <c r="J314" s="14">
        <f t="shared" si="27"/>
        <v>19.41995</v>
      </c>
      <c r="K314" s="14">
        <f t="shared" si="23"/>
        <v>0.62705682918953831</v>
      </c>
      <c r="L314" s="84">
        <f t="shared" si="24"/>
        <v>1.9419949999999998E-2</v>
      </c>
    </row>
    <row r="315" spans="1:12">
      <c r="A315" s="30" t="s">
        <v>204</v>
      </c>
      <c r="B315" s="14">
        <v>16</v>
      </c>
      <c r="C315" s="14">
        <v>9</v>
      </c>
      <c r="D315" s="4">
        <v>43736</v>
      </c>
      <c r="E315" s="14">
        <v>0.20899999999999999</v>
      </c>
      <c r="F315" s="14">
        <f t="shared" si="25"/>
        <v>191.54849999999999</v>
      </c>
      <c r="G315" s="6">
        <v>10</v>
      </c>
      <c r="H315" s="28">
        <v>100</v>
      </c>
      <c r="I315" s="14">
        <f t="shared" si="26"/>
        <v>1.9154849999999999</v>
      </c>
      <c r="J315" s="14">
        <f t="shared" si="27"/>
        <v>19.154849999999996</v>
      </c>
      <c r="K315" s="14">
        <f t="shared" si="23"/>
        <v>0.61849693251533733</v>
      </c>
      <c r="L315" s="84">
        <f t="shared" si="24"/>
        <v>1.9154849999999998E-2</v>
      </c>
    </row>
    <row r="316" spans="1:12">
      <c r="A316" s="30" t="s">
        <v>204</v>
      </c>
      <c r="B316" s="14">
        <v>16</v>
      </c>
      <c r="C316" s="14">
        <v>9</v>
      </c>
      <c r="D316" s="4">
        <v>43736</v>
      </c>
      <c r="E316" s="14">
        <v>0.21</v>
      </c>
      <c r="F316" s="14">
        <f t="shared" si="25"/>
        <v>192.87399999999997</v>
      </c>
      <c r="G316" s="6">
        <v>10</v>
      </c>
      <c r="H316" s="28">
        <v>100</v>
      </c>
      <c r="I316" s="14">
        <f t="shared" si="26"/>
        <v>1.9287399999999997</v>
      </c>
      <c r="J316" s="14">
        <f t="shared" si="27"/>
        <v>19.287399999999995</v>
      </c>
      <c r="K316" s="14">
        <f t="shared" si="23"/>
        <v>0.62277688085243765</v>
      </c>
      <c r="L316" s="84">
        <f t="shared" si="24"/>
        <v>1.9287399999999996E-2</v>
      </c>
    </row>
    <row r="317" spans="1:12">
      <c r="A317" s="30" t="s">
        <v>205</v>
      </c>
      <c r="B317" s="14">
        <v>16</v>
      </c>
      <c r="C317" s="14">
        <v>10</v>
      </c>
      <c r="D317" s="4">
        <v>43736</v>
      </c>
      <c r="E317" s="14">
        <v>0.247</v>
      </c>
      <c r="F317" s="14">
        <f t="shared" si="25"/>
        <v>241.91750000000002</v>
      </c>
      <c r="G317" s="6">
        <v>10</v>
      </c>
      <c r="H317" s="28">
        <v>100</v>
      </c>
      <c r="I317" s="14">
        <f t="shared" si="26"/>
        <v>2.4191750000000001</v>
      </c>
      <c r="J317" s="14">
        <f t="shared" si="27"/>
        <v>24.191750000000003</v>
      </c>
      <c r="K317" s="14">
        <f t="shared" si="23"/>
        <v>0.78113496932515347</v>
      </c>
      <c r="L317" s="84">
        <f t="shared" si="24"/>
        <v>2.4191750000000001E-2</v>
      </c>
    </row>
    <row r="318" spans="1:12">
      <c r="A318" s="30" t="s">
        <v>205</v>
      </c>
      <c r="B318" s="14">
        <v>16</v>
      </c>
      <c r="C318" s="14">
        <v>10</v>
      </c>
      <c r="D318" s="4">
        <v>43736</v>
      </c>
      <c r="E318" s="14">
        <v>0.25900000000000001</v>
      </c>
      <c r="F318" s="14">
        <f t="shared" si="25"/>
        <v>257.82350000000002</v>
      </c>
      <c r="G318" s="6">
        <v>10</v>
      </c>
      <c r="H318" s="28">
        <v>100</v>
      </c>
      <c r="I318" s="14">
        <f t="shared" si="26"/>
        <v>2.5782350000000003</v>
      </c>
      <c r="J318" s="14">
        <f t="shared" si="27"/>
        <v>25.782350000000001</v>
      </c>
      <c r="K318" s="14">
        <f t="shared" si="23"/>
        <v>0.83249434937035849</v>
      </c>
      <c r="L318" s="84">
        <f t="shared" si="24"/>
        <v>2.5782350000000002E-2</v>
      </c>
    </row>
    <row r="319" spans="1:12">
      <c r="A319" s="30" t="s">
        <v>205</v>
      </c>
      <c r="B319" s="14">
        <v>16</v>
      </c>
      <c r="C319" s="14">
        <v>10</v>
      </c>
      <c r="D319" s="4">
        <v>43736</v>
      </c>
      <c r="E319" s="14">
        <v>0.25600000000000001</v>
      </c>
      <c r="F319" s="14">
        <f t="shared" si="25"/>
        <v>253.84700000000004</v>
      </c>
      <c r="G319" s="6">
        <v>10</v>
      </c>
      <c r="H319" s="28">
        <v>100</v>
      </c>
      <c r="I319" s="14">
        <f t="shared" si="26"/>
        <v>2.5384700000000002</v>
      </c>
      <c r="J319" s="14">
        <f t="shared" si="27"/>
        <v>25.384700000000002</v>
      </c>
      <c r="K319" s="14">
        <f t="shared" si="23"/>
        <v>0.81965450435905729</v>
      </c>
      <c r="L319" s="84">
        <f t="shared" si="24"/>
        <v>2.5384700000000003E-2</v>
      </c>
    </row>
    <row r="320" spans="1:12">
      <c r="A320" s="30" t="s">
        <v>206</v>
      </c>
      <c r="B320" s="14">
        <v>16</v>
      </c>
      <c r="C320" s="14">
        <v>11</v>
      </c>
      <c r="D320" s="4">
        <v>43736</v>
      </c>
      <c r="E320" s="14">
        <v>0.27500000000000002</v>
      </c>
      <c r="F320" s="14">
        <f t="shared" si="25"/>
        <v>279.03150000000005</v>
      </c>
      <c r="G320" s="6">
        <v>10</v>
      </c>
      <c r="H320" s="28">
        <v>100</v>
      </c>
      <c r="I320" s="14">
        <f t="shared" si="26"/>
        <v>2.7903150000000005</v>
      </c>
      <c r="J320" s="14">
        <f t="shared" si="27"/>
        <v>27.903150000000004</v>
      </c>
      <c r="K320" s="14">
        <f t="shared" si="23"/>
        <v>0.90097352276396525</v>
      </c>
      <c r="L320" s="84">
        <f t="shared" si="24"/>
        <v>2.7903150000000005E-2</v>
      </c>
    </row>
    <row r="321" spans="1:12">
      <c r="A321" s="30" t="s">
        <v>206</v>
      </c>
      <c r="B321" s="14">
        <v>16</v>
      </c>
      <c r="C321" s="14">
        <v>11</v>
      </c>
      <c r="D321" s="4">
        <v>43736</v>
      </c>
      <c r="E321" s="14">
        <v>0.27600000000000002</v>
      </c>
      <c r="F321" s="14">
        <f t="shared" si="25"/>
        <v>280.35700000000003</v>
      </c>
      <c r="G321" s="6">
        <v>10</v>
      </c>
      <c r="H321" s="28">
        <v>100</v>
      </c>
      <c r="I321" s="14">
        <f t="shared" si="26"/>
        <v>2.8035700000000001</v>
      </c>
      <c r="J321" s="14">
        <f t="shared" si="27"/>
        <v>28.035699999999999</v>
      </c>
      <c r="K321" s="14">
        <f t="shared" si="23"/>
        <v>0.90525347110106558</v>
      </c>
      <c r="L321" s="84">
        <f t="shared" si="24"/>
        <v>2.80357E-2</v>
      </c>
    </row>
    <row r="322" spans="1:12">
      <c r="A322" s="30" t="s">
        <v>206</v>
      </c>
      <c r="B322" s="14">
        <v>16</v>
      </c>
      <c r="C322" s="14">
        <v>11</v>
      </c>
      <c r="D322" s="4">
        <v>43736</v>
      </c>
      <c r="E322" s="14">
        <v>0.27</v>
      </c>
      <c r="F322" s="14">
        <f t="shared" si="25"/>
        <v>272.40400000000005</v>
      </c>
      <c r="G322" s="6">
        <v>10</v>
      </c>
      <c r="H322" s="28">
        <v>100</v>
      </c>
      <c r="I322" s="14">
        <f t="shared" si="26"/>
        <v>2.7240400000000005</v>
      </c>
      <c r="J322" s="14">
        <f t="shared" si="27"/>
        <v>27.240400000000005</v>
      </c>
      <c r="K322" s="14">
        <f t="shared" si="23"/>
        <v>0.87957378107846318</v>
      </c>
      <c r="L322" s="84">
        <f t="shared" si="24"/>
        <v>2.7240400000000005E-2</v>
      </c>
    </row>
    <row r="323" spans="1:12">
      <c r="A323" s="30" t="s">
        <v>207</v>
      </c>
      <c r="B323" s="14">
        <v>16</v>
      </c>
      <c r="C323" s="14">
        <v>12</v>
      </c>
      <c r="D323" s="4">
        <v>43736</v>
      </c>
      <c r="E323" s="14">
        <v>0.26500000000000001</v>
      </c>
      <c r="F323" s="14">
        <f t="shared" si="25"/>
        <v>265.7765</v>
      </c>
      <c r="G323" s="6">
        <v>10</v>
      </c>
      <c r="H323" s="28">
        <v>100</v>
      </c>
      <c r="I323" s="14">
        <f t="shared" si="26"/>
        <v>2.6577649999999995</v>
      </c>
      <c r="J323" s="14">
        <f t="shared" si="27"/>
        <v>26.577649999999995</v>
      </c>
      <c r="K323" s="14">
        <f t="shared" ref="K323:K361" si="28">J323/30.97</f>
        <v>0.85817403939296077</v>
      </c>
      <c r="L323" s="84">
        <f t="shared" ref="L323:L361" si="29">J323/1000</f>
        <v>2.6577649999999994E-2</v>
      </c>
    </row>
    <row r="324" spans="1:12">
      <c r="A324" s="30" t="s">
        <v>207</v>
      </c>
      <c r="B324" s="14">
        <v>16</v>
      </c>
      <c r="C324" s="14">
        <v>12</v>
      </c>
      <c r="D324" s="4">
        <v>43736</v>
      </c>
      <c r="E324" s="14">
        <v>0.26500000000000001</v>
      </c>
      <c r="F324" s="14">
        <f t="shared" si="25"/>
        <v>265.7765</v>
      </c>
      <c r="G324" s="6">
        <v>10</v>
      </c>
      <c r="H324" s="28">
        <v>100</v>
      </c>
      <c r="I324" s="14">
        <f t="shared" si="26"/>
        <v>2.6577649999999995</v>
      </c>
      <c r="J324" s="14">
        <f t="shared" si="27"/>
        <v>26.577649999999995</v>
      </c>
      <c r="K324" s="14">
        <f t="shared" si="28"/>
        <v>0.85817403939296077</v>
      </c>
      <c r="L324" s="84">
        <f t="shared" si="29"/>
        <v>2.6577649999999994E-2</v>
      </c>
    </row>
    <row r="325" spans="1:12">
      <c r="A325" s="30" t="s">
        <v>207</v>
      </c>
      <c r="B325" s="14">
        <v>16</v>
      </c>
      <c r="C325" s="14">
        <v>12</v>
      </c>
      <c r="D325" s="4">
        <v>43736</v>
      </c>
      <c r="E325" s="14">
        <v>0.26400000000000001</v>
      </c>
      <c r="F325" s="14">
        <f t="shared" si="25"/>
        <v>264.45100000000002</v>
      </c>
      <c r="G325" s="6">
        <v>10</v>
      </c>
      <c r="H325" s="28">
        <v>100</v>
      </c>
      <c r="I325" s="14">
        <f t="shared" si="26"/>
        <v>2.6445100000000004</v>
      </c>
      <c r="J325" s="14">
        <f t="shared" si="27"/>
        <v>26.445100000000004</v>
      </c>
      <c r="K325" s="14">
        <f t="shared" si="28"/>
        <v>0.85389409105586067</v>
      </c>
      <c r="L325" s="84">
        <f t="shared" si="29"/>
        <v>2.6445100000000003E-2</v>
      </c>
    </row>
    <row r="326" spans="1:12">
      <c r="A326" s="30" t="s">
        <v>220</v>
      </c>
      <c r="B326" s="14">
        <v>18</v>
      </c>
      <c r="C326" s="14">
        <v>1</v>
      </c>
      <c r="D326" s="4">
        <v>43740</v>
      </c>
      <c r="E326" s="14">
        <v>0.219</v>
      </c>
      <c r="F326" s="14">
        <f t="shared" si="25"/>
        <v>204.80349999999999</v>
      </c>
      <c r="G326" s="6">
        <v>10</v>
      </c>
      <c r="H326" s="28">
        <v>100</v>
      </c>
      <c r="I326" s="14">
        <f t="shared" si="26"/>
        <v>2.0480349999999996</v>
      </c>
      <c r="J326" s="14">
        <f t="shared" si="27"/>
        <v>20.480349999999994</v>
      </c>
      <c r="K326" s="14">
        <f t="shared" si="28"/>
        <v>0.66129641588634147</v>
      </c>
      <c r="L326" s="84">
        <f t="shared" si="29"/>
        <v>2.0480349999999994E-2</v>
      </c>
    </row>
    <row r="327" spans="1:12">
      <c r="A327" s="30" t="s">
        <v>220</v>
      </c>
      <c r="B327" s="14">
        <v>18</v>
      </c>
      <c r="C327" s="14">
        <v>1</v>
      </c>
      <c r="D327" s="4">
        <v>43740</v>
      </c>
      <c r="E327" s="14">
        <v>0.21299999999999999</v>
      </c>
      <c r="F327" s="14">
        <f t="shared" si="25"/>
        <v>196.85050000000001</v>
      </c>
      <c r="G327" s="6">
        <v>10</v>
      </c>
      <c r="H327" s="28">
        <v>100</v>
      </c>
      <c r="I327" s="14">
        <f t="shared" si="26"/>
        <v>1.9685050000000002</v>
      </c>
      <c r="J327" s="14">
        <f t="shared" si="27"/>
        <v>19.685050000000004</v>
      </c>
      <c r="K327" s="14">
        <f t="shared" si="28"/>
        <v>0.6356167258637393</v>
      </c>
      <c r="L327" s="84">
        <f t="shared" si="29"/>
        <v>1.9685050000000003E-2</v>
      </c>
    </row>
    <row r="328" spans="1:12">
      <c r="A328" s="30" t="s">
        <v>220</v>
      </c>
      <c r="B328" s="14">
        <v>18</v>
      </c>
      <c r="C328" s="14">
        <v>1</v>
      </c>
      <c r="D328" s="4">
        <v>43740</v>
      </c>
      <c r="E328" s="14">
        <v>0.215</v>
      </c>
      <c r="F328" s="14">
        <f t="shared" si="25"/>
        <v>199.50150000000002</v>
      </c>
      <c r="G328" s="6">
        <v>10</v>
      </c>
      <c r="H328" s="28">
        <v>100</v>
      </c>
      <c r="I328" s="14">
        <f t="shared" si="26"/>
        <v>1.9950150000000002</v>
      </c>
      <c r="J328" s="14">
        <f t="shared" si="27"/>
        <v>19.950150000000004</v>
      </c>
      <c r="K328" s="14">
        <f t="shared" si="28"/>
        <v>0.64417662253794006</v>
      </c>
      <c r="L328" s="84">
        <f t="shared" si="29"/>
        <v>1.9950150000000003E-2</v>
      </c>
    </row>
    <row r="329" spans="1:12">
      <c r="A329" s="30" t="s">
        <v>221</v>
      </c>
      <c r="B329" s="14">
        <v>18</v>
      </c>
      <c r="C329" s="14">
        <v>2</v>
      </c>
      <c r="D329" s="4">
        <v>43740</v>
      </c>
      <c r="E329" s="14">
        <v>0.28199999999999997</v>
      </c>
      <c r="F329" s="14">
        <f t="shared" si="25"/>
        <v>288.30999999999995</v>
      </c>
      <c r="G329" s="6">
        <v>10</v>
      </c>
      <c r="H329" s="28">
        <v>100</v>
      </c>
      <c r="I329" s="14">
        <f t="shared" si="26"/>
        <v>2.8830999999999998</v>
      </c>
      <c r="J329" s="14">
        <f t="shared" si="27"/>
        <v>28.831</v>
      </c>
      <c r="K329" s="14">
        <f t="shared" si="28"/>
        <v>0.93093316112366808</v>
      </c>
      <c r="L329" s="84">
        <f t="shared" si="29"/>
        <v>2.8830999999999999E-2</v>
      </c>
    </row>
    <row r="330" spans="1:12">
      <c r="A330" s="30" t="s">
        <v>221</v>
      </c>
      <c r="B330" s="14">
        <v>18</v>
      </c>
      <c r="C330" s="14">
        <v>2</v>
      </c>
      <c r="D330" s="4">
        <v>43740</v>
      </c>
      <c r="E330" s="14">
        <v>0.28699999999999998</v>
      </c>
      <c r="F330" s="14">
        <f t="shared" si="25"/>
        <v>294.9375</v>
      </c>
      <c r="G330" s="6">
        <v>10</v>
      </c>
      <c r="H330" s="28">
        <v>100</v>
      </c>
      <c r="I330" s="14">
        <f t="shared" si="26"/>
        <v>2.9493750000000003</v>
      </c>
      <c r="J330" s="14">
        <f t="shared" si="27"/>
        <v>29.493750000000002</v>
      </c>
      <c r="K330" s="14">
        <f t="shared" si="28"/>
        <v>0.95233290280917027</v>
      </c>
      <c r="L330" s="84">
        <f t="shared" si="29"/>
        <v>2.9493750000000003E-2</v>
      </c>
    </row>
    <row r="331" spans="1:12">
      <c r="A331" s="30" t="s">
        <v>221</v>
      </c>
      <c r="B331" s="14">
        <v>18</v>
      </c>
      <c r="C331" s="14">
        <v>2</v>
      </c>
      <c r="D331" s="4">
        <v>43740</v>
      </c>
      <c r="E331" s="14">
        <v>0.28199999999999997</v>
      </c>
      <c r="F331" s="14">
        <f t="shared" si="25"/>
        <v>288.30999999999995</v>
      </c>
      <c r="G331" s="6">
        <v>10</v>
      </c>
      <c r="H331" s="28">
        <v>100</v>
      </c>
      <c r="I331" s="14">
        <f t="shared" si="26"/>
        <v>2.8830999999999998</v>
      </c>
      <c r="J331" s="14">
        <f t="shared" si="27"/>
        <v>28.831</v>
      </c>
      <c r="K331" s="14">
        <f t="shared" si="28"/>
        <v>0.93093316112366808</v>
      </c>
      <c r="L331" s="84">
        <f t="shared" si="29"/>
        <v>2.8830999999999999E-2</v>
      </c>
    </row>
    <row r="332" spans="1:12">
      <c r="A332" s="30" t="s">
        <v>222</v>
      </c>
      <c r="B332" s="14">
        <v>18</v>
      </c>
      <c r="C332" s="14">
        <v>3</v>
      </c>
      <c r="D332" s="4">
        <v>43740</v>
      </c>
      <c r="E332" s="14">
        <v>0.224</v>
      </c>
      <c r="F332" s="14">
        <f t="shared" si="25"/>
        <v>211.43100000000004</v>
      </c>
      <c r="G332" s="6">
        <v>10</v>
      </c>
      <c r="H332" s="28">
        <v>100</v>
      </c>
      <c r="I332" s="14">
        <f t="shared" si="26"/>
        <v>2.1143100000000006</v>
      </c>
      <c r="J332" s="14">
        <f t="shared" si="27"/>
        <v>21.143100000000004</v>
      </c>
      <c r="K332" s="14">
        <f t="shared" si="28"/>
        <v>0.68269615757184388</v>
      </c>
      <c r="L332" s="84">
        <f t="shared" si="29"/>
        <v>2.1143100000000005E-2</v>
      </c>
    </row>
    <row r="333" spans="1:12">
      <c r="A333" s="30" t="s">
        <v>222</v>
      </c>
      <c r="B333" s="14">
        <v>18</v>
      </c>
      <c r="C333" s="14">
        <v>3</v>
      </c>
      <c r="D333" s="4">
        <v>43740</v>
      </c>
      <c r="E333" s="14">
        <v>0.22700000000000001</v>
      </c>
      <c r="F333" s="14">
        <f t="shared" si="25"/>
        <v>215.40750000000003</v>
      </c>
      <c r="G333" s="6">
        <v>10</v>
      </c>
      <c r="H333" s="28">
        <v>100</v>
      </c>
      <c r="I333" s="14">
        <f t="shared" si="26"/>
        <v>2.1540750000000002</v>
      </c>
      <c r="J333" s="14">
        <f t="shared" si="27"/>
        <v>21.540749999999999</v>
      </c>
      <c r="K333" s="14">
        <f t="shared" si="28"/>
        <v>0.69553600258314496</v>
      </c>
      <c r="L333" s="84">
        <f t="shared" si="29"/>
        <v>2.1540750000000001E-2</v>
      </c>
    </row>
    <row r="334" spans="1:12">
      <c r="A334" s="30" t="s">
        <v>222</v>
      </c>
      <c r="B334" s="14">
        <v>18</v>
      </c>
      <c r="C334" s="14">
        <v>3</v>
      </c>
      <c r="D334" s="4">
        <v>43740</v>
      </c>
      <c r="E334" s="14">
        <v>0.311</v>
      </c>
      <c r="F334" s="14">
        <f t="shared" si="25"/>
        <v>326.74950000000001</v>
      </c>
      <c r="G334" s="6">
        <v>10</v>
      </c>
      <c r="H334" s="28">
        <v>100</v>
      </c>
      <c r="I334" s="14">
        <f t="shared" si="26"/>
        <v>3.2674950000000003</v>
      </c>
      <c r="J334" s="14">
        <f t="shared" si="27"/>
        <v>32.674950000000003</v>
      </c>
      <c r="K334" s="14">
        <f t="shared" si="28"/>
        <v>1.0550516628995803</v>
      </c>
      <c r="L334" s="84">
        <f t="shared" si="29"/>
        <v>3.2674950000000001E-2</v>
      </c>
    </row>
    <row r="335" spans="1:12">
      <c r="A335" s="30" t="s">
        <v>223</v>
      </c>
      <c r="B335" s="14">
        <v>18</v>
      </c>
      <c r="C335" s="14">
        <v>4</v>
      </c>
      <c r="D335" s="4">
        <v>43740</v>
      </c>
      <c r="E335" s="14">
        <v>0.27200000000000002</v>
      </c>
      <c r="F335" s="14">
        <f t="shared" si="25"/>
        <v>275.05500000000001</v>
      </c>
      <c r="G335" s="6">
        <v>10</v>
      </c>
      <c r="H335" s="28">
        <v>100</v>
      </c>
      <c r="I335" s="14">
        <f t="shared" si="26"/>
        <v>2.7505500000000001</v>
      </c>
      <c r="J335" s="14">
        <f t="shared" si="27"/>
        <v>27.505500000000001</v>
      </c>
      <c r="K335" s="14">
        <f t="shared" si="28"/>
        <v>0.88813367775266394</v>
      </c>
      <c r="L335" s="84">
        <f t="shared" si="29"/>
        <v>2.7505500000000002E-2</v>
      </c>
    </row>
    <row r="336" spans="1:12">
      <c r="A336" s="30" t="s">
        <v>223</v>
      </c>
      <c r="B336" s="14">
        <v>18</v>
      </c>
      <c r="C336" s="14">
        <v>4</v>
      </c>
      <c r="D336" s="4">
        <v>43740</v>
      </c>
      <c r="E336" s="14">
        <v>0.27100000000000002</v>
      </c>
      <c r="F336" s="14">
        <f t="shared" si="25"/>
        <v>273.72950000000003</v>
      </c>
      <c r="G336" s="6">
        <v>10</v>
      </c>
      <c r="H336" s="28">
        <v>100</v>
      </c>
      <c r="I336" s="14">
        <f t="shared" si="26"/>
        <v>2.737295</v>
      </c>
      <c r="J336" s="14">
        <f t="shared" si="27"/>
        <v>27.372949999999999</v>
      </c>
      <c r="K336" s="14">
        <f t="shared" si="28"/>
        <v>0.8838537294155635</v>
      </c>
      <c r="L336" s="84">
        <f t="shared" si="29"/>
        <v>2.737295E-2</v>
      </c>
    </row>
    <row r="337" spans="1:12">
      <c r="A337" s="30" t="s">
        <v>223</v>
      </c>
      <c r="B337" s="14">
        <v>18</v>
      </c>
      <c r="C337" s="14">
        <v>4</v>
      </c>
      <c r="D337" s="4">
        <v>43740</v>
      </c>
      <c r="E337" s="14">
        <v>0.26900000000000002</v>
      </c>
      <c r="F337" s="14">
        <f t="shared" si="25"/>
        <v>271.07850000000002</v>
      </c>
      <c r="G337" s="6">
        <v>10</v>
      </c>
      <c r="H337" s="28">
        <v>100</v>
      </c>
      <c r="I337" s="14">
        <f t="shared" si="26"/>
        <v>2.710785</v>
      </c>
      <c r="J337" s="14">
        <f t="shared" si="27"/>
        <v>27.107849999999999</v>
      </c>
      <c r="K337" s="14">
        <f t="shared" si="28"/>
        <v>0.87529383274136263</v>
      </c>
      <c r="L337" s="84">
        <f t="shared" si="29"/>
        <v>2.7107849999999999E-2</v>
      </c>
    </row>
    <row r="338" spans="1:12">
      <c r="A338" s="30" t="s">
        <v>224</v>
      </c>
      <c r="B338" s="14">
        <v>18</v>
      </c>
      <c r="C338" s="14">
        <v>5</v>
      </c>
      <c r="D338" s="4">
        <v>43740</v>
      </c>
      <c r="E338" s="14">
        <v>0.28499999999999998</v>
      </c>
      <c r="F338" s="14">
        <f t="shared" si="25"/>
        <v>292.28649999999999</v>
      </c>
      <c r="G338" s="6">
        <v>10</v>
      </c>
      <c r="H338" s="28">
        <v>100</v>
      </c>
      <c r="I338" s="14">
        <f t="shared" si="26"/>
        <v>2.9228649999999998</v>
      </c>
      <c r="J338" s="14">
        <f t="shared" si="27"/>
        <v>29.228649999999998</v>
      </c>
      <c r="K338" s="14">
        <f t="shared" si="28"/>
        <v>0.94377300613496928</v>
      </c>
      <c r="L338" s="84">
        <f t="shared" si="29"/>
        <v>2.9228649999999998E-2</v>
      </c>
    </row>
    <row r="339" spans="1:12">
      <c r="A339" s="30" t="s">
        <v>224</v>
      </c>
      <c r="B339" s="14">
        <v>18</v>
      </c>
      <c r="C339" s="14">
        <v>5</v>
      </c>
      <c r="D339" s="4">
        <v>43740</v>
      </c>
      <c r="E339" s="14">
        <v>0.28899999999999998</v>
      </c>
      <c r="F339" s="14">
        <f t="shared" si="25"/>
        <v>297.58849999999995</v>
      </c>
      <c r="G339" s="6">
        <v>10</v>
      </c>
      <c r="H339" s="28">
        <v>100</v>
      </c>
      <c r="I339" s="14">
        <f t="shared" si="26"/>
        <v>2.9758849999999999</v>
      </c>
      <c r="J339" s="14">
        <f t="shared" si="27"/>
        <v>29.758849999999999</v>
      </c>
      <c r="K339" s="14">
        <f t="shared" si="28"/>
        <v>0.96089279948337103</v>
      </c>
      <c r="L339" s="84">
        <f t="shared" si="29"/>
        <v>2.975885E-2</v>
      </c>
    </row>
    <row r="340" spans="1:12">
      <c r="A340" s="30" t="s">
        <v>224</v>
      </c>
      <c r="B340" s="14">
        <v>18</v>
      </c>
      <c r="C340" s="14">
        <v>5</v>
      </c>
      <c r="D340" s="4">
        <v>43740</v>
      </c>
      <c r="E340" s="14">
        <v>0.28899999999999998</v>
      </c>
      <c r="F340" s="14">
        <f t="shared" si="25"/>
        <v>297.58849999999995</v>
      </c>
      <c r="G340" s="6">
        <v>10</v>
      </c>
      <c r="H340" s="28">
        <v>100</v>
      </c>
      <c r="I340" s="14">
        <f t="shared" si="26"/>
        <v>2.9758849999999999</v>
      </c>
      <c r="J340" s="14">
        <f t="shared" si="27"/>
        <v>29.758849999999999</v>
      </c>
      <c r="K340" s="14">
        <f t="shared" si="28"/>
        <v>0.96089279948337103</v>
      </c>
      <c r="L340" s="84">
        <f t="shared" si="29"/>
        <v>2.975885E-2</v>
      </c>
    </row>
    <row r="341" spans="1:12">
      <c r="A341" s="30" t="s">
        <v>225</v>
      </c>
      <c r="B341" s="14">
        <v>18</v>
      </c>
      <c r="C341" s="14">
        <v>6</v>
      </c>
      <c r="D341" s="4">
        <v>43740</v>
      </c>
      <c r="E341" s="14">
        <v>0.33900000000000002</v>
      </c>
      <c r="F341" s="14">
        <f t="shared" si="25"/>
        <v>363.86350000000004</v>
      </c>
      <c r="G341" s="6">
        <v>10</v>
      </c>
      <c r="H341" s="28">
        <v>100</v>
      </c>
      <c r="I341" s="14">
        <f t="shared" si="26"/>
        <v>3.6386350000000007</v>
      </c>
      <c r="J341" s="14">
        <f t="shared" si="27"/>
        <v>36.386350000000007</v>
      </c>
      <c r="K341" s="14">
        <f t="shared" si="28"/>
        <v>1.1748902163383923</v>
      </c>
      <c r="L341" s="84">
        <f t="shared" si="29"/>
        <v>3.6386350000000005E-2</v>
      </c>
    </row>
    <row r="342" spans="1:12">
      <c r="A342" s="30" t="s">
        <v>225</v>
      </c>
      <c r="B342" s="14">
        <v>18</v>
      </c>
      <c r="C342" s="14">
        <v>6</v>
      </c>
      <c r="D342" s="4">
        <v>43740</v>
      </c>
      <c r="E342" s="14">
        <v>0.33300000000000002</v>
      </c>
      <c r="F342" s="14">
        <f t="shared" si="25"/>
        <v>355.91050000000001</v>
      </c>
      <c r="G342" s="6">
        <v>10</v>
      </c>
      <c r="H342" s="28">
        <v>100</v>
      </c>
      <c r="I342" s="14">
        <f t="shared" si="26"/>
        <v>3.5591050000000002</v>
      </c>
      <c r="J342" s="14">
        <f t="shared" si="27"/>
        <v>35.591049999999996</v>
      </c>
      <c r="K342" s="14">
        <f t="shared" si="28"/>
        <v>1.1492105263157895</v>
      </c>
      <c r="L342" s="84">
        <f t="shared" si="29"/>
        <v>3.5591049999999999E-2</v>
      </c>
    </row>
    <row r="343" spans="1:12">
      <c r="A343" s="30" t="s">
        <v>225</v>
      </c>
      <c r="B343" s="14">
        <v>18</v>
      </c>
      <c r="C343" s="14">
        <v>6</v>
      </c>
      <c r="D343" s="4">
        <v>43740</v>
      </c>
      <c r="E343" s="14">
        <v>0.33700000000000002</v>
      </c>
      <c r="F343" s="14">
        <f t="shared" si="25"/>
        <v>361.21250000000003</v>
      </c>
      <c r="G343" s="6">
        <v>10</v>
      </c>
      <c r="H343" s="28">
        <v>100</v>
      </c>
      <c r="I343" s="14">
        <f t="shared" si="26"/>
        <v>3.6121250000000007</v>
      </c>
      <c r="J343" s="14">
        <f t="shared" si="27"/>
        <v>36.121250000000011</v>
      </c>
      <c r="K343" s="14">
        <f t="shared" si="28"/>
        <v>1.1663303196641914</v>
      </c>
      <c r="L343" s="84">
        <f t="shared" si="29"/>
        <v>3.6121250000000008E-2</v>
      </c>
    </row>
    <row r="344" spans="1:12">
      <c r="A344" s="30" t="s">
        <v>226</v>
      </c>
      <c r="B344" s="14">
        <v>18</v>
      </c>
      <c r="C344" s="14">
        <v>7</v>
      </c>
      <c r="D344" s="4">
        <v>43740</v>
      </c>
      <c r="E344" s="14">
        <v>0.25700000000000001</v>
      </c>
      <c r="F344" s="14">
        <f t="shared" si="25"/>
        <v>255.17250000000001</v>
      </c>
      <c r="G344" s="6">
        <v>10</v>
      </c>
      <c r="H344" s="28">
        <v>100</v>
      </c>
      <c r="I344" s="14">
        <f t="shared" si="26"/>
        <v>2.5517250000000002</v>
      </c>
      <c r="J344" s="14">
        <f t="shared" si="27"/>
        <v>25.517250000000001</v>
      </c>
      <c r="K344" s="14">
        <f t="shared" si="28"/>
        <v>0.82393445269615762</v>
      </c>
      <c r="L344" s="84">
        <f t="shared" si="29"/>
        <v>2.5517250000000002E-2</v>
      </c>
    </row>
    <row r="345" spans="1:12">
      <c r="A345" s="30" t="s">
        <v>226</v>
      </c>
      <c r="B345" s="14">
        <v>18</v>
      </c>
      <c r="C345" s="14">
        <v>7</v>
      </c>
      <c r="D345" s="4">
        <v>43740</v>
      </c>
      <c r="E345" s="14">
        <v>0.23400000000000001</v>
      </c>
      <c r="F345" s="14">
        <f t="shared" si="25"/>
        <v>224.68600000000004</v>
      </c>
      <c r="G345" s="6">
        <v>10</v>
      </c>
      <c r="H345" s="28">
        <v>100</v>
      </c>
      <c r="I345" s="14">
        <f t="shared" si="26"/>
        <v>2.2468600000000003</v>
      </c>
      <c r="J345" s="14">
        <f t="shared" si="27"/>
        <v>22.468600000000002</v>
      </c>
      <c r="K345" s="14">
        <f t="shared" si="28"/>
        <v>0.72549564094284802</v>
      </c>
      <c r="L345" s="84">
        <f t="shared" si="29"/>
        <v>2.2468600000000002E-2</v>
      </c>
    </row>
    <row r="346" spans="1:12">
      <c r="A346" s="30" t="s">
        <v>226</v>
      </c>
      <c r="B346" s="14">
        <v>18</v>
      </c>
      <c r="C346" s="14">
        <v>7</v>
      </c>
      <c r="D346" s="4">
        <v>43740</v>
      </c>
      <c r="E346" s="14">
        <v>0.24099999999999999</v>
      </c>
      <c r="F346" s="14">
        <f t="shared" si="25"/>
        <v>233.96449999999999</v>
      </c>
      <c r="G346" s="6">
        <v>10</v>
      </c>
      <c r="H346" s="28">
        <v>100</v>
      </c>
      <c r="I346" s="14">
        <f t="shared" si="26"/>
        <v>2.339645</v>
      </c>
      <c r="J346" s="14">
        <f t="shared" si="27"/>
        <v>23.396449999999998</v>
      </c>
      <c r="K346" s="14">
        <f t="shared" si="28"/>
        <v>0.75545527930255085</v>
      </c>
      <c r="L346" s="84">
        <f t="shared" si="29"/>
        <v>2.3396449999999999E-2</v>
      </c>
    </row>
    <row r="347" spans="1:12">
      <c r="A347" s="30" t="s">
        <v>227</v>
      </c>
      <c r="B347" s="14">
        <v>18</v>
      </c>
      <c r="C347" s="14">
        <v>8</v>
      </c>
      <c r="D347" s="4">
        <v>43740</v>
      </c>
      <c r="E347" s="14">
        <v>0.24299999999999999</v>
      </c>
      <c r="F347" s="14">
        <f t="shared" si="25"/>
        <v>236.6155</v>
      </c>
      <c r="G347" s="6">
        <v>10</v>
      </c>
      <c r="H347" s="28">
        <v>100</v>
      </c>
      <c r="I347" s="14">
        <f t="shared" si="26"/>
        <v>2.366155</v>
      </c>
      <c r="J347" s="14">
        <f t="shared" si="27"/>
        <v>23.661549999999998</v>
      </c>
      <c r="K347" s="14">
        <f t="shared" si="28"/>
        <v>0.76401517597675161</v>
      </c>
      <c r="L347" s="84">
        <f t="shared" si="29"/>
        <v>2.366155E-2</v>
      </c>
    </row>
    <row r="348" spans="1:12">
      <c r="A348" s="30" t="s">
        <v>227</v>
      </c>
      <c r="B348" s="14">
        <v>18</v>
      </c>
      <c r="C348" s="14">
        <v>8</v>
      </c>
      <c r="D348" s="4">
        <v>43740</v>
      </c>
      <c r="E348" s="14">
        <v>0.24</v>
      </c>
      <c r="F348" s="14">
        <f t="shared" si="25"/>
        <v>232.63900000000001</v>
      </c>
      <c r="G348" s="6">
        <v>10</v>
      </c>
      <c r="H348" s="28">
        <v>100</v>
      </c>
      <c r="I348" s="14">
        <f t="shared" si="26"/>
        <v>2.32639</v>
      </c>
      <c r="J348" s="14">
        <f t="shared" si="27"/>
        <v>23.2639</v>
      </c>
      <c r="K348" s="14">
        <f t="shared" si="28"/>
        <v>0.75117533096545042</v>
      </c>
      <c r="L348" s="84">
        <f t="shared" si="29"/>
        <v>2.3263900000000001E-2</v>
      </c>
    </row>
    <row r="349" spans="1:12">
      <c r="A349" s="30" t="s">
        <v>227</v>
      </c>
      <c r="B349" s="14">
        <v>18</v>
      </c>
      <c r="C349" s="14">
        <v>8</v>
      </c>
      <c r="D349" s="4">
        <v>43740</v>
      </c>
      <c r="E349" s="14">
        <v>0.24</v>
      </c>
      <c r="F349" s="14">
        <f t="shared" si="25"/>
        <v>232.63900000000001</v>
      </c>
      <c r="G349" s="6">
        <v>10</v>
      </c>
      <c r="H349" s="28">
        <v>100</v>
      </c>
      <c r="I349" s="14">
        <f t="shared" si="26"/>
        <v>2.32639</v>
      </c>
      <c r="J349" s="14">
        <f t="shared" si="27"/>
        <v>23.2639</v>
      </c>
      <c r="K349" s="14">
        <f t="shared" si="28"/>
        <v>0.75117533096545042</v>
      </c>
      <c r="L349" s="84">
        <f t="shared" si="29"/>
        <v>2.3263900000000001E-2</v>
      </c>
    </row>
    <row r="350" spans="1:12">
      <c r="A350" s="30" t="s">
        <v>228</v>
      </c>
      <c r="B350" s="14">
        <v>18</v>
      </c>
      <c r="C350" s="14">
        <v>9</v>
      </c>
      <c r="D350" s="4">
        <v>43740</v>
      </c>
      <c r="E350" s="14">
        <v>0.21099999999999999</v>
      </c>
      <c r="F350" s="14">
        <f t="shared" si="25"/>
        <v>194.1995</v>
      </c>
      <c r="G350" s="6">
        <v>10</v>
      </c>
      <c r="H350" s="28">
        <v>100</v>
      </c>
      <c r="I350" s="14">
        <f t="shared" si="26"/>
        <v>1.9419949999999999</v>
      </c>
      <c r="J350" s="14">
        <f t="shared" si="27"/>
        <v>19.41995</v>
      </c>
      <c r="K350" s="14">
        <f t="shared" si="28"/>
        <v>0.62705682918953831</v>
      </c>
      <c r="L350" s="84">
        <f t="shared" si="29"/>
        <v>1.9419949999999998E-2</v>
      </c>
    </row>
    <row r="351" spans="1:12">
      <c r="A351" s="30" t="s">
        <v>228</v>
      </c>
      <c r="B351" s="14">
        <v>18</v>
      </c>
      <c r="C351" s="14">
        <v>9</v>
      </c>
      <c r="D351" s="4">
        <v>43740</v>
      </c>
      <c r="E351" s="14">
        <v>0.20699999999999999</v>
      </c>
      <c r="F351" s="14">
        <f t="shared" si="25"/>
        <v>188.89749999999998</v>
      </c>
      <c r="G351" s="6">
        <v>10</v>
      </c>
      <c r="H351" s="28">
        <v>100</v>
      </c>
      <c r="I351" s="14">
        <f t="shared" si="26"/>
        <v>1.8889749999999996</v>
      </c>
      <c r="J351" s="14">
        <f t="shared" si="27"/>
        <v>18.889749999999996</v>
      </c>
      <c r="K351" s="14">
        <f t="shared" si="28"/>
        <v>0.60993703584113645</v>
      </c>
      <c r="L351" s="84">
        <f t="shared" si="29"/>
        <v>1.8889749999999997E-2</v>
      </c>
    </row>
    <row r="352" spans="1:12">
      <c r="A352" s="30" t="s">
        <v>228</v>
      </c>
      <c r="B352" s="14">
        <v>18</v>
      </c>
      <c r="C352" s="14">
        <v>9</v>
      </c>
      <c r="D352" s="4">
        <v>43740</v>
      </c>
      <c r="E352" s="14">
        <v>0.19900000000000001</v>
      </c>
      <c r="F352" s="14">
        <f t="shared" si="25"/>
        <v>178.29349999999999</v>
      </c>
      <c r="G352" s="6">
        <v>10</v>
      </c>
      <c r="H352" s="28">
        <v>100</v>
      </c>
      <c r="I352" s="14">
        <f t="shared" si="26"/>
        <v>1.7829349999999999</v>
      </c>
      <c r="J352" s="14">
        <f t="shared" si="27"/>
        <v>17.829350000000002</v>
      </c>
      <c r="K352" s="14">
        <f t="shared" si="28"/>
        <v>0.5756974491443333</v>
      </c>
      <c r="L352" s="84">
        <f t="shared" si="29"/>
        <v>1.7829350000000001E-2</v>
      </c>
    </row>
    <row r="353" spans="1:12">
      <c r="A353" s="30" t="s">
        <v>229</v>
      </c>
      <c r="B353" s="14">
        <v>18</v>
      </c>
      <c r="C353" s="14">
        <v>10</v>
      </c>
      <c r="D353" s="4">
        <v>43740</v>
      </c>
      <c r="E353" s="14">
        <v>0.23</v>
      </c>
      <c r="F353" s="14">
        <f t="shared" si="25"/>
        <v>219.38400000000001</v>
      </c>
      <c r="G353" s="6">
        <v>10</v>
      </c>
      <c r="H353" s="28">
        <v>100</v>
      </c>
      <c r="I353" s="14">
        <f t="shared" si="26"/>
        <v>2.1938400000000002</v>
      </c>
      <c r="J353" s="14">
        <f t="shared" si="27"/>
        <v>21.938400000000005</v>
      </c>
      <c r="K353" s="14">
        <f t="shared" si="28"/>
        <v>0.70837584759444638</v>
      </c>
      <c r="L353" s="84">
        <f t="shared" si="29"/>
        <v>2.1938400000000004E-2</v>
      </c>
    </row>
    <row r="354" spans="1:12">
      <c r="A354" s="30" t="s">
        <v>229</v>
      </c>
      <c r="B354" s="14">
        <v>18</v>
      </c>
      <c r="C354" s="14">
        <v>10</v>
      </c>
      <c r="D354" s="4">
        <v>43740</v>
      </c>
      <c r="E354" s="14">
        <v>0.24399999999999999</v>
      </c>
      <c r="F354" s="14">
        <f t="shared" si="25"/>
        <v>237.94099999999997</v>
      </c>
      <c r="G354" s="6">
        <v>10</v>
      </c>
      <c r="H354" s="28">
        <v>100</v>
      </c>
      <c r="I354" s="14">
        <f t="shared" si="26"/>
        <v>2.37941</v>
      </c>
      <c r="J354" s="14">
        <f t="shared" si="27"/>
        <v>23.7941</v>
      </c>
      <c r="K354" s="14">
        <f t="shared" si="28"/>
        <v>0.76829512431385216</v>
      </c>
      <c r="L354" s="84">
        <f t="shared" si="29"/>
        <v>2.3794099999999999E-2</v>
      </c>
    </row>
    <row r="355" spans="1:12">
      <c r="A355" s="30" t="s">
        <v>229</v>
      </c>
      <c r="B355" s="14">
        <v>18</v>
      </c>
      <c r="C355" s="14">
        <v>10</v>
      </c>
      <c r="D355" s="4">
        <v>43740</v>
      </c>
      <c r="E355" s="14">
        <v>0.24399999999999999</v>
      </c>
      <c r="F355" s="14">
        <f t="shared" si="25"/>
        <v>237.94099999999997</v>
      </c>
      <c r="G355" s="6">
        <v>10</v>
      </c>
      <c r="H355" s="28">
        <v>100</v>
      </c>
      <c r="I355" s="14">
        <f t="shared" si="26"/>
        <v>2.37941</v>
      </c>
      <c r="J355" s="14">
        <f t="shared" si="27"/>
        <v>23.7941</v>
      </c>
      <c r="K355" s="14">
        <f t="shared" si="28"/>
        <v>0.76829512431385216</v>
      </c>
      <c r="L355" s="84">
        <f t="shared" si="29"/>
        <v>2.3794099999999999E-2</v>
      </c>
    </row>
    <row r="356" spans="1:12">
      <c r="A356" s="30" t="s">
        <v>230</v>
      </c>
      <c r="B356" s="14">
        <v>18</v>
      </c>
      <c r="C356" s="14">
        <v>11</v>
      </c>
      <c r="D356" s="4">
        <v>43740</v>
      </c>
      <c r="E356" s="14">
        <v>0.27700000000000002</v>
      </c>
      <c r="F356" s="14">
        <f t="shared" si="25"/>
        <v>281.68250000000006</v>
      </c>
      <c r="G356" s="6">
        <v>10</v>
      </c>
      <c r="H356" s="28">
        <v>100</v>
      </c>
      <c r="I356" s="14">
        <f t="shared" si="26"/>
        <v>2.8168250000000006</v>
      </c>
      <c r="J356" s="14">
        <f t="shared" si="27"/>
        <v>28.168250000000008</v>
      </c>
      <c r="K356" s="14">
        <f t="shared" si="28"/>
        <v>0.90953341943816624</v>
      </c>
      <c r="L356" s="84">
        <f t="shared" si="29"/>
        <v>2.8168250000000009E-2</v>
      </c>
    </row>
    <row r="357" spans="1:12">
      <c r="A357" s="30" t="s">
        <v>230</v>
      </c>
      <c r="B357" s="14">
        <v>18</v>
      </c>
      <c r="C357" s="14">
        <v>11</v>
      </c>
      <c r="D357" s="4">
        <v>43740</v>
      </c>
      <c r="E357" s="14">
        <v>0.27900000000000003</v>
      </c>
      <c r="F357" s="14">
        <f t="shared" si="25"/>
        <v>284.33350000000002</v>
      </c>
      <c r="G357" s="6">
        <v>10</v>
      </c>
      <c r="H357" s="28">
        <v>100</v>
      </c>
      <c r="I357" s="14">
        <f t="shared" si="26"/>
        <v>2.8433350000000002</v>
      </c>
      <c r="J357" s="14">
        <f t="shared" si="27"/>
        <v>28.433350000000004</v>
      </c>
      <c r="K357" s="14">
        <f t="shared" si="28"/>
        <v>0.918093316112367</v>
      </c>
      <c r="L357" s="84">
        <f t="shared" si="29"/>
        <v>2.8433350000000003E-2</v>
      </c>
    </row>
    <row r="358" spans="1:12">
      <c r="A358" s="30" t="s">
        <v>230</v>
      </c>
      <c r="B358" s="14">
        <v>18</v>
      </c>
      <c r="C358" s="14">
        <v>11</v>
      </c>
      <c r="D358" s="4">
        <v>43740</v>
      </c>
      <c r="E358" s="14">
        <v>0.27900000000000003</v>
      </c>
      <c r="F358" s="14">
        <f t="shared" si="25"/>
        <v>284.33350000000002</v>
      </c>
      <c r="G358" s="6">
        <v>10</v>
      </c>
      <c r="H358" s="28">
        <v>100</v>
      </c>
      <c r="I358" s="14">
        <f t="shared" si="26"/>
        <v>2.8433350000000002</v>
      </c>
      <c r="J358" s="14">
        <f t="shared" si="27"/>
        <v>28.433350000000004</v>
      </c>
      <c r="K358" s="14">
        <f t="shared" si="28"/>
        <v>0.918093316112367</v>
      </c>
      <c r="L358" s="84">
        <f t="shared" si="29"/>
        <v>2.8433350000000003E-2</v>
      </c>
    </row>
    <row r="359" spans="1:12">
      <c r="A359" s="30" t="s">
        <v>231</v>
      </c>
      <c r="B359" s="14">
        <v>18</v>
      </c>
      <c r="C359" s="14">
        <v>12</v>
      </c>
      <c r="D359" s="4">
        <v>43740</v>
      </c>
      <c r="E359" s="14">
        <v>0.28000000000000003</v>
      </c>
      <c r="F359" s="14">
        <f t="shared" ref="F359:F361" si="30">1325.5*E359-85.481</f>
        <v>285.65900000000005</v>
      </c>
      <c r="G359" s="6">
        <v>10</v>
      </c>
      <c r="H359" s="28">
        <v>100</v>
      </c>
      <c r="I359" s="14">
        <f t="shared" ref="I359:I361" si="31">(F359/1000)*G359</f>
        <v>2.8565900000000006</v>
      </c>
      <c r="J359" s="14">
        <f t="shared" ref="J359:J361" si="32">(I359/H359)*1000</f>
        <v>28.565900000000006</v>
      </c>
      <c r="K359" s="14">
        <f t="shared" si="28"/>
        <v>0.92237326444946743</v>
      </c>
      <c r="L359" s="84">
        <f t="shared" si="29"/>
        <v>2.8565900000000005E-2</v>
      </c>
    </row>
    <row r="360" spans="1:12">
      <c r="A360" s="30" t="s">
        <v>231</v>
      </c>
      <c r="B360" s="14">
        <v>18</v>
      </c>
      <c r="C360" s="14">
        <v>12</v>
      </c>
      <c r="D360" s="4">
        <v>43740</v>
      </c>
      <c r="E360" s="14">
        <v>0.28100000000000003</v>
      </c>
      <c r="F360" s="14">
        <f t="shared" si="30"/>
        <v>286.98450000000003</v>
      </c>
      <c r="G360" s="6">
        <v>10</v>
      </c>
      <c r="H360" s="28">
        <v>100</v>
      </c>
      <c r="I360" s="14">
        <f t="shared" si="31"/>
        <v>2.8698450000000002</v>
      </c>
      <c r="J360" s="14">
        <f t="shared" si="32"/>
        <v>28.698450000000001</v>
      </c>
      <c r="K360" s="14">
        <f t="shared" si="28"/>
        <v>0.92665321278656776</v>
      </c>
      <c r="L360" s="84">
        <f t="shared" si="29"/>
        <v>2.869845E-2</v>
      </c>
    </row>
    <row r="361" spans="1:12">
      <c r="A361" s="30" t="s">
        <v>231</v>
      </c>
      <c r="B361" s="14">
        <v>18</v>
      </c>
      <c r="C361" s="14">
        <v>12</v>
      </c>
      <c r="D361" s="4">
        <v>43740</v>
      </c>
      <c r="E361" s="14">
        <v>0.27800000000000002</v>
      </c>
      <c r="F361" s="14">
        <f t="shared" si="30"/>
        <v>283.00800000000004</v>
      </c>
      <c r="G361" s="6">
        <v>10</v>
      </c>
      <c r="H361" s="28">
        <v>100</v>
      </c>
      <c r="I361" s="14">
        <f t="shared" si="31"/>
        <v>2.8300800000000006</v>
      </c>
      <c r="J361" s="14">
        <f t="shared" si="32"/>
        <v>28.300800000000006</v>
      </c>
      <c r="K361" s="14">
        <f t="shared" si="28"/>
        <v>0.91381336777526656</v>
      </c>
      <c r="L361" s="84">
        <f t="shared" si="29"/>
        <v>2.8300800000000004E-2</v>
      </c>
    </row>
  </sheetData>
  <printOptions gridLines="1"/>
  <pageMargins left="0.75" right="0.75" top="1" bottom="1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85"/>
  <sheetViews>
    <sheetView workbookViewId="0">
      <selection activeCell="F2" sqref="F2"/>
    </sheetView>
  </sheetViews>
  <sheetFormatPr baseColWidth="10" defaultRowHeight="16"/>
  <cols>
    <col min="1" max="1" width="10.83203125" style="1"/>
    <col min="2" max="4" width="10.83203125" style="14"/>
  </cols>
  <sheetData>
    <row r="1" spans="1:6">
      <c r="A1" s="1" t="s">
        <v>0</v>
      </c>
      <c r="B1" s="31" t="s">
        <v>232</v>
      </c>
      <c r="C1" s="31" t="s">
        <v>233</v>
      </c>
      <c r="D1" s="14" t="s">
        <v>3</v>
      </c>
      <c r="E1" s="32" t="s">
        <v>242</v>
      </c>
      <c r="F1" s="32" t="s">
        <v>248</v>
      </c>
    </row>
    <row r="2" spans="1:6">
      <c r="A2" s="1" t="s">
        <v>4</v>
      </c>
      <c r="B2" s="8">
        <v>0</v>
      </c>
      <c r="C2" s="9">
        <v>1</v>
      </c>
      <c r="D2" s="33">
        <v>43704</v>
      </c>
      <c r="E2" s="34">
        <v>6.9000000000000006E-2</v>
      </c>
      <c r="F2" s="14">
        <v>2.8508300000000091</v>
      </c>
    </row>
    <row r="3" spans="1:6">
      <c r="A3" s="1" t="s">
        <v>4</v>
      </c>
      <c r="B3" s="8">
        <v>0</v>
      </c>
      <c r="C3" s="9">
        <v>1</v>
      </c>
      <c r="D3" s="33">
        <v>43704</v>
      </c>
      <c r="E3" s="34">
        <v>7.1999999999999995E-2</v>
      </c>
      <c r="F3" s="14">
        <v>5.4640399999999971</v>
      </c>
    </row>
    <row r="4" spans="1:6">
      <c r="A4" s="1" t="s">
        <v>4</v>
      </c>
      <c r="B4" s="8">
        <v>0</v>
      </c>
      <c r="C4" s="35">
        <v>1</v>
      </c>
      <c r="D4" s="33">
        <v>43704</v>
      </c>
      <c r="E4" s="34">
        <v>6.6000000000000003E-2</v>
      </c>
      <c r="F4" s="14">
        <v>0.23762000000000683</v>
      </c>
    </row>
    <row r="5" spans="1:6">
      <c r="A5" s="1" t="s">
        <v>5</v>
      </c>
      <c r="B5" s="8">
        <v>0</v>
      </c>
      <c r="C5" s="36">
        <v>2</v>
      </c>
      <c r="D5" s="33">
        <v>43704</v>
      </c>
      <c r="E5" s="37">
        <v>6.3E-2</v>
      </c>
      <c r="F5" s="14">
        <v>-2.3755899999999954</v>
      </c>
    </row>
    <row r="6" spans="1:6">
      <c r="A6" s="1" t="s">
        <v>5</v>
      </c>
      <c r="B6" s="8">
        <v>0</v>
      </c>
      <c r="C6" s="38">
        <v>2</v>
      </c>
      <c r="D6" s="33">
        <v>43704</v>
      </c>
      <c r="E6" s="34">
        <v>6.9000000000000006E-2</v>
      </c>
      <c r="F6" s="14">
        <v>2.8508300000000091</v>
      </c>
    </row>
    <row r="7" spans="1:6">
      <c r="A7" s="1" t="s">
        <v>5</v>
      </c>
      <c r="B7" s="8">
        <v>0</v>
      </c>
      <c r="C7" s="39">
        <v>2</v>
      </c>
      <c r="D7" s="33">
        <v>43704</v>
      </c>
      <c r="E7" s="34">
        <v>6.8000000000000005E-2</v>
      </c>
      <c r="F7" s="14">
        <v>1.979760000000006</v>
      </c>
    </row>
    <row r="8" spans="1:6">
      <c r="A8" s="1" t="s">
        <v>6</v>
      </c>
      <c r="B8" s="8">
        <v>0</v>
      </c>
      <c r="C8" s="40">
        <v>3</v>
      </c>
      <c r="D8" s="33">
        <v>43704</v>
      </c>
      <c r="E8" s="34">
        <v>7.0000000000000007E-2</v>
      </c>
      <c r="F8" s="14">
        <v>3.7219000000000122</v>
      </c>
    </row>
    <row r="9" spans="1:6">
      <c r="A9" s="1" t="s">
        <v>6</v>
      </c>
      <c r="B9" s="9">
        <v>0</v>
      </c>
      <c r="C9" s="41">
        <v>3</v>
      </c>
      <c r="D9" s="4">
        <v>43704</v>
      </c>
      <c r="E9" s="34">
        <v>7.0000000000000007E-2</v>
      </c>
      <c r="F9" s="14">
        <v>3.7219000000000122</v>
      </c>
    </row>
    <row r="10" spans="1:6">
      <c r="A10" s="1" t="s">
        <v>6</v>
      </c>
      <c r="B10" s="9">
        <v>0</v>
      </c>
      <c r="C10" s="42">
        <v>3</v>
      </c>
      <c r="D10" s="4">
        <v>43704</v>
      </c>
      <c r="E10" s="34">
        <v>6.9000000000000006E-2</v>
      </c>
      <c r="F10" s="14">
        <v>2.8508300000000091</v>
      </c>
    </row>
    <row r="11" spans="1:6">
      <c r="A11" s="1" t="s">
        <v>7</v>
      </c>
      <c r="B11" s="8">
        <v>0</v>
      </c>
      <c r="C11" s="9">
        <v>4</v>
      </c>
      <c r="D11" s="33">
        <v>43704</v>
      </c>
      <c r="E11" s="34">
        <v>6.7000000000000004E-2</v>
      </c>
      <c r="F11" s="14">
        <v>1.1086900000000099</v>
      </c>
    </row>
    <row r="12" spans="1:6">
      <c r="A12" s="1" t="s">
        <v>7</v>
      </c>
      <c r="B12" s="9">
        <v>0</v>
      </c>
      <c r="C12" s="43">
        <v>4</v>
      </c>
      <c r="D12" s="4">
        <v>43704</v>
      </c>
      <c r="E12" s="34">
        <v>6.5000000000000002E-2</v>
      </c>
      <c r="F12" s="14">
        <v>-0.63344999999999629</v>
      </c>
    </row>
    <row r="13" spans="1:6">
      <c r="A13" s="1" t="s">
        <v>7</v>
      </c>
      <c r="B13" s="9">
        <v>0</v>
      </c>
      <c r="C13" s="44">
        <v>4</v>
      </c>
      <c r="D13" s="4">
        <v>43704</v>
      </c>
      <c r="E13" s="37">
        <v>6.3E-2</v>
      </c>
      <c r="F13" s="14">
        <v>-2.3755899999999954</v>
      </c>
    </row>
    <row r="14" spans="1:6">
      <c r="A14" s="1" t="s">
        <v>8</v>
      </c>
      <c r="B14" s="9">
        <v>0</v>
      </c>
      <c r="C14" s="45">
        <v>5</v>
      </c>
      <c r="D14" s="4">
        <v>43704</v>
      </c>
      <c r="E14" s="34">
        <v>6.6000000000000003E-2</v>
      </c>
      <c r="F14" s="14">
        <v>0.23762000000000683</v>
      </c>
    </row>
    <row r="15" spans="1:6">
      <c r="A15" s="1" t="s">
        <v>8</v>
      </c>
      <c r="B15" s="9">
        <v>0</v>
      </c>
      <c r="C15" s="45">
        <v>5</v>
      </c>
      <c r="D15" s="4">
        <v>43704</v>
      </c>
      <c r="E15" s="34">
        <v>6.6000000000000003E-2</v>
      </c>
      <c r="F15" s="14">
        <v>0.23762000000000683</v>
      </c>
    </row>
    <row r="16" spans="1:6">
      <c r="A16" s="1" t="s">
        <v>8</v>
      </c>
      <c r="B16" s="9">
        <v>0</v>
      </c>
      <c r="C16" s="45">
        <v>5</v>
      </c>
      <c r="D16" s="4">
        <v>43704</v>
      </c>
      <c r="E16" s="34">
        <v>7.0000000000000007E-2</v>
      </c>
      <c r="F16" s="14">
        <v>3.7219000000000122</v>
      </c>
    </row>
    <row r="17" spans="1:6">
      <c r="A17" s="1" t="s">
        <v>9</v>
      </c>
      <c r="B17" s="9">
        <v>0</v>
      </c>
      <c r="C17" s="45">
        <v>6</v>
      </c>
      <c r="D17" s="4">
        <v>43704</v>
      </c>
      <c r="E17" s="34">
        <v>6.9000000000000006E-2</v>
      </c>
      <c r="F17" s="14">
        <v>2.8508300000000091</v>
      </c>
    </row>
    <row r="18" spans="1:6">
      <c r="A18" s="1" t="s">
        <v>9</v>
      </c>
      <c r="B18" s="9">
        <v>0</v>
      </c>
      <c r="C18" s="45">
        <v>6</v>
      </c>
      <c r="D18" s="4">
        <v>43704</v>
      </c>
      <c r="E18" s="34">
        <v>6.8000000000000005E-2</v>
      </c>
      <c r="F18" s="14">
        <v>1.979760000000006</v>
      </c>
    </row>
    <row r="19" spans="1:6">
      <c r="A19" s="1" t="s">
        <v>9</v>
      </c>
      <c r="B19" s="9">
        <v>0</v>
      </c>
      <c r="C19" s="45">
        <v>6</v>
      </c>
      <c r="D19" s="4">
        <v>43704</v>
      </c>
      <c r="E19" s="34">
        <v>6.8000000000000005E-2</v>
      </c>
      <c r="F19" s="14">
        <v>1.979760000000006</v>
      </c>
    </row>
    <row r="20" spans="1:6">
      <c r="A20" s="1" t="s">
        <v>10</v>
      </c>
      <c r="B20" s="9">
        <v>0</v>
      </c>
      <c r="C20" s="45">
        <v>7</v>
      </c>
      <c r="D20" s="4">
        <v>43704</v>
      </c>
      <c r="E20" s="37">
        <v>6.4000000000000001E-2</v>
      </c>
      <c r="F20" s="14">
        <v>-1.5045199999999923</v>
      </c>
    </row>
    <row r="21" spans="1:6">
      <c r="A21" s="1" t="s">
        <v>10</v>
      </c>
      <c r="B21" s="9">
        <v>0</v>
      </c>
      <c r="C21" s="45">
        <v>7</v>
      </c>
      <c r="D21" s="4">
        <v>43704</v>
      </c>
      <c r="E21" s="37">
        <v>6.2E-2</v>
      </c>
      <c r="F21" s="14">
        <v>-3.2466599999999985</v>
      </c>
    </row>
    <row r="22" spans="1:6">
      <c r="A22" s="1" t="s">
        <v>10</v>
      </c>
      <c r="B22" s="9">
        <v>0</v>
      </c>
      <c r="C22" s="45">
        <v>7</v>
      </c>
      <c r="D22" s="4">
        <v>43704</v>
      </c>
      <c r="E22" s="46">
        <v>7.6999999999999999E-2</v>
      </c>
      <c r="F22" s="14">
        <v>9.8193899999999985</v>
      </c>
    </row>
    <row r="23" spans="1:6">
      <c r="A23" s="1" t="s">
        <v>11</v>
      </c>
      <c r="B23" s="9">
        <v>0</v>
      </c>
      <c r="C23" s="47">
        <v>8</v>
      </c>
      <c r="D23" s="4">
        <v>43704</v>
      </c>
      <c r="E23" s="46">
        <v>7.4999999999999997E-2</v>
      </c>
      <c r="F23" s="14">
        <v>8.0772500000000065</v>
      </c>
    </row>
    <row r="24" spans="1:6">
      <c r="A24" s="1" t="s">
        <v>241</v>
      </c>
      <c r="B24" s="8">
        <v>0</v>
      </c>
      <c r="C24" s="23">
        <v>8</v>
      </c>
      <c r="D24" s="33">
        <v>43704</v>
      </c>
      <c r="E24" s="46">
        <v>7.3999999999999996E-2</v>
      </c>
      <c r="F24" s="14">
        <v>7.2061800000000034</v>
      </c>
    </row>
    <row r="25" spans="1:6">
      <c r="A25" s="1" t="s">
        <v>11</v>
      </c>
      <c r="B25" s="8">
        <v>0</v>
      </c>
      <c r="C25" s="38">
        <v>8</v>
      </c>
      <c r="D25" s="33">
        <v>43704</v>
      </c>
      <c r="E25" s="34">
        <v>6.7000000000000004E-2</v>
      </c>
      <c r="F25" s="14">
        <v>1.1086900000000099</v>
      </c>
    </row>
    <row r="26" spans="1:6">
      <c r="A26" s="1" t="s">
        <v>12</v>
      </c>
      <c r="B26" s="9">
        <v>0</v>
      </c>
      <c r="C26" s="41">
        <v>9</v>
      </c>
      <c r="D26" s="4">
        <v>43704</v>
      </c>
      <c r="E26" s="34">
        <v>6.9000000000000006E-2</v>
      </c>
      <c r="F26" s="14">
        <v>2.8508300000000091</v>
      </c>
    </row>
    <row r="27" spans="1:6">
      <c r="A27" s="1" t="s">
        <v>12</v>
      </c>
      <c r="B27" s="9">
        <v>0</v>
      </c>
      <c r="C27" s="45">
        <v>9</v>
      </c>
      <c r="D27" s="4">
        <v>43704</v>
      </c>
      <c r="E27" s="34">
        <v>6.8000000000000005E-2</v>
      </c>
      <c r="F27" s="14">
        <v>1.979760000000006</v>
      </c>
    </row>
    <row r="28" spans="1:6">
      <c r="A28" s="1" t="s">
        <v>12</v>
      </c>
      <c r="B28" s="9">
        <v>0</v>
      </c>
      <c r="C28" s="45">
        <v>9</v>
      </c>
      <c r="D28" s="4">
        <v>43704</v>
      </c>
      <c r="E28" s="37">
        <v>6.3E-2</v>
      </c>
      <c r="F28" s="14">
        <v>-2.3755899999999954</v>
      </c>
    </row>
    <row r="29" spans="1:6">
      <c r="A29" s="1" t="s">
        <v>13</v>
      </c>
      <c r="B29" s="9">
        <v>0</v>
      </c>
      <c r="C29" s="45">
        <v>10</v>
      </c>
      <c r="D29" s="4">
        <v>43704</v>
      </c>
      <c r="E29" s="37">
        <v>6.2E-2</v>
      </c>
      <c r="F29" s="14">
        <v>-3.2466599999999985</v>
      </c>
    </row>
    <row r="30" spans="1:6">
      <c r="A30" s="1" t="s">
        <v>13</v>
      </c>
      <c r="B30" s="9">
        <v>0</v>
      </c>
      <c r="C30" s="45">
        <v>10</v>
      </c>
      <c r="D30" s="4">
        <v>43704</v>
      </c>
      <c r="E30" s="48">
        <v>0.14599999999999999</v>
      </c>
      <c r="F30" s="14">
        <v>69.923220000000001</v>
      </c>
    </row>
    <row r="31" spans="1:6">
      <c r="A31" s="1" t="s">
        <v>13</v>
      </c>
      <c r="B31" s="9">
        <v>0</v>
      </c>
      <c r="C31" s="45">
        <v>10</v>
      </c>
      <c r="D31" s="4">
        <v>43704</v>
      </c>
      <c r="E31" s="34">
        <v>6.6000000000000003E-2</v>
      </c>
      <c r="F31" s="14">
        <v>0.23762000000000683</v>
      </c>
    </row>
    <row r="32" spans="1:6">
      <c r="A32" s="1" t="s">
        <v>14</v>
      </c>
      <c r="B32" s="9">
        <v>0</v>
      </c>
      <c r="C32" s="45">
        <v>11</v>
      </c>
      <c r="D32" s="4">
        <v>43704</v>
      </c>
      <c r="E32" s="37">
        <v>6.3E-2</v>
      </c>
      <c r="F32" s="14">
        <v>-2.3755899999999954</v>
      </c>
    </row>
    <row r="33" spans="1:6">
      <c r="A33" s="1" t="s">
        <v>14</v>
      </c>
      <c r="B33" s="9">
        <v>0</v>
      </c>
      <c r="C33" s="45">
        <v>11</v>
      </c>
      <c r="D33" s="4">
        <v>43704</v>
      </c>
      <c r="E33" s="34">
        <v>7.0000000000000007E-2</v>
      </c>
      <c r="F33" s="14">
        <v>3.7219000000000122</v>
      </c>
    </row>
    <row r="34" spans="1:6">
      <c r="A34" s="1" t="s">
        <v>14</v>
      </c>
      <c r="B34" s="9">
        <v>0</v>
      </c>
      <c r="C34" s="45">
        <v>11</v>
      </c>
      <c r="D34" s="4">
        <v>43704</v>
      </c>
      <c r="E34" s="34">
        <v>6.8000000000000005E-2</v>
      </c>
      <c r="F34" s="14">
        <v>1.979760000000006</v>
      </c>
    </row>
    <row r="35" spans="1:6">
      <c r="A35" s="1" t="s">
        <v>15</v>
      </c>
      <c r="B35" s="9">
        <v>0</v>
      </c>
      <c r="C35" s="45">
        <v>12</v>
      </c>
      <c r="D35" s="4">
        <v>43704</v>
      </c>
      <c r="E35" s="49">
        <v>4.2999999999999997E-2</v>
      </c>
      <c r="F35" s="14">
        <v>-19.796990000000001</v>
      </c>
    </row>
    <row r="36" spans="1:6">
      <c r="A36" s="1" t="s">
        <v>15</v>
      </c>
      <c r="B36" s="9">
        <v>0</v>
      </c>
      <c r="C36" s="45">
        <v>12</v>
      </c>
      <c r="D36" s="4">
        <v>43704</v>
      </c>
      <c r="E36" s="49">
        <v>4.5999999999999999E-2</v>
      </c>
      <c r="F36" s="14">
        <v>-17.183779999999999</v>
      </c>
    </row>
    <row r="37" spans="1:6">
      <c r="A37" s="1" t="s">
        <v>15</v>
      </c>
      <c r="B37" s="9">
        <v>0</v>
      </c>
      <c r="C37" s="47">
        <v>12</v>
      </c>
      <c r="D37" s="4">
        <v>43704</v>
      </c>
      <c r="E37" s="49">
        <v>4.7E-2</v>
      </c>
      <c r="F37" s="14">
        <v>-16.312709999999996</v>
      </c>
    </row>
    <row r="38" spans="1:6">
      <c r="A38" s="1" t="s">
        <v>16</v>
      </c>
      <c r="B38" s="50">
        <v>1</v>
      </c>
      <c r="C38" s="9">
        <v>1</v>
      </c>
      <c r="D38" s="4">
        <v>43706</v>
      </c>
      <c r="E38" s="52">
        <v>7.0999999999999994E-2</v>
      </c>
      <c r="F38" s="74">
        <v>9.7981399999999965</v>
      </c>
    </row>
    <row r="39" spans="1:6">
      <c r="A39" s="1" t="s">
        <v>16</v>
      </c>
      <c r="B39" s="25">
        <v>1</v>
      </c>
      <c r="C39" s="9">
        <v>1</v>
      </c>
      <c r="D39" s="4">
        <v>43706</v>
      </c>
      <c r="E39" s="52">
        <v>7.1999999999999995E-2</v>
      </c>
      <c r="F39" s="74">
        <v>10.641479999999994</v>
      </c>
    </row>
    <row r="40" spans="1:6">
      <c r="A40" s="1" t="s">
        <v>16</v>
      </c>
      <c r="B40" s="50">
        <v>1</v>
      </c>
      <c r="C40" s="35">
        <v>1</v>
      </c>
      <c r="D40" s="4">
        <v>43706</v>
      </c>
      <c r="E40" s="49">
        <v>6.5000000000000002E-2</v>
      </c>
      <c r="F40" s="74">
        <v>4.7381000000000029</v>
      </c>
    </row>
    <row r="41" spans="1:6">
      <c r="A41" s="1" t="s">
        <v>17</v>
      </c>
      <c r="B41" s="25">
        <v>1</v>
      </c>
      <c r="C41" s="36">
        <v>2</v>
      </c>
      <c r="D41" s="4">
        <v>43706</v>
      </c>
      <c r="E41" s="34">
        <v>0.15</v>
      </c>
      <c r="F41" s="74">
        <v>76.421999999999997</v>
      </c>
    </row>
    <row r="42" spans="1:6">
      <c r="A42" s="1" t="s">
        <v>17</v>
      </c>
      <c r="B42" s="50">
        <v>1</v>
      </c>
      <c r="C42" s="38">
        <v>2</v>
      </c>
      <c r="D42" s="4">
        <v>43706</v>
      </c>
      <c r="E42" s="52">
        <v>7.0999999999999994E-2</v>
      </c>
      <c r="F42" s="74">
        <v>9.7981399999999965</v>
      </c>
    </row>
    <row r="43" spans="1:6">
      <c r="A43" s="1" t="s">
        <v>17</v>
      </c>
      <c r="B43" s="25">
        <v>1</v>
      </c>
      <c r="C43" s="39">
        <v>2</v>
      </c>
      <c r="D43" s="4">
        <v>43706</v>
      </c>
      <c r="E43" s="52">
        <v>7.1999999999999995E-2</v>
      </c>
      <c r="F43" s="74">
        <v>10.641479999999994</v>
      </c>
    </row>
    <row r="44" spans="1:6">
      <c r="A44" s="1" t="s">
        <v>18</v>
      </c>
      <c r="B44" s="50">
        <v>1</v>
      </c>
      <c r="C44" s="40">
        <v>3</v>
      </c>
      <c r="D44" s="4">
        <v>43706</v>
      </c>
      <c r="E44" s="52">
        <v>7.2999999999999995E-2</v>
      </c>
      <c r="F44" s="74">
        <v>11.484819999999999</v>
      </c>
    </row>
    <row r="45" spans="1:6">
      <c r="A45" s="1" t="s">
        <v>18</v>
      </c>
      <c r="B45" s="25">
        <v>1</v>
      </c>
      <c r="C45" s="41">
        <v>3</v>
      </c>
      <c r="D45" s="4">
        <v>43706</v>
      </c>
      <c r="E45" s="52">
        <v>7.6999999999999999E-2</v>
      </c>
      <c r="F45" s="74">
        <v>14.858179999999997</v>
      </c>
    </row>
    <row r="46" spans="1:6">
      <c r="A46" s="1" t="s">
        <v>18</v>
      </c>
      <c r="B46" s="50">
        <v>1</v>
      </c>
      <c r="C46" s="42">
        <v>3</v>
      </c>
      <c r="D46" s="4">
        <v>43706</v>
      </c>
      <c r="E46" s="52">
        <v>7.8E-2</v>
      </c>
      <c r="F46" s="74">
        <v>15.701519999999995</v>
      </c>
    </row>
    <row r="47" spans="1:6">
      <c r="A47" s="1" t="s">
        <v>19</v>
      </c>
      <c r="B47" s="25">
        <v>1</v>
      </c>
      <c r="C47" s="9">
        <v>4</v>
      </c>
      <c r="D47" s="4">
        <v>43706</v>
      </c>
      <c r="E47" s="49">
        <v>6.9000000000000006E-2</v>
      </c>
      <c r="F47" s="74">
        <v>8.1114600000000081</v>
      </c>
    </row>
    <row r="48" spans="1:6">
      <c r="A48" s="1" t="s">
        <v>19</v>
      </c>
      <c r="B48" s="50">
        <v>1</v>
      </c>
      <c r="C48" s="43">
        <v>4</v>
      </c>
      <c r="D48" s="4">
        <v>43706</v>
      </c>
      <c r="E48" s="49">
        <v>6.5000000000000002E-2</v>
      </c>
      <c r="F48" s="74">
        <v>4.7381000000000029</v>
      </c>
    </row>
    <row r="49" spans="1:6">
      <c r="A49" s="1" t="s">
        <v>19</v>
      </c>
      <c r="B49" s="25">
        <v>1</v>
      </c>
      <c r="C49" s="44">
        <v>4</v>
      </c>
      <c r="D49" s="4">
        <v>43706</v>
      </c>
      <c r="E49" s="52">
        <v>9.8000000000000004E-2</v>
      </c>
      <c r="F49" s="74">
        <v>32.568320000000007</v>
      </c>
    </row>
    <row r="50" spans="1:6">
      <c r="A50" s="1" t="s">
        <v>20</v>
      </c>
      <c r="B50" s="50">
        <v>1</v>
      </c>
      <c r="C50" s="45">
        <v>5</v>
      </c>
      <c r="D50" s="4">
        <v>43706</v>
      </c>
      <c r="E50" s="49">
        <v>6.8000000000000005E-2</v>
      </c>
      <c r="F50" s="74">
        <v>7.2681200000000032</v>
      </c>
    </row>
    <row r="51" spans="1:6">
      <c r="A51" s="1" t="s">
        <v>20</v>
      </c>
      <c r="B51" s="25">
        <v>1</v>
      </c>
      <c r="C51" s="45">
        <v>5</v>
      </c>
      <c r="D51" s="4">
        <v>43706</v>
      </c>
      <c r="E51" s="49">
        <v>7.0000000000000007E-2</v>
      </c>
      <c r="F51" s="74">
        <v>8.9548000000000059</v>
      </c>
    </row>
    <row r="52" spans="1:6">
      <c r="A52" s="1" t="s">
        <v>20</v>
      </c>
      <c r="B52" s="50">
        <v>1</v>
      </c>
      <c r="C52" s="45">
        <v>5</v>
      </c>
      <c r="D52" s="4">
        <v>43706</v>
      </c>
      <c r="E52" s="52">
        <v>7.2999999999999995E-2</v>
      </c>
      <c r="F52" s="74">
        <v>11.484819999999999</v>
      </c>
    </row>
    <row r="53" spans="1:6">
      <c r="A53" s="1" t="s">
        <v>21</v>
      </c>
      <c r="B53" s="25">
        <v>1</v>
      </c>
      <c r="C53" s="45">
        <v>6</v>
      </c>
      <c r="D53" s="4">
        <v>43706</v>
      </c>
      <c r="E53" s="52">
        <v>7.4999999999999997E-2</v>
      </c>
      <c r="F53" s="74">
        <v>13.171500000000002</v>
      </c>
    </row>
    <row r="54" spans="1:6">
      <c r="A54" s="1" t="s">
        <v>21</v>
      </c>
      <c r="B54" s="50">
        <v>1</v>
      </c>
      <c r="C54" s="45">
        <v>6</v>
      </c>
      <c r="D54" s="4">
        <v>43706</v>
      </c>
      <c r="E54" s="49">
        <v>6.8000000000000005E-2</v>
      </c>
      <c r="F54" s="74">
        <v>7.2681200000000032</v>
      </c>
    </row>
    <row r="55" spans="1:6">
      <c r="A55" s="1" t="s">
        <v>21</v>
      </c>
      <c r="B55" s="25">
        <v>1</v>
      </c>
      <c r="C55" s="45">
        <v>6</v>
      </c>
      <c r="D55" s="4">
        <v>43706</v>
      </c>
      <c r="E55" s="49">
        <v>6.6000000000000003E-2</v>
      </c>
      <c r="F55" s="74">
        <v>5.5814400000000006</v>
      </c>
    </row>
    <row r="56" spans="1:6">
      <c r="A56" s="1" t="s">
        <v>22</v>
      </c>
      <c r="B56" s="50">
        <v>1</v>
      </c>
      <c r="C56" s="45">
        <v>7</v>
      </c>
      <c r="D56" s="4">
        <v>43706</v>
      </c>
      <c r="E56" s="49">
        <v>6.5000000000000002E-2</v>
      </c>
      <c r="F56" s="74">
        <v>4.7381000000000029</v>
      </c>
    </row>
    <row r="57" spans="1:6">
      <c r="A57" s="1" t="s">
        <v>22</v>
      </c>
      <c r="B57" s="25">
        <v>1</v>
      </c>
      <c r="C57" s="45">
        <v>7</v>
      </c>
      <c r="D57" s="4">
        <v>43706</v>
      </c>
      <c r="E57" s="49">
        <v>6.9000000000000006E-2</v>
      </c>
      <c r="F57" s="74">
        <v>8.1114600000000081</v>
      </c>
    </row>
    <row r="58" spans="1:6">
      <c r="A58" s="1" t="s">
        <v>22</v>
      </c>
      <c r="B58" s="50">
        <v>1</v>
      </c>
      <c r="C58" s="45">
        <v>7</v>
      </c>
      <c r="D58" s="4">
        <v>43706</v>
      </c>
      <c r="E58" s="37">
        <v>0.106</v>
      </c>
      <c r="F58" s="74">
        <v>39.315040000000003</v>
      </c>
    </row>
    <row r="59" spans="1:6">
      <c r="A59" s="1" t="s">
        <v>23</v>
      </c>
      <c r="B59" s="25">
        <v>1</v>
      </c>
      <c r="C59" s="47">
        <v>8</v>
      </c>
      <c r="D59" s="4">
        <v>43706</v>
      </c>
      <c r="E59" s="49">
        <v>7.0000000000000007E-2</v>
      </c>
      <c r="F59" s="74">
        <v>8.9548000000000059</v>
      </c>
    </row>
    <row r="60" spans="1:6">
      <c r="A60" s="1" t="s">
        <v>23</v>
      </c>
      <c r="B60" s="50">
        <v>1</v>
      </c>
      <c r="C60" s="23">
        <v>8</v>
      </c>
      <c r="D60" s="4">
        <v>43706</v>
      </c>
      <c r="E60" s="52">
        <v>7.2999999999999995E-2</v>
      </c>
      <c r="F60" s="74">
        <v>11.484819999999999</v>
      </c>
    </row>
    <row r="61" spans="1:6">
      <c r="A61" s="1" t="s">
        <v>23</v>
      </c>
      <c r="B61" s="25">
        <v>1</v>
      </c>
      <c r="C61" s="38">
        <v>8</v>
      </c>
      <c r="D61" s="4">
        <v>43706</v>
      </c>
      <c r="E61" s="52">
        <v>7.1999999999999995E-2</v>
      </c>
      <c r="F61" s="74">
        <v>10.641479999999994</v>
      </c>
    </row>
    <row r="62" spans="1:6">
      <c r="A62" s="1" t="s">
        <v>24</v>
      </c>
      <c r="B62" s="50">
        <v>1</v>
      </c>
      <c r="C62" s="41">
        <v>9</v>
      </c>
      <c r="D62" s="4">
        <v>43706</v>
      </c>
      <c r="E62" s="52">
        <v>7.2999999999999995E-2</v>
      </c>
      <c r="F62" s="74">
        <v>11.484819999999999</v>
      </c>
    </row>
    <row r="63" spans="1:6">
      <c r="A63" s="1" t="s">
        <v>24</v>
      </c>
      <c r="B63" s="25">
        <v>1</v>
      </c>
      <c r="C63" s="45">
        <v>9</v>
      </c>
      <c r="D63" s="4">
        <v>43706</v>
      </c>
      <c r="E63" s="49">
        <v>6.6000000000000003E-2</v>
      </c>
      <c r="F63" s="74">
        <v>5.5814400000000006</v>
      </c>
    </row>
    <row r="64" spans="1:6">
      <c r="A64" s="1" t="s">
        <v>24</v>
      </c>
      <c r="B64" s="50">
        <v>1</v>
      </c>
      <c r="C64" s="45">
        <v>9</v>
      </c>
      <c r="D64" s="4">
        <v>43706</v>
      </c>
      <c r="E64" s="49">
        <v>6.8000000000000005E-2</v>
      </c>
      <c r="F64" s="74">
        <v>7.2681200000000032</v>
      </c>
    </row>
    <row r="65" spans="1:6">
      <c r="A65" s="1" t="s">
        <v>25</v>
      </c>
      <c r="B65" s="25">
        <v>1</v>
      </c>
      <c r="C65" s="45">
        <v>10</v>
      </c>
      <c r="D65" s="4">
        <v>43706</v>
      </c>
      <c r="E65" s="49">
        <v>6.3E-2</v>
      </c>
      <c r="F65" s="74">
        <v>3.0514200000000002</v>
      </c>
    </row>
    <row r="66" spans="1:6">
      <c r="A66" s="1" t="s">
        <v>25</v>
      </c>
      <c r="B66" s="50">
        <v>1</v>
      </c>
      <c r="C66" s="45">
        <v>10</v>
      </c>
      <c r="D66" s="4">
        <v>43706</v>
      </c>
      <c r="E66" s="48">
        <v>0.47699999999999998</v>
      </c>
      <c r="F66" s="74">
        <v>352.19418000000002</v>
      </c>
    </row>
    <row r="67" spans="1:6">
      <c r="A67" s="1" t="s">
        <v>25</v>
      </c>
      <c r="B67" s="25">
        <v>1</v>
      </c>
      <c r="C67" s="45">
        <v>10</v>
      </c>
      <c r="D67" s="4">
        <v>43706</v>
      </c>
      <c r="E67" s="52">
        <v>7.0999999999999994E-2</v>
      </c>
      <c r="F67" s="74">
        <v>9.7981399999999965</v>
      </c>
    </row>
    <row r="68" spans="1:6">
      <c r="A68" s="1" t="s">
        <v>26</v>
      </c>
      <c r="B68" s="50">
        <v>1</v>
      </c>
      <c r="C68" s="45">
        <v>11</v>
      </c>
      <c r="D68" s="4">
        <v>43706</v>
      </c>
      <c r="E68" s="48">
        <v>0.79300000000000004</v>
      </c>
      <c r="F68" s="74">
        <v>618.6896200000001</v>
      </c>
    </row>
    <row r="69" spans="1:6">
      <c r="A69" s="1" t="s">
        <v>26</v>
      </c>
      <c r="B69" s="25">
        <v>1</v>
      </c>
      <c r="C69" s="45">
        <v>11</v>
      </c>
      <c r="D69" s="4">
        <v>43706</v>
      </c>
      <c r="E69" s="52">
        <v>0.14799999999999999</v>
      </c>
      <c r="F69" s="74">
        <v>74.735320000000002</v>
      </c>
    </row>
    <row r="70" spans="1:6">
      <c r="A70" s="1" t="s">
        <v>26</v>
      </c>
      <c r="B70" s="50">
        <v>1</v>
      </c>
      <c r="C70" s="45">
        <v>11</v>
      </c>
      <c r="D70" s="4">
        <v>43706</v>
      </c>
      <c r="E70" s="49">
        <v>8.4000000000000005E-2</v>
      </c>
      <c r="F70" s="74">
        <v>20.76156000000001</v>
      </c>
    </row>
    <row r="71" spans="1:6">
      <c r="A71" s="1" t="s">
        <v>27</v>
      </c>
      <c r="B71" s="25">
        <v>1</v>
      </c>
      <c r="C71" s="45">
        <v>12</v>
      </c>
      <c r="D71" s="4">
        <v>43706</v>
      </c>
      <c r="E71" s="49">
        <v>7.0999999999999994E-2</v>
      </c>
      <c r="F71" s="74">
        <v>9.7981399999999965</v>
      </c>
    </row>
    <row r="72" spans="1:6">
      <c r="A72" s="1" t="s">
        <v>27</v>
      </c>
      <c r="B72" s="50">
        <v>1</v>
      </c>
      <c r="C72" s="45">
        <v>12</v>
      </c>
      <c r="D72" s="4">
        <v>43706</v>
      </c>
      <c r="E72" s="49">
        <v>7.0000000000000007E-2</v>
      </c>
      <c r="F72" s="74">
        <v>8.9548000000000059</v>
      </c>
    </row>
    <row r="73" spans="1:6">
      <c r="A73" s="1" t="s">
        <v>27</v>
      </c>
      <c r="B73" s="25">
        <v>1</v>
      </c>
      <c r="C73" s="45">
        <v>12</v>
      </c>
      <c r="D73" s="4">
        <v>43706</v>
      </c>
      <c r="E73" s="49">
        <v>6.8000000000000005E-2</v>
      </c>
      <c r="F73" s="74">
        <v>7.2681200000000032</v>
      </c>
    </row>
    <row r="74" spans="1:6">
      <c r="A74" s="24" t="s">
        <v>52</v>
      </c>
      <c r="B74" s="14">
        <v>2</v>
      </c>
      <c r="C74" s="14">
        <v>1</v>
      </c>
      <c r="D74" s="51">
        <v>43708</v>
      </c>
      <c r="E74" s="7">
        <v>6.9000000000000006E-2</v>
      </c>
      <c r="F74" s="14">
        <f t="shared" ref="F74:F137" si="0">997.84*E74 - 59.176</f>
        <v>9.6749600000000129</v>
      </c>
    </row>
    <row r="75" spans="1:6">
      <c r="A75" s="24" t="s">
        <v>52</v>
      </c>
      <c r="B75" s="14">
        <v>2</v>
      </c>
      <c r="C75" s="14">
        <v>1</v>
      </c>
      <c r="D75" s="51">
        <v>43708</v>
      </c>
      <c r="E75" s="7">
        <v>7.3999999999999996E-2</v>
      </c>
      <c r="F75" s="14">
        <f t="shared" si="0"/>
        <v>14.664159999999995</v>
      </c>
    </row>
    <row r="76" spans="1:6">
      <c r="A76" s="24" t="s">
        <v>52</v>
      </c>
      <c r="B76" s="14">
        <v>2</v>
      </c>
      <c r="C76" s="14">
        <v>1</v>
      </c>
      <c r="D76" s="51">
        <v>43708</v>
      </c>
      <c r="E76" s="7">
        <v>6.7000000000000004E-2</v>
      </c>
      <c r="F76" s="14">
        <f t="shared" si="0"/>
        <v>7.6792800000000057</v>
      </c>
    </row>
    <row r="77" spans="1:6">
      <c r="A77" s="24" t="s">
        <v>53</v>
      </c>
      <c r="B77" s="14">
        <v>2</v>
      </c>
      <c r="C77" s="14">
        <v>2</v>
      </c>
      <c r="D77" s="51">
        <v>43708</v>
      </c>
      <c r="E77" s="7">
        <v>6.3E-2</v>
      </c>
      <c r="F77" s="14">
        <f t="shared" si="0"/>
        <v>3.6879199999999983</v>
      </c>
    </row>
    <row r="78" spans="1:6">
      <c r="A78" s="24" t="s">
        <v>53</v>
      </c>
      <c r="B78" s="14">
        <v>2</v>
      </c>
      <c r="C78" s="14">
        <v>2</v>
      </c>
      <c r="D78" s="51">
        <v>43708</v>
      </c>
      <c r="E78" s="7">
        <v>6.5000000000000002E-2</v>
      </c>
      <c r="F78" s="14">
        <f t="shared" si="0"/>
        <v>5.6835999999999984</v>
      </c>
    </row>
    <row r="79" spans="1:6">
      <c r="A79" s="24" t="s">
        <v>53</v>
      </c>
      <c r="B79" s="14">
        <v>2</v>
      </c>
      <c r="C79" s="14">
        <v>2</v>
      </c>
      <c r="D79" s="51">
        <v>43708</v>
      </c>
      <c r="E79" s="7">
        <v>6.7000000000000004E-2</v>
      </c>
      <c r="F79" s="14">
        <f t="shared" si="0"/>
        <v>7.6792800000000057</v>
      </c>
    </row>
    <row r="80" spans="1:6">
      <c r="A80" s="24" t="s">
        <v>54</v>
      </c>
      <c r="B80" s="14">
        <v>2</v>
      </c>
      <c r="C80" s="14">
        <v>3</v>
      </c>
      <c r="D80" s="51">
        <v>43708</v>
      </c>
      <c r="E80" s="7">
        <v>7.2999999999999995E-2</v>
      </c>
      <c r="F80" s="14">
        <f t="shared" si="0"/>
        <v>13.666319999999999</v>
      </c>
    </row>
    <row r="81" spans="1:6">
      <c r="A81" s="24" t="s">
        <v>54</v>
      </c>
      <c r="B81" s="14">
        <v>2</v>
      </c>
      <c r="C81" s="14">
        <v>3</v>
      </c>
      <c r="D81" s="26">
        <v>43708</v>
      </c>
      <c r="E81" s="7">
        <v>6.9000000000000006E-2</v>
      </c>
      <c r="F81" s="14">
        <f t="shared" si="0"/>
        <v>9.6749600000000129</v>
      </c>
    </row>
    <row r="82" spans="1:6">
      <c r="A82" s="24" t="s">
        <v>54</v>
      </c>
      <c r="B82" s="14">
        <v>2</v>
      </c>
      <c r="C82" s="14">
        <v>3</v>
      </c>
      <c r="D82" s="26">
        <v>43708</v>
      </c>
      <c r="E82" s="7">
        <v>7.0999999999999994E-2</v>
      </c>
      <c r="F82" s="14">
        <f t="shared" si="0"/>
        <v>11.670639999999992</v>
      </c>
    </row>
    <row r="83" spans="1:6">
      <c r="A83" s="24" t="s">
        <v>55</v>
      </c>
      <c r="B83" s="14">
        <v>2</v>
      </c>
      <c r="C83" s="14">
        <v>4</v>
      </c>
      <c r="D83" s="51">
        <v>43708</v>
      </c>
      <c r="E83" s="7">
        <v>7.0000000000000007E-2</v>
      </c>
      <c r="F83" s="14">
        <f t="shared" si="0"/>
        <v>10.672800000000009</v>
      </c>
    </row>
    <row r="84" spans="1:6">
      <c r="A84" s="24" t="s">
        <v>55</v>
      </c>
      <c r="B84" s="14">
        <v>2</v>
      </c>
      <c r="C84" s="14">
        <v>4</v>
      </c>
      <c r="D84" s="26">
        <v>43708</v>
      </c>
      <c r="E84" s="7">
        <v>6.6000000000000003E-2</v>
      </c>
      <c r="F84" s="14">
        <f t="shared" si="0"/>
        <v>6.6814400000000091</v>
      </c>
    </row>
    <row r="85" spans="1:6">
      <c r="A85" s="24" t="s">
        <v>55</v>
      </c>
      <c r="B85" s="14">
        <v>2</v>
      </c>
      <c r="C85" s="14">
        <v>4</v>
      </c>
      <c r="D85" s="26">
        <v>43708</v>
      </c>
      <c r="E85" s="7">
        <v>6.5000000000000002E-2</v>
      </c>
      <c r="F85" s="14">
        <f t="shared" si="0"/>
        <v>5.6835999999999984</v>
      </c>
    </row>
    <row r="86" spans="1:6">
      <c r="A86" s="24" t="s">
        <v>56</v>
      </c>
      <c r="B86" s="14">
        <v>2</v>
      </c>
      <c r="C86" s="14">
        <v>5</v>
      </c>
      <c r="D86" s="26">
        <v>43708</v>
      </c>
      <c r="E86" s="7">
        <v>6.3E-2</v>
      </c>
      <c r="F86" s="14">
        <f t="shared" si="0"/>
        <v>3.6879199999999983</v>
      </c>
    </row>
    <row r="87" spans="1:6">
      <c r="A87" s="24" t="s">
        <v>56</v>
      </c>
      <c r="B87" s="14">
        <v>2</v>
      </c>
      <c r="C87" s="14">
        <v>5</v>
      </c>
      <c r="D87" s="26">
        <v>43708</v>
      </c>
      <c r="E87" s="7">
        <v>6.6000000000000003E-2</v>
      </c>
      <c r="F87" s="14">
        <f t="shared" si="0"/>
        <v>6.6814400000000091</v>
      </c>
    </row>
    <row r="88" spans="1:6">
      <c r="A88" s="24" t="s">
        <v>56</v>
      </c>
      <c r="B88" s="14">
        <v>2</v>
      </c>
      <c r="C88" s="14">
        <v>5</v>
      </c>
      <c r="D88" s="26">
        <v>43708</v>
      </c>
      <c r="E88" s="7">
        <v>6.8000000000000005E-2</v>
      </c>
      <c r="F88" s="14">
        <f t="shared" si="0"/>
        <v>8.6771200000000022</v>
      </c>
    </row>
    <row r="89" spans="1:6">
      <c r="A89" s="24" t="s">
        <v>57</v>
      </c>
      <c r="B89" s="14">
        <v>2</v>
      </c>
      <c r="C89" s="14">
        <v>6</v>
      </c>
      <c r="D89" s="26">
        <v>43708</v>
      </c>
      <c r="E89" s="7">
        <v>6.8000000000000005E-2</v>
      </c>
      <c r="F89" s="14">
        <f t="shared" si="0"/>
        <v>8.6771200000000022</v>
      </c>
    </row>
    <row r="90" spans="1:6">
      <c r="A90" s="24" t="s">
        <v>57</v>
      </c>
      <c r="B90" s="14">
        <v>2</v>
      </c>
      <c r="C90" s="14">
        <v>6</v>
      </c>
      <c r="D90" s="26">
        <v>43708</v>
      </c>
      <c r="E90" s="7">
        <v>6.7000000000000004E-2</v>
      </c>
      <c r="F90" s="14">
        <f t="shared" si="0"/>
        <v>7.6792800000000057</v>
      </c>
    </row>
    <row r="91" spans="1:6">
      <c r="A91" s="24" t="s">
        <v>57</v>
      </c>
      <c r="B91" s="14">
        <v>2</v>
      </c>
      <c r="C91" s="14">
        <v>6</v>
      </c>
      <c r="D91" s="26">
        <v>43708</v>
      </c>
      <c r="E91" s="7">
        <v>6.7000000000000004E-2</v>
      </c>
      <c r="F91" s="14">
        <f t="shared" si="0"/>
        <v>7.6792800000000057</v>
      </c>
    </row>
    <row r="92" spans="1:6">
      <c r="A92" s="24" t="s">
        <v>58</v>
      </c>
      <c r="B92" s="14">
        <v>2</v>
      </c>
      <c r="C92" s="14">
        <v>7</v>
      </c>
      <c r="D92" s="26">
        <v>43708</v>
      </c>
      <c r="E92" s="7">
        <v>6.6000000000000003E-2</v>
      </c>
      <c r="F92" s="14">
        <f t="shared" si="0"/>
        <v>6.6814400000000091</v>
      </c>
    </row>
    <row r="93" spans="1:6">
      <c r="A93" s="24" t="s">
        <v>58</v>
      </c>
      <c r="B93" s="14">
        <v>2</v>
      </c>
      <c r="C93" s="14">
        <v>7</v>
      </c>
      <c r="D93" s="26">
        <v>43708</v>
      </c>
      <c r="E93" s="7">
        <v>6.4000000000000001E-2</v>
      </c>
      <c r="F93" s="14">
        <f t="shared" si="0"/>
        <v>4.6857600000000019</v>
      </c>
    </row>
    <row r="94" spans="1:6">
      <c r="A94" s="24" t="s">
        <v>58</v>
      </c>
      <c r="B94" s="14">
        <v>2</v>
      </c>
      <c r="C94" s="14">
        <v>7</v>
      </c>
      <c r="D94" s="26">
        <v>43708</v>
      </c>
      <c r="E94" s="7">
        <v>7.2999999999999995E-2</v>
      </c>
      <c r="F94" s="14">
        <f t="shared" si="0"/>
        <v>13.666319999999999</v>
      </c>
    </row>
    <row r="95" spans="1:6">
      <c r="A95" s="24" t="s">
        <v>59</v>
      </c>
      <c r="B95" s="14">
        <v>2</v>
      </c>
      <c r="C95" s="14">
        <v>8</v>
      </c>
      <c r="D95" s="26">
        <v>43708</v>
      </c>
      <c r="E95" s="7">
        <v>7.3999999999999996E-2</v>
      </c>
      <c r="F95" s="14">
        <f t="shared" si="0"/>
        <v>14.664159999999995</v>
      </c>
    </row>
    <row r="96" spans="1:6">
      <c r="A96" s="24" t="s">
        <v>59</v>
      </c>
      <c r="B96" s="14">
        <v>2</v>
      </c>
      <c r="C96" s="14">
        <v>8</v>
      </c>
      <c r="D96" s="51">
        <v>43708</v>
      </c>
      <c r="E96" s="7">
        <v>7.1999999999999995E-2</v>
      </c>
      <c r="F96" s="14">
        <f t="shared" si="0"/>
        <v>12.668479999999988</v>
      </c>
    </row>
    <row r="97" spans="1:6">
      <c r="A97" s="24" t="s">
        <v>59</v>
      </c>
      <c r="B97" s="14">
        <v>2</v>
      </c>
      <c r="C97" s="14">
        <v>8</v>
      </c>
      <c r="D97" s="51">
        <v>43708</v>
      </c>
      <c r="E97" s="7">
        <v>6.7000000000000004E-2</v>
      </c>
      <c r="F97" s="14">
        <f t="shared" si="0"/>
        <v>7.6792800000000057</v>
      </c>
    </row>
    <row r="98" spans="1:6">
      <c r="A98" s="24" t="s">
        <v>60</v>
      </c>
      <c r="B98" s="14">
        <v>2</v>
      </c>
      <c r="C98" s="14">
        <v>9</v>
      </c>
      <c r="D98" s="26">
        <v>43708</v>
      </c>
      <c r="E98" s="7">
        <v>7.2999999999999995E-2</v>
      </c>
      <c r="F98" s="14">
        <f t="shared" si="0"/>
        <v>13.666319999999999</v>
      </c>
    </row>
    <row r="99" spans="1:6">
      <c r="A99" s="24" t="s">
        <v>60</v>
      </c>
      <c r="B99" s="14">
        <v>2</v>
      </c>
      <c r="C99" s="14">
        <v>9</v>
      </c>
      <c r="D99" s="26">
        <v>43708</v>
      </c>
      <c r="E99" s="7">
        <v>6.6000000000000003E-2</v>
      </c>
      <c r="F99" s="14">
        <f t="shared" si="0"/>
        <v>6.6814400000000091</v>
      </c>
    </row>
    <row r="100" spans="1:6">
      <c r="A100" s="24" t="s">
        <v>60</v>
      </c>
      <c r="B100" s="14">
        <v>2</v>
      </c>
      <c r="C100" s="14">
        <v>9</v>
      </c>
      <c r="D100" s="26">
        <v>43708</v>
      </c>
      <c r="E100" s="7">
        <v>6.3E-2</v>
      </c>
      <c r="F100" s="14">
        <f t="shared" si="0"/>
        <v>3.6879199999999983</v>
      </c>
    </row>
    <row r="101" spans="1:6">
      <c r="A101" s="24" t="s">
        <v>61</v>
      </c>
      <c r="B101" s="14">
        <v>2</v>
      </c>
      <c r="C101" s="14">
        <v>10</v>
      </c>
      <c r="D101" s="26">
        <v>43708</v>
      </c>
      <c r="E101" s="7">
        <v>5.8000000000000003E-2</v>
      </c>
      <c r="F101" s="14">
        <f t="shared" si="0"/>
        <v>-1.3012799999999984</v>
      </c>
    </row>
    <row r="102" spans="1:6">
      <c r="A102" s="24" t="s">
        <v>61</v>
      </c>
      <c r="B102" s="14">
        <v>2</v>
      </c>
      <c r="C102" s="14">
        <v>10</v>
      </c>
      <c r="D102" s="26">
        <v>43708</v>
      </c>
      <c r="E102" s="7">
        <v>6.6000000000000003E-2</v>
      </c>
      <c r="F102" s="14">
        <f t="shared" si="0"/>
        <v>6.6814400000000091</v>
      </c>
    </row>
    <row r="103" spans="1:6">
      <c r="A103" s="24" t="s">
        <v>61</v>
      </c>
      <c r="B103" s="14">
        <v>2</v>
      </c>
      <c r="C103" s="14">
        <v>10</v>
      </c>
      <c r="D103" s="26">
        <v>43708</v>
      </c>
      <c r="E103" s="7">
        <v>7.9000000000000001E-2</v>
      </c>
      <c r="F103" s="14">
        <f t="shared" si="0"/>
        <v>19.653360000000006</v>
      </c>
    </row>
    <row r="104" spans="1:6">
      <c r="A104" s="24" t="s">
        <v>62</v>
      </c>
      <c r="B104" s="14">
        <v>2</v>
      </c>
      <c r="C104" s="14">
        <v>11</v>
      </c>
      <c r="D104" s="26">
        <v>43708</v>
      </c>
      <c r="E104" s="7">
        <v>7.3999999999999996E-2</v>
      </c>
      <c r="F104" s="14">
        <f t="shared" si="0"/>
        <v>14.664159999999995</v>
      </c>
    </row>
    <row r="105" spans="1:6">
      <c r="A105" s="24" t="s">
        <v>62</v>
      </c>
      <c r="B105" s="14">
        <v>2</v>
      </c>
      <c r="C105" s="14">
        <v>11</v>
      </c>
      <c r="D105" s="26">
        <v>43708</v>
      </c>
      <c r="E105" s="7">
        <v>6.5000000000000002E-2</v>
      </c>
      <c r="F105" s="14">
        <f t="shared" si="0"/>
        <v>5.6835999999999984</v>
      </c>
    </row>
    <row r="106" spans="1:6">
      <c r="A106" s="24" t="s">
        <v>62</v>
      </c>
      <c r="B106" s="14">
        <v>2</v>
      </c>
      <c r="C106" s="14">
        <v>11</v>
      </c>
      <c r="D106" s="26">
        <v>43708</v>
      </c>
      <c r="E106" s="7">
        <v>7.0000000000000007E-2</v>
      </c>
      <c r="F106" s="14">
        <f t="shared" si="0"/>
        <v>10.672800000000009</v>
      </c>
    </row>
    <row r="107" spans="1:6">
      <c r="A107" s="24" t="s">
        <v>63</v>
      </c>
      <c r="B107" s="14">
        <v>2</v>
      </c>
      <c r="C107" s="14">
        <v>12</v>
      </c>
      <c r="D107" s="26">
        <v>43708</v>
      </c>
      <c r="E107" s="7">
        <v>6.9000000000000006E-2</v>
      </c>
      <c r="F107" s="14">
        <f t="shared" si="0"/>
        <v>9.6749600000000129</v>
      </c>
    </row>
    <row r="108" spans="1:6">
      <c r="A108" s="24" t="s">
        <v>63</v>
      </c>
      <c r="B108" s="14">
        <v>2</v>
      </c>
      <c r="C108" s="14">
        <v>12</v>
      </c>
      <c r="D108" s="26">
        <v>43708</v>
      </c>
      <c r="E108" s="7">
        <v>6.8000000000000005E-2</v>
      </c>
      <c r="F108" s="14">
        <f t="shared" si="0"/>
        <v>8.6771200000000022</v>
      </c>
    </row>
    <row r="109" spans="1:6">
      <c r="A109" s="24" t="s">
        <v>63</v>
      </c>
      <c r="B109" s="14">
        <v>2</v>
      </c>
      <c r="C109" s="14">
        <v>12</v>
      </c>
      <c r="D109" s="26">
        <v>43708</v>
      </c>
      <c r="E109" s="7">
        <v>6.8000000000000005E-2</v>
      </c>
      <c r="F109" s="14">
        <f t="shared" si="0"/>
        <v>8.6771200000000022</v>
      </c>
    </row>
    <row r="110" spans="1:6">
      <c r="A110" s="24" t="s">
        <v>76</v>
      </c>
      <c r="B110" s="14">
        <v>3</v>
      </c>
      <c r="C110" s="14">
        <v>1</v>
      </c>
      <c r="D110" s="4">
        <v>43710</v>
      </c>
      <c r="E110" s="6">
        <v>6.5000000000000002E-2</v>
      </c>
      <c r="F110" s="14">
        <f t="shared" si="0"/>
        <v>5.6835999999999984</v>
      </c>
    </row>
    <row r="111" spans="1:6">
      <c r="A111" s="24" t="s">
        <v>76</v>
      </c>
      <c r="B111" s="14">
        <v>3</v>
      </c>
      <c r="C111" s="14">
        <v>1</v>
      </c>
      <c r="D111" s="4">
        <v>43710</v>
      </c>
      <c r="E111" s="6">
        <v>7.0999999999999994E-2</v>
      </c>
      <c r="F111" s="14">
        <f t="shared" si="0"/>
        <v>11.670639999999992</v>
      </c>
    </row>
    <row r="112" spans="1:6">
      <c r="A112" s="24" t="s">
        <v>76</v>
      </c>
      <c r="B112" s="14">
        <v>3</v>
      </c>
      <c r="C112" s="14">
        <v>1</v>
      </c>
      <c r="D112" s="4">
        <v>43710</v>
      </c>
      <c r="E112" s="6">
        <v>6.3E-2</v>
      </c>
      <c r="F112" s="14">
        <f t="shared" si="0"/>
        <v>3.6879199999999983</v>
      </c>
    </row>
    <row r="113" spans="1:6">
      <c r="A113" s="24" t="s">
        <v>77</v>
      </c>
      <c r="B113" s="14">
        <v>3</v>
      </c>
      <c r="C113" s="14">
        <v>2</v>
      </c>
      <c r="D113" s="4">
        <v>43710</v>
      </c>
      <c r="E113" s="6">
        <v>0.06</v>
      </c>
      <c r="F113" s="14">
        <f t="shared" si="0"/>
        <v>0.69439999999999458</v>
      </c>
    </row>
    <row r="114" spans="1:6">
      <c r="A114" s="24" t="s">
        <v>77</v>
      </c>
      <c r="B114" s="14">
        <v>3</v>
      </c>
      <c r="C114" s="14">
        <v>2</v>
      </c>
      <c r="D114" s="4">
        <v>43710</v>
      </c>
      <c r="E114" s="6">
        <v>6.5000000000000002E-2</v>
      </c>
      <c r="F114" s="14">
        <f t="shared" si="0"/>
        <v>5.6835999999999984</v>
      </c>
    </row>
    <row r="115" spans="1:6">
      <c r="A115" s="24" t="s">
        <v>77</v>
      </c>
      <c r="B115" s="14">
        <v>3</v>
      </c>
      <c r="C115" s="14">
        <v>2</v>
      </c>
      <c r="D115" s="4">
        <v>43710</v>
      </c>
      <c r="E115" s="6">
        <v>6.8000000000000005E-2</v>
      </c>
      <c r="F115" s="14">
        <f t="shared" si="0"/>
        <v>8.6771200000000022</v>
      </c>
    </row>
    <row r="116" spans="1:6">
      <c r="A116" s="24" t="s">
        <v>78</v>
      </c>
      <c r="B116" s="14">
        <v>3</v>
      </c>
      <c r="C116" s="14">
        <v>3</v>
      </c>
      <c r="D116" s="4">
        <v>43710</v>
      </c>
      <c r="E116" s="6">
        <v>6.8000000000000005E-2</v>
      </c>
      <c r="F116" s="14">
        <f t="shared" si="0"/>
        <v>8.6771200000000022</v>
      </c>
    </row>
    <row r="117" spans="1:6">
      <c r="A117" s="24" t="s">
        <v>78</v>
      </c>
      <c r="B117" s="14">
        <v>3</v>
      </c>
      <c r="C117" s="14">
        <v>3</v>
      </c>
      <c r="D117" s="4">
        <v>43710</v>
      </c>
      <c r="E117" s="6">
        <v>6.8000000000000005E-2</v>
      </c>
      <c r="F117" s="14">
        <f t="shared" si="0"/>
        <v>8.6771200000000022</v>
      </c>
    </row>
    <row r="118" spans="1:6">
      <c r="A118" s="24" t="s">
        <v>78</v>
      </c>
      <c r="B118" s="14">
        <v>3</v>
      </c>
      <c r="C118" s="14">
        <v>3</v>
      </c>
      <c r="D118" s="4">
        <v>43710</v>
      </c>
      <c r="E118" s="6">
        <v>7.2999999999999995E-2</v>
      </c>
      <c r="F118" s="14">
        <f t="shared" si="0"/>
        <v>13.666319999999999</v>
      </c>
    </row>
    <row r="119" spans="1:6">
      <c r="A119" s="24" t="s">
        <v>79</v>
      </c>
      <c r="B119" s="14">
        <v>3</v>
      </c>
      <c r="C119" s="14">
        <v>4</v>
      </c>
      <c r="D119" s="4">
        <v>43710</v>
      </c>
      <c r="E119" s="6">
        <v>6.6000000000000003E-2</v>
      </c>
      <c r="F119" s="14">
        <f t="shared" si="0"/>
        <v>6.6814400000000091</v>
      </c>
    </row>
    <row r="120" spans="1:6">
      <c r="A120" s="24" t="s">
        <v>79</v>
      </c>
      <c r="B120" s="14">
        <v>3</v>
      </c>
      <c r="C120" s="14">
        <v>4</v>
      </c>
      <c r="D120" s="4">
        <v>43710</v>
      </c>
      <c r="E120" s="6">
        <v>6.4000000000000001E-2</v>
      </c>
      <c r="F120" s="14">
        <f t="shared" si="0"/>
        <v>4.6857600000000019</v>
      </c>
    </row>
    <row r="121" spans="1:6">
      <c r="A121" s="24" t="s">
        <v>79</v>
      </c>
      <c r="B121" s="14">
        <v>3</v>
      </c>
      <c r="C121" s="14">
        <v>4</v>
      </c>
      <c r="D121" s="4">
        <v>43710</v>
      </c>
      <c r="E121" s="6">
        <v>6.3E-2</v>
      </c>
      <c r="F121" s="14">
        <f t="shared" si="0"/>
        <v>3.6879199999999983</v>
      </c>
    </row>
    <row r="122" spans="1:6">
      <c r="A122" s="24" t="s">
        <v>80</v>
      </c>
      <c r="B122" s="14">
        <v>3</v>
      </c>
      <c r="C122" s="14">
        <v>5</v>
      </c>
      <c r="D122" s="4">
        <v>43710</v>
      </c>
      <c r="E122" s="6">
        <v>6.3E-2</v>
      </c>
      <c r="F122" s="14">
        <f t="shared" si="0"/>
        <v>3.6879199999999983</v>
      </c>
    </row>
    <row r="123" spans="1:6">
      <c r="A123" s="24" t="s">
        <v>80</v>
      </c>
      <c r="B123" s="14">
        <v>3</v>
      </c>
      <c r="C123" s="14">
        <v>5</v>
      </c>
      <c r="D123" s="4">
        <v>43710</v>
      </c>
      <c r="E123" s="6">
        <v>6.5000000000000002E-2</v>
      </c>
      <c r="F123" s="14">
        <f t="shared" si="0"/>
        <v>5.6835999999999984</v>
      </c>
    </row>
    <row r="124" spans="1:6">
      <c r="A124" s="24" t="s">
        <v>80</v>
      </c>
      <c r="B124" s="14">
        <v>3</v>
      </c>
      <c r="C124" s="14">
        <v>5</v>
      </c>
      <c r="D124" s="4">
        <v>43710</v>
      </c>
      <c r="E124" s="6">
        <v>6.8000000000000005E-2</v>
      </c>
      <c r="F124" s="14">
        <f t="shared" si="0"/>
        <v>8.6771200000000022</v>
      </c>
    </row>
    <row r="125" spans="1:6">
      <c r="A125" s="24" t="s">
        <v>81</v>
      </c>
      <c r="B125" s="14">
        <v>3</v>
      </c>
      <c r="C125" s="14">
        <v>6</v>
      </c>
      <c r="D125" s="4">
        <v>43710</v>
      </c>
      <c r="E125" s="6">
        <v>6.9000000000000006E-2</v>
      </c>
      <c r="F125" s="14">
        <f t="shared" si="0"/>
        <v>9.6749600000000129</v>
      </c>
    </row>
    <row r="126" spans="1:6">
      <c r="A126" s="24" t="s">
        <v>81</v>
      </c>
      <c r="B126" s="14">
        <v>3</v>
      </c>
      <c r="C126" s="14">
        <v>6</v>
      </c>
      <c r="D126" s="4">
        <v>43710</v>
      </c>
      <c r="E126" s="6">
        <v>6.7000000000000004E-2</v>
      </c>
      <c r="F126" s="14">
        <f t="shared" si="0"/>
        <v>7.6792800000000057</v>
      </c>
    </row>
    <row r="127" spans="1:6">
      <c r="A127" s="24" t="s">
        <v>81</v>
      </c>
      <c r="B127" s="14">
        <v>3</v>
      </c>
      <c r="C127" s="14">
        <v>6</v>
      </c>
      <c r="D127" s="4">
        <v>43710</v>
      </c>
      <c r="E127" s="6">
        <v>6.6000000000000003E-2</v>
      </c>
      <c r="F127" s="14">
        <f t="shared" si="0"/>
        <v>6.6814400000000091</v>
      </c>
    </row>
    <row r="128" spans="1:6">
      <c r="A128" s="24" t="s">
        <v>82</v>
      </c>
      <c r="B128" s="14">
        <v>3</v>
      </c>
      <c r="C128" s="14">
        <v>7</v>
      </c>
      <c r="D128" s="4">
        <v>43710</v>
      </c>
      <c r="E128" s="6">
        <v>6.3E-2</v>
      </c>
      <c r="F128" s="14">
        <f t="shared" si="0"/>
        <v>3.6879199999999983</v>
      </c>
    </row>
    <row r="129" spans="1:6">
      <c r="A129" s="24" t="s">
        <v>82</v>
      </c>
      <c r="B129" s="14">
        <v>3</v>
      </c>
      <c r="C129" s="14">
        <v>7</v>
      </c>
      <c r="D129" s="4">
        <v>43710</v>
      </c>
      <c r="E129" s="6">
        <v>6.0999999999999999E-2</v>
      </c>
      <c r="F129" s="14">
        <f t="shared" si="0"/>
        <v>1.6922399999999982</v>
      </c>
    </row>
    <row r="130" spans="1:6">
      <c r="A130" s="24" t="s">
        <v>82</v>
      </c>
      <c r="B130" s="14">
        <v>3</v>
      </c>
      <c r="C130" s="14">
        <v>7</v>
      </c>
      <c r="D130" s="4">
        <v>43710</v>
      </c>
      <c r="E130" s="6">
        <v>7.0999999999999994E-2</v>
      </c>
      <c r="F130" s="14">
        <f t="shared" si="0"/>
        <v>11.670639999999992</v>
      </c>
    </row>
    <row r="131" spans="1:6">
      <c r="A131" s="24" t="s">
        <v>83</v>
      </c>
      <c r="B131" s="14">
        <v>3</v>
      </c>
      <c r="C131" s="14">
        <v>8</v>
      </c>
      <c r="D131" s="4">
        <v>43710</v>
      </c>
      <c r="E131" s="6">
        <v>6.7000000000000004E-2</v>
      </c>
      <c r="F131" s="14">
        <f t="shared" si="0"/>
        <v>7.6792800000000057</v>
      </c>
    </row>
    <row r="132" spans="1:6">
      <c r="A132" s="24" t="s">
        <v>83</v>
      </c>
      <c r="B132" s="14">
        <v>3</v>
      </c>
      <c r="C132" s="14">
        <v>8</v>
      </c>
      <c r="D132" s="4">
        <v>43710</v>
      </c>
      <c r="E132" s="6">
        <v>6.7000000000000004E-2</v>
      </c>
      <c r="F132" s="14">
        <f t="shared" si="0"/>
        <v>7.6792800000000057</v>
      </c>
    </row>
    <row r="133" spans="1:6">
      <c r="A133" s="24" t="s">
        <v>83</v>
      </c>
      <c r="B133" s="14">
        <v>3</v>
      </c>
      <c r="C133" s="14">
        <v>8</v>
      </c>
      <c r="D133" s="4">
        <v>43710</v>
      </c>
      <c r="E133" s="6">
        <v>6.7000000000000004E-2</v>
      </c>
      <c r="F133" s="14">
        <f t="shared" si="0"/>
        <v>7.6792800000000057</v>
      </c>
    </row>
    <row r="134" spans="1:6">
      <c r="A134" s="24" t="s">
        <v>84</v>
      </c>
      <c r="B134" s="14">
        <v>3</v>
      </c>
      <c r="C134" s="14">
        <v>9</v>
      </c>
      <c r="D134" s="4">
        <v>43710</v>
      </c>
      <c r="E134" s="6">
        <v>7.0999999999999994E-2</v>
      </c>
      <c r="F134" s="14">
        <f t="shared" si="0"/>
        <v>11.670639999999992</v>
      </c>
    </row>
    <row r="135" spans="1:6">
      <c r="A135" s="24" t="s">
        <v>84</v>
      </c>
      <c r="B135" s="14">
        <v>3</v>
      </c>
      <c r="C135" s="14">
        <v>9</v>
      </c>
      <c r="D135" s="4">
        <v>43710</v>
      </c>
      <c r="E135" s="6">
        <v>6.5000000000000002E-2</v>
      </c>
      <c r="F135" s="14">
        <f t="shared" si="0"/>
        <v>5.6835999999999984</v>
      </c>
    </row>
    <row r="136" spans="1:6">
      <c r="A136" s="24" t="s">
        <v>84</v>
      </c>
      <c r="B136" s="14">
        <v>3</v>
      </c>
      <c r="C136" s="14">
        <v>9</v>
      </c>
      <c r="D136" s="4">
        <v>43710</v>
      </c>
      <c r="E136" s="6">
        <v>6.0999999999999999E-2</v>
      </c>
      <c r="F136" s="14">
        <f t="shared" si="0"/>
        <v>1.6922399999999982</v>
      </c>
    </row>
    <row r="137" spans="1:6">
      <c r="A137" s="24" t="s">
        <v>85</v>
      </c>
      <c r="B137" s="14">
        <v>3</v>
      </c>
      <c r="C137" s="14">
        <v>10</v>
      </c>
      <c r="D137" s="4">
        <v>43710</v>
      </c>
      <c r="E137" s="6">
        <v>5.8000000000000003E-2</v>
      </c>
      <c r="F137" s="14">
        <f t="shared" si="0"/>
        <v>-1.3012799999999984</v>
      </c>
    </row>
    <row r="138" spans="1:6">
      <c r="A138" s="24" t="s">
        <v>85</v>
      </c>
      <c r="B138" s="14">
        <v>3</v>
      </c>
      <c r="C138" s="14">
        <v>10</v>
      </c>
      <c r="D138" s="4">
        <v>43710</v>
      </c>
      <c r="E138" s="6">
        <v>6.6000000000000003E-2</v>
      </c>
      <c r="F138" s="14">
        <f>997.84*E138-59.176</f>
        <v>6.6814400000000091</v>
      </c>
    </row>
    <row r="139" spans="1:6">
      <c r="A139" s="24" t="s">
        <v>85</v>
      </c>
      <c r="B139" s="14">
        <v>3</v>
      </c>
      <c r="C139" s="14">
        <v>10</v>
      </c>
      <c r="D139" s="4">
        <v>43710</v>
      </c>
      <c r="E139" s="6">
        <v>6.6000000000000003E-2</v>
      </c>
      <c r="F139" s="14">
        <f t="shared" ref="F139:F202" si="1">997.84*E139 - 59.176</f>
        <v>6.6814400000000091</v>
      </c>
    </row>
    <row r="140" spans="1:6">
      <c r="A140" s="24" t="s">
        <v>86</v>
      </c>
      <c r="B140" s="14">
        <v>3</v>
      </c>
      <c r="C140" s="14">
        <v>11</v>
      </c>
      <c r="D140" s="4">
        <v>43710</v>
      </c>
      <c r="E140" s="6">
        <v>7.0000000000000007E-2</v>
      </c>
      <c r="F140" s="14">
        <f t="shared" si="1"/>
        <v>10.672800000000009</v>
      </c>
    </row>
    <row r="141" spans="1:6">
      <c r="A141" s="24" t="s">
        <v>86</v>
      </c>
      <c r="B141" s="14">
        <v>3</v>
      </c>
      <c r="C141" s="14">
        <v>11</v>
      </c>
      <c r="D141" s="4">
        <v>43710</v>
      </c>
      <c r="E141" s="6">
        <v>6.8000000000000005E-2</v>
      </c>
      <c r="F141" s="14">
        <f t="shared" si="1"/>
        <v>8.6771200000000022</v>
      </c>
    </row>
    <row r="142" spans="1:6">
      <c r="A142" s="24" t="s">
        <v>86</v>
      </c>
      <c r="B142" s="14">
        <v>3</v>
      </c>
      <c r="C142" s="14">
        <v>11</v>
      </c>
      <c r="D142" s="4">
        <v>43710</v>
      </c>
      <c r="E142" s="6">
        <v>6.9000000000000006E-2</v>
      </c>
      <c r="F142" s="14">
        <f t="shared" si="1"/>
        <v>9.6749600000000129</v>
      </c>
    </row>
    <row r="143" spans="1:6">
      <c r="A143" s="24" t="s">
        <v>87</v>
      </c>
      <c r="B143" s="14">
        <v>3</v>
      </c>
      <c r="C143" s="14">
        <v>12</v>
      </c>
      <c r="D143" s="4">
        <v>43710</v>
      </c>
      <c r="E143" s="6">
        <v>6.7000000000000004E-2</v>
      </c>
      <c r="F143" s="14">
        <f t="shared" si="1"/>
        <v>7.6792800000000057</v>
      </c>
    </row>
    <row r="144" spans="1:6">
      <c r="A144" s="24" t="s">
        <v>87</v>
      </c>
      <c r="B144" s="14">
        <v>3</v>
      </c>
      <c r="C144" s="14">
        <v>12</v>
      </c>
      <c r="D144" s="4">
        <v>43710</v>
      </c>
      <c r="E144" s="6">
        <v>6.3E-2</v>
      </c>
      <c r="F144" s="14">
        <f t="shared" si="1"/>
        <v>3.6879199999999983</v>
      </c>
    </row>
    <row r="145" spans="1:6">
      <c r="A145" s="24" t="s">
        <v>87</v>
      </c>
      <c r="B145" s="14">
        <v>3</v>
      </c>
      <c r="C145" s="14">
        <v>12</v>
      </c>
      <c r="D145" s="4">
        <v>43710</v>
      </c>
      <c r="E145" s="6">
        <v>6.2E-2</v>
      </c>
      <c r="F145" s="14">
        <f t="shared" si="1"/>
        <v>2.6900800000000018</v>
      </c>
    </row>
    <row r="146" spans="1:6">
      <c r="A146" s="24" t="s">
        <v>99</v>
      </c>
      <c r="B146" s="14">
        <v>4</v>
      </c>
      <c r="C146" s="14">
        <v>1</v>
      </c>
      <c r="D146" s="4">
        <v>43712</v>
      </c>
      <c r="E146" s="37">
        <v>6.9000000000000006E-2</v>
      </c>
      <c r="F146" s="14">
        <f t="shared" si="1"/>
        <v>9.6749600000000129</v>
      </c>
    </row>
    <row r="147" spans="1:6">
      <c r="A147" s="24" t="s">
        <v>99</v>
      </c>
      <c r="B147" s="14">
        <v>4</v>
      </c>
      <c r="C147" s="14">
        <v>1</v>
      </c>
      <c r="D147" s="4">
        <v>43712</v>
      </c>
      <c r="E147" s="37">
        <v>6.9000000000000006E-2</v>
      </c>
      <c r="F147" s="14">
        <f t="shared" si="1"/>
        <v>9.6749600000000129</v>
      </c>
    </row>
    <row r="148" spans="1:6">
      <c r="A148" s="24" t="s">
        <v>99</v>
      </c>
      <c r="B148" s="14">
        <v>4</v>
      </c>
      <c r="C148" s="14">
        <v>1</v>
      </c>
      <c r="D148" s="4">
        <v>43712</v>
      </c>
      <c r="E148" s="52">
        <v>6.7000000000000004E-2</v>
      </c>
      <c r="F148" s="14">
        <f t="shared" si="1"/>
        <v>7.6792800000000057</v>
      </c>
    </row>
    <row r="149" spans="1:6">
      <c r="A149" s="24" t="s">
        <v>100</v>
      </c>
      <c r="B149" s="14">
        <v>4</v>
      </c>
      <c r="C149" s="14">
        <v>2</v>
      </c>
      <c r="D149" s="4">
        <v>43712</v>
      </c>
      <c r="E149" s="49">
        <v>6.0999999999999999E-2</v>
      </c>
      <c r="F149" s="14">
        <f t="shared" si="1"/>
        <v>1.6922399999999982</v>
      </c>
    </row>
    <row r="150" spans="1:6">
      <c r="A150" s="24" t="s">
        <v>100</v>
      </c>
      <c r="B150" s="14">
        <v>4</v>
      </c>
      <c r="C150" s="14">
        <v>2</v>
      </c>
      <c r="D150" s="4">
        <v>43712</v>
      </c>
      <c r="E150" s="37">
        <v>6.9000000000000006E-2</v>
      </c>
      <c r="F150" s="14">
        <f t="shared" si="1"/>
        <v>9.6749600000000129</v>
      </c>
    </row>
    <row r="151" spans="1:6">
      <c r="A151" s="24" t="s">
        <v>100</v>
      </c>
      <c r="B151" s="14">
        <v>4</v>
      </c>
      <c r="C151" s="14">
        <v>2</v>
      </c>
      <c r="D151" s="4">
        <v>43712</v>
      </c>
      <c r="E151" s="46">
        <v>7.3999999999999996E-2</v>
      </c>
      <c r="F151" s="14">
        <f t="shared" si="1"/>
        <v>14.664159999999995</v>
      </c>
    </row>
    <row r="152" spans="1:6">
      <c r="A152" s="24" t="s">
        <v>101</v>
      </c>
      <c r="B152" s="14">
        <v>4</v>
      </c>
      <c r="C152" s="14">
        <v>3</v>
      </c>
      <c r="D152" s="4">
        <v>43712</v>
      </c>
      <c r="E152" s="34">
        <v>7.1999999999999995E-2</v>
      </c>
      <c r="F152" s="14">
        <f t="shared" si="1"/>
        <v>12.668479999999988</v>
      </c>
    </row>
    <row r="153" spans="1:6">
      <c r="A153" s="24" t="s">
        <v>101</v>
      </c>
      <c r="B153" s="14">
        <v>4</v>
      </c>
      <c r="C153" s="14">
        <v>3</v>
      </c>
      <c r="D153" s="4">
        <v>43712</v>
      </c>
      <c r="E153" s="34">
        <v>7.1999999999999995E-2</v>
      </c>
      <c r="F153" s="14">
        <f t="shared" si="1"/>
        <v>12.668479999999988</v>
      </c>
    </row>
    <row r="154" spans="1:6">
      <c r="A154" s="24" t="s">
        <v>101</v>
      </c>
      <c r="B154" s="14">
        <v>4</v>
      </c>
      <c r="C154" s="14">
        <v>3</v>
      </c>
      <c r="D154" s="4">
        <v>43712</v>
      </c>
      <c r="E154" s="37">
        <v>7.0000000000000007E-2</v>
      </c>
      <c r="F154" s="14">
        <f t="shared" si="1"/>
        <v>10.672800000000009</v>
      </c>
    </row>
    <row r="155" spans="1:6">
      <c r="A155" s="24" t="s">
        <v>102</v>
      </c>
      <c r="B155" s="14">
        <v>4</v>
      </c>
      <c r="C155" s="14">
        <v>4</v>
      </c>
      <c r="D155" s="4">
        <v>43712</v>
      </c>
      <c r="E155" s="37">
        <v>6.8000000000000005E-2</v>
      </c>
      <c r="F155" s="14">
        <f t="shared" si="1"/>
        <v>8.6771200000000022</v>
      </c>
    </row>
    <row r="156" spans="1:6">
      <c r="A156" s="24" t="s">
        <v>102</v>
      </c>
      <c r="B156" s="14">
        <v>4</v>
      </c>
      <c r="C156" s="14">
        <v>4</v>
      </c>
      <c r="D156" s="4">
        <v>43712</v>
      </c>
      <c r="E156" s="52">
        <v>6.7000000000000004E-2</v>
      </c>
      <c r="F156" s="14">
        <f t="shared" si="1"/>
        <v>7.6792800000000057</v>
      </c>
    </row>
    <row r="157" spans="1:6">
      <c r="A157" s="24" t="s">
        <v>102</v>
      </c>
      <c r="B157" s="14">
        <v>4</v>
      </c>
      <c r="C157" s="14">
        <v>4</v>
      </c>
      <c r="D157" s="4">
        <v>43712</v>
      </c>
      <c r="E157" s="37">
        <v>6.8000000000000005E-2</v>
      </c>
      <c r="F157" s="14">
        <f t="shared" si="1"/>
        <v>8.6771200000000022</v>
      </c>
    </row>
    <row r="158" spans="1:6">
      <c r="A158" s="24" t="s">
        <v>103</v>
      </c>
      <c r="B158" s="14">
        <v>4</v>
      </c>
      <c r="C158" s="14">
        <v>5</v>
      </c>
      <c r="D158" s="4">
        <v>43712</v>
      </c>
      <c r="E158" s="37">
        <v>6.9000000000000006E-2</v>
      </c>
      <c r="F158" s="14">
        <f t="shared" si="1"/>
        <v>9.6749600000000129</v>
      </c>
    </row>
    <row r="159" spans="1:6">
      <c r="A159" s="24" t="s">
        <v>103</v>
      </c>
      <c r="B159" s="14">
        <v>4</v>
      </c>
      <c r="C159" s="14">
        <v>5</v>
      </c>
      <c r="D159" s="4">
        <v>43712</v>
      </c>
      <c r="E159" s="37">
        <v>6.9000000000000006E-2</v>
      </c>
      <c r="F159" s="14">
        <f t="shared" si="1"/>
        <v>9.6749600000000129</v>
      </c>
    </row>
    <row r="160" spans="1:6">
      <c r="A160" s="24" t="s">
        <v>103</v>
      </c>
      <c r="B160" s="14">
        <v>4</v>
      </c>
      <c r="C160" s="14">
        <v>5</v>
      </c>
      <c r="D160" s="4">
        <v>43712</v>
      </c>
      <c r="E160" s="46">
        <v>7.5999999999999998E-2</v>
      </c>
      <c r="F160" s="14">
        <f t="shared" si="1"/>
        <v>16.659840000000003</v>
      </c>
    </row>
    <row r="161" spans="1:6">
      <c r="A161" s="24" t="s">
        <v>104</v>
      </c>
      <c r="B161" s="14">
        <v>4</v>
      </c>
      <c r="C161" s="14">
        <v>6</v>
      </c>
      <c r="D161" s="4">
        <v>43712</v>
      </c>
      <c r="E161" s="37">
        <v>6.9000000000000006E-2</v>
      </c>
      <c r="F161" s="14">
        <f t="shared" si="1"/>
        <v>9.6749600000000129</v>
      </c>
    </row>
    <row r="162" spans="1:6">
      <c r="A162" s="24" t="s">
        <v>104</v>
      </c>
      <c r="B162" s="14">
        <v>4</v>
      </c>
      <c r="C162" s="14">
        <v>6</v>
      </c>
      <c r="D162" s="4">
        <v>43712</v>
      </c>
      <c r="E162" s="34">
        <v>7.1999999999999995E-2</v>
      </c>
      <c r="F162" s="14">
        <f t="shared" si="1"/>
        <v>12.668479999999988</v>
      </c>
    </row>
    <row r="163" spans="1:6">
      <c r="A163" s="24" t="s">
        <v>104</v>
      </c>
      <c r="B163" s="14">
        <v>4</v>
      </c>
      <c r="C163" s="14">
        <v>6</v>
      </c>
      <c r="D163" s="4">
        <v>43712</v>
      </c>
      <c r="E163" s="37">
        <v>6.8000000000000005E-2</v>
      </c>
      <c r="F163" s="14">
        <f t="shared" si="1"/>
        <v>8.6771200000000022</v>
      </c>
    </row>
    <row r="164" spans="1:6">
      <c r="A164" s="24" t="s">
        <v>105</v>
      </c>
      <c r="B164" s="14">
        <v>4</v>
      </c>
      <c r="C164" s="14">
        <v>7</v>
      </c>
      <c r="D164" s="4">
        <v>43712</v>
      </c>
      <c r="E164" s="37">
        <v>7.0999999999999994E-2</v>
      </c>
      <c r="F164" s="14">
        <f t="shared" si="1"/>
        <v>11.670639999999992</v>
      </c>
    </row>
    <row r="165" spans="1:6">
      <c r="A165" s="24" t="s">
        <v>105</v>
      </c>
      <c r="B165" s="14">
        <v>4</v>
      </c>
      <c r="C165" s="14">
        <v>7</v>
      </c>
      <c r="D165" s="4">
        <v>43712</v>
      </c>
      <c r="E165" s="37">
        <v>6.8000000000000005E-2</v>
      </c>
      <c r="F165" s="14">
        <f t="shared" si="1"/>
        <v>8.6771200000000022</v>
      </c>
    </row>
    <row r="166" spans="1:6">
      <c r="A166" s="24" t="s">
        <v>105</v>
      </c>
      <c r="B166" s="14">
        <v>4</v>
      </c>
      <c r="C166" s="14">
        <v>7</v>
      </c>
      <c r="D166" s="4">
        <v>43712</v>
      </c>
      <c r="E166" s="34">
        <v>7.1999999999999995E-2</v>
      </c>
      <c r="F166" s="14">
        <f t="shared" si="1"/>
        <v>12.668479999999988</v>
      </c>
    </row>
    <row r="167" spans="1:6">
      <c r="A167" s="24" t="s">
        <v>106</v>
      </c>
      <c r="B167" s="14">
        <v>4</v>
      </c>
      <c r="C167" s="14">
        <v>8</v>
      </c>
      <c r="D167" s="4">
        <v>43712</v>
      </c>
      <c r="E167" s="37">
        <v>7.0000000000000007E-2</v>
      </c>
      <c r="F167" s="14">
        <f t="shared" si="1"/>
        <v>10.672800000000009</v>
      </c>
    </row>
    <row r="168" spans="1:6">
      <c r="A168" s="24" t="s">
        <v>106</v>
      </c>
      <c r="B168" s="14">
        <v>4</v>
      </c>
      <c r="C168" s="14">
        <v>8</v>
      </c>
      <c r="D168" s="4">
        <v>43712</v>
      </c>
      <c r="E168" s="54">
        <v>8.8999999999999996E-2</v>
      </c>
      <c r="F168" s="14">
        <f t="shared" si="1"/>
        <v>29.63176</v>
      </c>
    </row>
    <row r="169" spans="1:6">
      <c r="A169" s="24" t="s">
        <v>106</v>
      </c>
      <c r="B169" s="14">
        <v>4</v>
      </c>
      <c r="C169" s="14">
        <v>8</v>
      </c>
      <c r="D169" s="4">
        <v>43712</v>
      </c>
      <c r="E169" s="37">
        <v>6.9000000000000006E-2</v>
      </c>
      <c r="F169" s="14">
        <f t="shared" si="1"/>
        <v>9.6749600000000129</v>
      </c>
    </row>
    <row r="170" spans="1:6">
      <c r="A170" s="24" t="s">
        <v>107</v>
      </c>
      <c r="B170" s="14">
        <v>4</v>
      </c>
      <c r="C170" s="14">
        <v>9</v>
      </c>
      <c r="D170" s="4">
        <v>43712</v>
      </c>
      <c r="E170" s="34">
        <v>7.3999999999999996E-2</v>
      </c>
      <c r="F170" s="14">
        <f t="shared" si="1"/>
        <v>14.664159999999995</v>
      </c>
    </row>
    <row r="171" spans="1:6">
      <c r="A171" s="24" t="s">
        <v>107</v>
      </c>
      <c r="B171" s="14">
        <v>4</v>
      </c>
      <c r="C171" s="14">
        <v>9</v>
      </c>
      <c r="D171" s="4">
        <v>43712</v>
      </c>
      <c r="E171" s="37">
        <v>6.9000000000000006E-2</v>
      </c>
      <c r="F171" s="14">
        <f t="shared" si="1"/>
        <v>9.6749600000000129</v>
      </c>
    </row>
    <row r="172" spans="1:6">
      <c r="A172" s="24" t="s">
        <v>107</v>
      </c>
      <c r="B172" s="14">
        <v>4</v>
      </c>
      <c r="C172" s="14">
        <v>9</v>
      </c>
      <c r="D172" s="4">
        <v>43712</v>
      </c>
      <c r="E172" s="52">
        <v>6.6000000000000003E-2</v>
      </c>
      <c r="F172" s="14">
        <f t="shared" si="1"/>
        <v>6.6814400000000091</v>
      </c>
    </row>
    <row r="173" spans="1:6">
      <c r="A173" s="24" t="s">
        <v>108</v>
      </c>
      <c r="B173" s="14">
        <v>4</v>
      </c>
      <c r="C173" s="14">
        <v>10</v>
      </c>
      <c r="D173" s="4">
        <v>43712</v>
      </c>
      <c r="E173" s="49">
        <v>6.2E-2</v>
      </c>
      <c r="F173" s="14">
        <f t="shared" si="1"/>
        <v>2.6900800000000018</v>
      </c>
    </row>
    <row r="174" spans="1:6">
      <c r="A174" s="24" t="s">
        <v>108</v>
      </c>
      <c r="B174" s="14">
        <v>4</v>
      </c>
      <c r="C174" s="14">
        <v>10</v>
      </c>
      <c r="D174" s="4">
        <v>43712</v>
      </c>
      <c r="E174" s="46">
        <v>7.6999999999999999E-2</v>
      </c>
      <c r="F174" s="14">
        <f t="shared" si="1"/>
        <v>17.657679999999999</v>
      </c>
    </row>
    <row r="175" spans="1:6">
      <c r="A175" s="24" t="s">
        <v>108</v>
      </c>
      <c r="B175" s="14">
        <v>4</v>
      </c>
      <c r="C175" s="14">
        <v>10</v>
      </c>
      <c r="D175" s="4">
        <v>43712</v>
      </c>
      <c r="E175" s="37">
        <v>7.0000000000000007E-2</v>
      </c>
      <c r="F175" s="14">
        <f t="shared" si="1"/>
        <v>10.672800000000009</v>
      </c>
    </row>
    <row r="176" spans="1:6">
      <c r="A176" s="24" t="s">
        <v>109</v>
      </c>
      <c r="B176" s="14">
        <v>4</v>
      </c>
      <c r="C176" s="14">
        <v>11</v>
      </c>
      <c r="D176" s="4">
        <v>43712</v>
      </c>
      <c r="E176" s="34">
        <v>7.2999999999999995E-2</v>
      </c>
      <c r="F176" s="14">
        <f t="shared" si="1"/>
        <v>13.666319999999999</v>
      </c>
    </row>
    <row r="177" spans="1:6">
      <c r="A177" s="24" t="s">
        <v>109</v>
      </c>
      <c r="B177" s="14">
        <v>4</v>
      </c>
      <c r="C177" s="14">
        <v>11</v>
      </c>
      <c r="D177" s="4">
        <v>43712</v>
      </c>
      <c r="E177" s="37">
        <v>6.8000000000000005E-2</v>
      </c>
      <c r="F177" s="14">
        <f t="shared" si="1"/>
        <v>8.6771200000000022</v>
      </c>
    </row>
    <row r="178" spans="1:6">
      <c r="A178" s="24" t="s">
        <v>109</v>
      </c>
      <c r="B178" s="14">
        <v>4</v>
      </c>
      <c r="C178" s="14">
        <v>11</v>
      </c>
      <c r="D178" s="4">
        <v>43712</v>
      </c>
      <c r="E178" s="34">
        <v>7.1999999999999995E-2</v>
      </c>
      <c r="F178" s="14">
        <f t="shared" si="1"/>
        <v>12.668479999999988</v>
      </c>
    </row>
    <row r="179" spans="1:6">
      <c r="A179" s="24" t="s">
        <v>110</v>
      </c>
      <c r="B179" s="14">
        <v>4</v>
      </c>
      <c r="C179" s="14">
        <v>12</v>
      </c>
      <c r="D179" s="4">
        <v>43712</v>
      </c>
      <c r="E179" s="37">
        <v>6.8000000000000005E-2</v>
      </c>
      <c r="F179" s="14">
        <f t="shared" si="1"/>
        <v>8.6771200000000022</v>
      </c>
    </row>
    <row r="180" spans="1:6">
      <c r="A180" s="24" t="s">
        <v>110</v>
      </c>
      <c r="B180" s="14">
        <v>4</v>
      </c>
      <c r="C180" s="14">
        <v>12</v>
      </c>
      <c r="D180" s="4">
        <v>43712</v>
      </c>
      <c r="E180" s="37">
        <v>6.8000000000000005E-2</v>
      </c>
      <c r="F180" s="14">
        <f t="shared" si="1"/>
        <v>8.6771200000000022</v>
      </c>
    </row>
    <row r="181" spans="1:6">
      <c r="A181" s="24" t="s">
        <v>110</v>
      </c>
      <c r="B181" s="14">
        <v>4</v>
      </c>
      <c r="C181" s="14">
        <v>12</v>
      </c>
      <c r="D181" s="4">
        <v>43712</v>
      </c>
      <c r="E181" s="52">
        <v>6.6000000000000003E-2</v>
      </c>
      <c r="F181" s="14">
        <f t="shared" si="1"/>
        <v>6.6814400000000091</v>
      </c>
    </row>
    <row r="182" spans="1:6">
      <c r="A182" s="24" t="s">
        <v>111</v>
      </c>
      <c r="B182" s="14">
        <v>5</v>
      </c>
      <c r="C182" s="14">
        <v>1</v>
      </c>
      <c r="D182" s="4">
        <v>43714</v>
      </c>
      <c r="E182" s="46">
        <v>7.3999999999999996E-2</v>
      </c>
      <c r="F182" s="14">
        <f t="shared" si="1"/>
        <v>14.664159999999995</v>
      </c>
    </row>
    <row r="183" spans="1:6">
      <c r="A183" s="24" t="s">
        <v>111</v>
      </c>
      <c r="B183" s="14">
        <v>5</v>
      </c>
      <c r="C183" s="14">
        <v>1</v>
      </c>
      <c r="D183" s="4">
        <v>43714</v>
      </c>
      <c r="E183" s="34">
        <v>6.9000000000000006E-2</v>
      </c>
      <c r="F183" s="14">
        <f t="shared" si="1"/>
        <v>9.6749600000000129</v>
      </c>
    </row>
    <row r="184" spans="1:6">
      <c r="A184" s="24" t="s">
        <v>111</v>
      </c>
      <c r="B184" s="14">
        <v>5</v>
      </c>
      <c r="C184" s="14">
        <v>1</v>
      </c>
      <c r="D184" s="4">
        <v>43714</v>
      </c>
      <c r="E184" s="37">
        <v>6.6000000000000003E-2</v>
      </c>
      <c r="F184" s="14">
        <f t="shared" si="1"/>
        <v>6.6814400000000091</v>
      </c>
    </row>
    <row r="185" spans="1:6">
      <c r="A185" s="24" t="s">
        <v>112</v>
      </c>
      <c r="B185" s="14">
        <v>5</v>
      </c>
      <c r="C185" s="14">
        <v>2</v>
      </c>
      <c r="D185" s="4">
        <v>43714</v>
      </c>
      <c r="E185" s="37">
        <v>6.5000000000000002E-2</v>
      </c>
      <c r="F185" s="14">
        <f t="shared" si="1"/>
        <v>5.6835999999999984</v>
      </c>
    </row>
    <row r="186" spans="1:6">
      <c r="A186" s="24" t="s">
        <v>112</v>
      </c>
      <c r="B186" s="14">
        <v>5</v>
      </c>
      <c r="C186" s="14">
        <v>2</v>
      </c>
      <c r="D186" s="4">
        <v>43714</v>
      </c>
      <c r="E186" s="37">
        <v>6.8000000000000005E-2</v>
      </c>
      <c r="F186" s="14">
        <f t="shared" si="1"/>
        <v>8.6771200000000022</v>
      </c>
    </row>
    <row r="187" spans="1:6">
      <c r="A187" s="24" t="s">
        <v>112</v>
      </c>
      <c r="B187" s="14">
        <v>5</v>
      </c>
      <c r="C187" s="14">
        <v>2</v>
      </c>
      <c r="D187" s="4">
        <v>43714</v>
      </c>
      <c r="E187" s="34">
        <v>7.0000000000000007E-2</v>
      </c>
      <c r="F187" s="14">
        <f t="shared" si="1"/>
        <v>10.672800000000009</v>
      </c>
    </row>
    <row r="188" spans="1:6">
      <c r="A188" s="24" t="s">
        <v>113</v>
      </c>
      <c r="B188" s="14">
        <v>5</v>
      </c>
      <c r="C188" s="14">
        <v>3</v>
      </c>
      <c r="D188" s="4">
        <v>43714</v>
      </c>
      <c r="E188" s="46">
        <v>7.3999999999999996E-2</v>
      </c>
      <c r="F188" s="14">
        <f t="shared" si="1"/>
        <v>14.664159999999995</v>
      </c>
    </row>
    <row r="189" spans="1:6">
      <c r="A189" s="24" t="s">
        <v>113</v>
      </c>
      <c r="B189" s="14">
        <v>5</v>
      </c>
      <c r="C189" s="14">
        <v>3</v>
      </c>
      <c r="D189" s="4">
        <v>43714</v>
      </c>
      <c r="E189" s="46">
        <v>7.1999999999999995E-2</v>
      </c>
      <c r="F189" s="14">
        <f t="shared" si="1"/>
        <v>12.668479999999988</v>
      </c>
    </row>
    <row r="190" spans="1:6">
      <c r="A190" s="24" t="s">
        <v>113</v>
      </c>
      <c r="B190" s="14">
        <v>5</v>
      </c>
      <c r="C190" s="14">
        <v>3</v>
      </c>
      <c r="D190" s="4">
        <v>43714</v>
      </c>
      <c r="E190" s="46">
        <v>7.1999999999999995E-2</v>
      </c>
      <c r="F190" s="14">
        <f t="shared" si="1"/>
        <v>12.668479999999988</v>
      </c>
    </row>
    <row r="191" spans="1:6">
      <c r="A191" s="24" t="s">
        <v>114</v>
      </c>
      <c r="B191" s="14">
        <v>5</v>
      </c>
      <c r="C191" s="14">
        <v>4</v>
      </c>
      <c r="D191" s="4">
        <v>43714</v>
      </c>
      <c r="E191" s="34">
        <v>7.0000000000000007E-2</v>
      </c>
      <c r="F191" s="14">
        <f t="shared" si="1"/>
        <v>10.672800000000009</v>
      </c>
    </row>
    <row r="192" spans="1:6">
      <c r="A192" s="24" t="s">
        <v>114</v>
      </c>
      <c r="B192" s="14">
        <v>5</v>
      </c>
      <c r="C192" s="14">
        <v>4</v>
      </c>
      <c r="D192" s="4">
        <v>43714</v>
      </c>
      <c r="E192" s="37">
        <v>6.7000000000000004E-2</v>
      </c>
      <c r="F192" s="14">
        <f t="shared" si="1"/>
        <v>7.6792800000000057</v>
      </c>
    </row>
    <row r="193" spans="1:6">
      <c r="A193" s="24" t="s">
        <v>114</v>
      </c>
      <c r="B193" s="14">
        <v>5</v>
      </c>
      <c r="C193" s="14">
        <v>4</v>
      </c>
      <c r="D193" s="4">
        <v>43714</v>
      </c>
      <c r="E193" s="37">
        <v>6.5000000000000002E-2</v>
      </c>
      <c r="F193" s="14">
        <f t="shared" si="1"/>
        <v>5.6835999999999984</v>
      </c>
    </row>
    <row r="194" spans="1:6">
      <c r="A194" s="24" t="s">
        <v>115</v>
      </c>
      <c r="B194" s="14">
        <v>5</v>
      </c>
      <c r="C194" s="14">
        <v>5</v>
      </c>
      <c r="D194" s="4">
        <v>43714</v>
      </c>
      <c r="E194" s="37">
        <v>6.6000000000000003E-2</v>
      </c>
      <c r="F194" s="14">
        <f t="shared" si="1"/>
        <v>6.6814400000000091</v>
      </c>
    </row>
    <row r="195" spans="1:6">
      <c r="A195" s="24" t="s">
        <v>115</v>
      </c>
      <c r="B195" s="14">
        <v>5</v>
      </c>
      <c r="C195" s="14">
        <v>5</v>
      </c>
      <c r="D195" s="4">
        <v>43714</v>
      </c>
      <c r="E195" s="34">
        <v>6.9000000000000006E-2</v>
      </c>
      <c r="F195" s="14">
        <f t="shared" si="1"/>
        <v>9.6749600000000129</v>
      </c>
    </row>
    <row r="196" spans="1:6">
      <c r="A196" s="24" t="s">
        <v>115</v>
      </c>
      <c r="B196" s="14">
        <v>5</v>
      </c>
      <c r="C196" s="14">
        <v>5</v>
      </c>
      <c r="D196" s="4">
        <v>43714</v>
      </c>
      <c r="E196" s="46">
        <v>7.2999999999999995E-2</v>
      </c>
      <c r="F196" s="14">
        <f t="shared" si="1"/>
        <v>13.666319999999999</v>
      </c>
    </row>
    <row r="197" spans="1:6">
      <c r="A197" s="24" t="s">
        <v>116</v>
      </c>
      <c r="B197" s="14">
        <v>5</v>
      </c>
      <c r="C197" s="14">
        <v>6</v>
      </c>
      <c r="D197" s="4">
        <v>43714</v>
      </c>
      <c r="E197" s="34">
        <v>7.0000000000000007E-2</v>
      </c>
      <c r="F197" s="14">
        <f t="shared" si="1"/>
        <v>10.672800000000009</v>
      </c>
    </row>
    <row r="198" spans="1:6">
      <c r="A198" s="24" t="s">
        <v>116</v>
      </c>
      <c r="B198" s="14">
        <v>5</v>
      </c>
      <c r="C198" s="14">
        <v>6</v>
      </c>
      <c r="D198" s="4">
        <v>43714</v>
      </c>
      <c r="E198" s="46">
        <v>7.4999999999999997E-2</v>
      </c>
      <c r="F198" s="14">
        <f t="shared" si="1"/>
        <v>15.661999999999992</v>
      </c>
    </row>
    <row r="199" spans="1:6">
      <c r="A199" s="24" t="s">
        <v>116</v>
      </c>
      <c r="B199" s="14">
        <v>5</v>
      </c>
      <c r="C199" s="14">
        <v>6</v>
      </c>
      <c r="D199" s="4">
        <v>43714</v>
      </c>
      <c r="E199" s="37">
        <v>6.8000000000000005E-2</v>
      </c>
      <c r="F199" s="14">
        <f t="shared" si="1"/>
        <v>8.6771200000000022</v>
      </c>
    </row>
    <row r="200" spans="1:6">
      <c r="A200" s="24" t="s">
        <v>117</v>
      </c>
      <c r="B200" s="14">
        <v>5</v>
      </c>
      <c r="C200" s="14">
        <v>7</v>
      </c>
      <c r="D200" s="4">
        <v>43714</v>
      </c>
      <c r="E200" s="37">
        <v>6.7000000000000004E-2</v>
      </c>
      <c r="F200" s="14">
        <f t="shared" si="1"/>
        <v>7.6792800000000057</v>
      </c>
    </row>
    <row r="201" spans="1:6">
      <c r="A201" s="24" t="s">
        <v>117</v>
      </c>
      <c r="B201" s="14">
        <v>5</v>
      </c>
      <c r="C201" s="14">
        <v>7</v>
      </c>
      <c r="D201" s="4">
        <v>43714</v>
      </c>
      <c r="E201" s="34">
        <v>6.9000000000000006E-2</v>
      </c>
      <c r="F201" s="14">
        <f t="shared" si="1"/>
        <v>9.6749600000000129</v>
      </c>
    </row>
    <row r="202" spans="1:6">
      <c r="A202" s="24" t="s">
        <v>117</v>
      </c>
      <c r="B202" s="14">
        <v>5</v>
      </c>
      <c r="C202" s="14">
        <v>7</v>
      </c>
      <c r="D202" s="4">
        <v>43714</v>
      </c>
      <c r="E202" s="46">
        <v>7.3999999999999996E-2</v>
      </c>
      <c r="F202" s="14">
        <f t="shared" si="1"/>
        <v>14.664159999999995</v>
      </c>
    </row>
    <row r="203" spans="1:6">
      <c r="A203" s="24" t="s">
        <v>118</v>
      </c>
      <c r="B203" s="14">
        <v>5</v>
      </c>
      <c r="C203" s="14">
        <v>8</v>
      </c>
      <c r="D203" s="4">
        <v>43714</v>
      </c>
      <c r="E203" s="34">
        <v>7.0999999999999994E-2</v>
      </c>
      <c r="F203" s="14">
        <f t="shared" ref="F203:F266" si="2">997.84*E203-59.176</f>
        <v>11.670639999999992</v>
      </c>
    </row>
    <row r="204" spans="1:6">
      <c r="A204" s="24" t="s">
        <v>118</v>
      </c>
      <c r="B204" s="14">
        <v>5</v>
      </c>
      <c r="C204" s="14">
        <v>8</v>
      </c>
      <c r="D204" s="4">
        <v>43714</v>
      </c>
      <c r="E204" s="34">
        <v>7.0999999999999994E-2</v>
      </c>
      <c r="F204" s="14">
        <f t="shared" si="2"/>
        <v>11.670639999999992</v>
      </c>
    </row>
    <row r="205" spans="1:6">
      <c r="A205" s="24" t="s">
        <v>118</v>
      </c>
      <c r="B205" s="14">
        <v>5</v>
      </c>
      <c r="C205" s="14">
        <v>8</v>
      </c>
      <c r="D205" s="4">
        <v>43714</v>
      </c>
      <c r="E205" s="37">
        <v>6.7000000000000004E-2</v>
      </c>
      <c r="F205" s="14">
        <f t="shared" si="2"/>
        <v>7.6792800000000057</v>
      </c>
    </row>
    <row r="206" spans="1:6">
      <c r="A206" s="24" t="s">
        <v>119</v>
      </c>
      <c r="B206" s="14">
        <v>5</v>
      </c>
      <c r="C206" s="14">
        <v>9</v>
      </c>
      <c r="D206" s="4">
        <v>43714</v>
      </c>
      <c r="E206" s="53">
        <v>7.6999999999999999E-2</v>
      </c>
      <c r="F206" s="14">
        <f t="shared" si="2"/>
        <v>17.657679999999999</v>
      </c>
    </row>
    <row r="207" spans="1:6">
      <c r="A207" s="24" t="s">
        <v>119</v>
      </c>
      <c r="B207" s="14">
        <v>5</v>
      </c>
      <c r="C207" s="14">
        <v>9</v>
      </c>
      <c r="D207" s="4">
        <v>43714</v>
      </c>
      <c r="E207" s="37">
        <v>6.8000000000000005E-2</v>
      </c>
      <c r="F207" s="14">
        <f t="shared" si="2"/>
        <v>8.6771200000000022</v>
      </c>
    </row>
    <row r="208" spans="1:6">
      <c r="A208" s="24" t="s">
        <v>119</v>
      </c>
      <c r="B208" s="14">
        <v>5</v>
      </c>
      <c r="C208" s="14">
        <v>9</v>
      </c>
      <c r="D208" s="4">
        <v>43714</v>
      </c>
      <c r="E208" s="52">
        <v>6.5000000000000002E-2</v>
      </c>
      <c r="F208" s="14">
        <f t="shared" si="2"/>
        <v>5.6835999999999984</v>
      </c>
    </row>
    <row r="209" spans="1:6">
      <c r="A209" s="24" t="s">
        <v>120</v>
      </c>
      <c r="B209" s="14">
        <v>5</v>
      </c>
      <c r="C209" s="14">
        <v>10</v>
      </c>
      <c r="D209" s="4">
        <v>43714</v>
      </c>
      <c r="E209" s="49">
        <v>5.8999999999999997E-2</v>
      </c>
      <c r="F209" s="14">
        <f t="shared" si="2"/>
        <v>-0.30344000000000193</v>
      </c>
    </row>
    <row r="210" spans="1:6">
      <c r="A210" s="24" t="s">
        <v>120</v>
      </c>
      <c r="B210" s="14">
        <v>5</v>
      </c>
      <c r="C210" s="14">
        <v>10</v>
      </c>
      <c r="D210" s="4">
        <v>43714</v>
      </c>
      <c r="E210" s="34">
        <v>7.0000000000000007E-2</v>
      </c>
      <c r="F210" s="14">
        <f t="shared" si="2"/>
        <v>10.672800000000009</v>
      </c>
    </row>
    <row r="211" spans="1:6">
      <c r="A211" s="24" t="s">
        <v>120</v>
      </c>
      <c r="B211" s="14">
        <v>5</v>
      </c>
      <c r="C211" s="14">
        <v>10</v>
      </c>
      <c r="D211" s="4">
        <v>43714</v>
      </c>
      <c r="E211" s="34">
        <v>6.9000000000000006E-2</v>
      </c>
      <c r="F211" s="14">
        <f t="shared" si="2"/>
        <v>9.6749600000000129</v>
      </c>
    </row>
    <row r="212" spans="1:6">
      <c r="A212" s="24" t="s">
        <v>121</v>
      </c>
      <c r="B212" s="14">
        <v>5</v>
      </c>
      <c r="C212" s="14">
        <v>11</v>
      </c>
      <c r="D212" s="4">
        <v>43714</v>
      </c>
      <c r="E212" s="46">
        <v>7.2999999999999995E-2</v>
      </c>
      <c r="F212" s="14">
        <f t="shared" si="2"/>
        <v>13.666319999999999</v>
      </c>
    </row>
    <row r="213" spans="1:6">
      <c r="A213" s="24" t="s">
        <v>121</v>
      </c>
      <c r="B213" s="14">
        <v>5</v>
      </c>
      <c r="C213" s="14">
        <v>11</v>
      </c>
      <c r="D213" s="4">
        <v>43714</v>
      </c>
      <c r="E213" s="34">
        <v>7.0000000000000007E-2</v>
      </c>
      <c r="F213" s="14">
        <f t="shared" si="2"/>
        <v>10.672800000000009</v>
      </c>
    </row>
    <row r="214" spans="1:6">
      <c r="A214" s="24" t="s">
        <v>121</v>
      </c>
      <c r="B214" s="14">
        <v>5</v>
      </c>
      <c r="C214" s="14">
        <v>11</v>
      </c>
      <c r="D214" s="4">
        <v>43714</v>
      </c>
      <c r="E214" s="46">
        <v>7.2999999999999995E-2</v>
      </c>
      <c r="F214" s="14">
        <f t="shared" si="2"/>
        <v>13.666319999999999</v>
      </c>
    </row>
    <row r="215" spans="1:6">
      <c r="A215" s="24" t="s">
        <v>122</v>
      </c>
      <c r="B215" s="14">
        <v>5</v>
      </c>
      <c r="C215" s="14">
        <v>12</v>
      </c>
      <c r="D215" s="4">
        <v>43714</v>
      </c>
      <c r="E215" s="34">
        <v>6.9000000000000006E-2</v>
      </c>
      <c r="F215" s="14">
        <f t="shared" si="2"/>
        <v>9.6749600000000129</v>
      </c>
    </row>
    <row r="216" spans="1:6">
      <c r="A216" s="24" t="s">
        <v>122</v>
      </c>
      <c r="B216" s="14">
        <v>5</v>
      </c>
      <c r="C216" s="14">
        <v>12</v>
      </c>
      <c r="D216" s="4">
        <v>43714</v>
      </c>
      <c r="E216" s="46">
        <v>7.2999999999999995E-2</v>
      </c>
      <c r="F216" s="14">
        <f t="shared" si="2"/>
        <v>13.666319999999999</v>
      </c>
    </row>
    <row r="217" spans="1:6">
      <c r="A217" s="24" t="s">
        <v>122</v>
      </c>
      <c r="B217" s="14">
        <v>5</v>
      </c>
      <c r="C217" s="14">
        <v>12</v>
      </c>
      <c r="D217" s="4">
        <v>43714</v>
      </c>
      <c r="E217" s="37">
        <v>6.6000000000000003E-2</v>
      </c>
      <c r="F217" s="14">
        <f t="shared" si="2"/>
        <v>6.6814400000000091</v>
      </c>
    </row>
    <row r="218" spans="1:6">
      <c r="A218" s="24" t="s">
        <v>123</v>
      </c>
      <c r="B218" s="14">
        <v>6</v>
      </c>
      <c r="C218" s="14">
        <v>1</v>
      </c>
      <c r="D218" s="4">
        <v>43716</v>
      </c>
      <c r="E218" s="34">
        <v>7.0000000000000007E-2</v>
      </c>
      <c r="F218" s="14">
        <f t="shared" si="2"/>
        <v>10.672800000000009</v>
      </c>
    </row>
    <row r="219" spans="1:6">
      <c r="A219" s="24" t="s">
        <v>123</v>
      </c>
      <c r="B219" s="14">
        <v>6</v>
      </c>
      <c r="C219" s="14">
        <v>1</v>
      </c>
      <c r="D219" s="4">
        <v>43716</v>
      </c>
      <c r="E219" s="34">
        <v>6.9000000000000006E-2</v>
      </c>
      <c r="F219" s="14">
        <f t="shared" si="2"/>
        <v>9.6749600000000129</v>
      </c>
    </row>
    <row r="220" spans="1:6">
      <c r="A220" s="24" t="s">
        <v>123</v>
      </c>
      <c r="B220" s="14">
        <v>6</v>
      </c>
      <c r="C220" s="14">
        <v>1</v>
      </c>
      <c r="D220" s="4">
        <v>43716</v>
      </c>
      <c r="E220" s="37">
        <v>6.8000000000000005E-2</v>
      </c>
      <c r="F220" s="14">
        <f t="shared" si="2"/>
        <v>8.6771200000000022</v>
      </c>
    </row>
    <row r="221" spans="1:6">
      <c r="A221" s="24" t="s">
        <v>124</v>
      </c>
      <c r="B221" s="14">
        <v>6</v>
      </c>
      <c r="C221" s="14">
        <v>2</v>
      </c>
      <c r="D221" s="4">
        <v>43716</v>
      </c>
      <c r="E221" s="52">
        <v>6.5000000000000002E-2</v>
      </c>
      <c r="F221" s="14">
        <f t="shared" si="2"/>
        <v>5.6835999999999984</v>
      </c>
    </row>
    <row r="222" spans="1:6">
      <c r="A222" s="24" t="s">
        <v>124</v>
      </c>
      <c r="B222" s="14">
        <v>6</v>
      </c>
      <c r="C222" s="14">
        <v>2</v>
      </c>
      <c r="D222" s="4">
        <v>43716</v>
      </c>
      <c r="E222" s="34">
        <v>6.9000000000000006E-2</v>
      </c>
      <c r="F222" s="14">
        <f t="shared" si="2"/>
        <v>9.6749600000000129</v>
      </c>
    </row>
    <row r="223" spans="1:6">
      <c r="A223" s="24" t="s">
        <v>124</v>
      </c>
      <c r="B223" s="14">
        <v>6</v>
      </c>
      <c r="C223" s="14">
        <v>2</v>
      </c>
      <c r="D223" s="4">
        <v>43716</v>
      </c>
      <c r="E223" s="46">
        <v>7.2999999999999995E-2</v>
      </c>
      <c r="F223" s="14">
        <f t="shared" si="2"/>
        <v>13.666319999999999</v>
      </c>
    </row>
    <row r="224" spans="1:6">
      <c r="A224" s="24" t="s">
        <v>125</v>
      </c>
      <c r="B224" s="14">
        <v>6</v>
      </c>
      <c r="C224" s="14">
        <v>3</v>
      </c>
      <c r="D224" s="4">
        <v>43716</v>
      </c>
      <c r="E224" s="53">
        <v>7.6999999999999999E-2</v>
      </c>
      <c r="F224" s="14">
        <f t="shared" si="2"/>
        <v>17.657679999999999</v>
      </c>
    </row>
    <row r="225" spans="1:6">
      <c r="A225" s="24" t="s">
        <v>125</v>
      </c>
      <c r="B225" s="14">
        <v>6</v>
      </c>
      <c r="C225" s="14">
        <v>3</v>
      </c>
      <c r="D225" s="4">
        <v>43716</v>
      </c>
      <c r="E225" s="53">
        <v>7.9000000000000001E-2</v>
      </c>
      <c r="F225" s="14">
        <f t="shared" si="2"/>
        <v>19.653360000000006</v>
      </c>
    </row>
    <row r="226" spans="1:6">
      <c r="A226" s="24" t="s">
        <v>125</v>
      </c>
      <c r="B226" s="14">
        <v>6</v>
      </c>
      <c r="C226" s="14">
        <v>3</v>
      </c>
      <c r="D226" s="4">
        <v>43716</v>
      </c>
      <c r="E226" s="34">
        <v>7.0999999999999994E-2</v>
      </c>
      <c r="F226" s="14">
        <f t="shared" si="2"/>
        <v>11.670639999999992</v>
      </c>
    </row>
    <row r="227" spans="1:6">
      <c r="A227" s="24" t="s">
        <v>126</v>
      </c>
      <c r="B227" s="14">
        <v>6</v>
      </c>
      <c r="C227" s="14">
        <v>4</v>
      </c>
      <c r="D227" s="4">
        <v>43716</v>
      </c>
      <c r="E227" s="34">
        <v>7.0000000000000007E-2</v>
      </c>
      <c r="F227" s="14">
        <f t="shared" si="2"/>
        <v>10.672800000000009</v>
      </c>
    </row>
    <row r="228" spans="1:6">
      <c r="A228" s="24" t="s">
        <v>126</v>
      </c>
      <c r="B228" s="14">
        <v>6</v>
      </c>
      <c r="C228" s="14">
        <v>4</v>
      </c>
      <c r="D228" s="4">
        <v>43716</v>
      </c>
      <c r="E228" s="34">
        <v>6.9000000000000006E-2</v>
      </c>
      <c r="F228" s="14">
        <f t="shared" si="2"/>
        <v>9.6749600000000129</v>
      </c>
    </row>
    <row r="229" spans="1:6">
      <c r="A229" s="24" t="s">
        <v>126</v>
      </c>
      <c r="B229" s="14">
        <v>6</v>
      </c>
      <c r="C229" s="14">
        <v>4</v>
      </c>
      <c r="D229" s="4">
        <v>43716</v>
      </c>
      <c r="E229" s="37">
        <v>6.8000000000000005E-2</v>
      </c>
      <c r="F229" s="14">
        <f t="shared" si="2"/>
        <v>8.6771200000000022</v>
      </c>
    </row>
    <row r="230" spans="1:6">
      <c r="A230" s="24" t="s">
        <v>127</v>
      </c>
      <c r="B230" s="14">
        <v>6</v>
      </c>
      <c r="C230" s="14">
        <v>5</v>
      </c>
      <c r="D230" s="4">
        <v>43716</v>
      </c>
      <c r="E230" s="37">
        <v>6.6000000000000003E-2</v>
      </c>
      <c r="F230" s="14">
        <f t="shared" si="2"/>
        <v>6.6814400000000091</v>
      </c>
    </row>
    <row r="231" spans="1:6">
      <c r="A231" s="24" t="s">
        <v>127</v>
      </c>
      <c r="B231" s="14">
        <v>6</v>
      </c>
      <c r="C231" s="14">
        <v>5</v>
      </c>
      <c r="D231" s="4">
        <v>43716</v>
      </c>
      <c r="E231" s="46">
        <v>7.2999999999999995E-2</v>
      </c>
      <c r="F231" s="14">
        <f t="shared" si="2"/>
        <v>13.666319999999999</v>
      </c>
    </row>
    <row r="232" spans="1:6">
      <c r="A232" s="24" t="s">
        <v>127</v>
      </c>
      <c r="B232" s="14">
        <v>6</v>
      </c>
      <c r="C232" s="14">
        <v>5</v>
      </c>
      <c r="D232" s="4">
        <v>43716</v>
      </c>
      <c r="E232" s="46">
        <v>7.3999999999999996E-2</v>
      </c>
      <c r="F232" s="14">
        <f t="shared" si="2"/>
        <v>14.664159999999995</v>
      </c>
    </row>
    <row r="233" spans="1:6">
      <c r="A233" s="24" t="s">
        <v>128</v>
      </c>
      <c r="B233" s="14">
        <v>6</v>
      </c>
      <c r="C233" s="14">
        <v>6</v>
      </c>
      <c r="D233" s="4">
        <v>43716</v>
      </c>
      <c r="E233" s="34">
        <v>7.0999999999999994E-2</v>
      </c>
      <c r="F233" s="14">
        <f t="shared" si="2"/>
        <v>11.670639999999992</v>
      </c>
    </row>
    <row r="234" spans="1:6">
      <c r="A234" s="24" t="s">
        <v>128</v>
      </c>
      <c r="B234" s="14">
        <v>6</v>
      </c>
      <c r="C234" s="14">
        <v>6</v>
      </c>
      <c r="D234" s="4">
        <v>43716</v>
      </c>
      <c r="E234" s="46">
        <v>7.2999999999999995E-2</v>
      </c>
      <c r="F234" s="14">
        <f t="shared" si="2"/>
        <v>13.666319999999999</v>
      </c>
    </row>
    <row r="235" spans="1:6">
      <c r="A235" s="24" t="s">
        <v>128</v>
      </c>
      <c r="B235" s="14">
        <v>6</v>
      </c>
      <c r="C235" s="14">
        <v>6</v>
      </c>
      <c r="D235" s="4">
        <v>43716</v>
      </c>
      <c r="E235" s="34">
        <v>7.0999999999999994E-2</v>
      </c>
      <c r="F235" s="14">
        <f t="shared" si="2"/>
        <v>11.670639999999992</v>
      </c>
    </row>
    <row r="236" spans="1:6">
      <c r="A236" s="24" t="s">
        <v>129</v>
      </c>
      <c r="B236" s="14">
        <v>6</v>
      </c>
      <c r="C236" s="14">
        <v>7</v>
      </c>
      <c r="D236" s="4">
        <v>43716</v>
      </c>
      <c r="E236" s="52">
        <v>6.5000000000000002E-2</v>
      </c>
      <c r="F236" s="14">
        <f t="shared" si="2"/>
        <v>5.6835999999999984</v>
      </c>
    </row>
    <row r="237" spans="1:6">
      <c r="A237" s="24" t="s">
        <v>129</v>
      </c>
      <c r="B237" s="14">
        <v>6</v>
      </c>
      <c r="C237" s="14">
        <v>7</v>
      </c>
      <c r="D237" s="4">
        <v>43716</v>
      </c>
      <c r="E237" s="49">
        <v>6.0999999999999999E-2</v>
      </c>
      <c r="F237" s="14">
        <f t="shared" si="2"/>
        <v>1.6922399999999982</v>
      </c>
    </row>
    <row r="238" spans="1:6">
      <c r="A238" s="24" t="s">
        <v>129</v>
      </c>
      <c r="B238" s="14">
        <v>6</v>
      </c>
      <c r="C238" s="14">
        <v>7</v>
      </c>
      <c r="D238" s="4">
        <v>43716</v>
      </c>
      <c r="E238" s="57">
        <v>8.5000000000000006E-2</v>
      </c>
      <c r="F238" s="14">
        <f t="shared" si="2"/>
        <v>25.640400000000014</v>
      </c>
    </row>
    <row r="239" spans="1:6">
      <c r="A239" s="24" t="s">
        <v>130</v>
      </c>
      <c r="B239" s="14">
        <v>6</v>
      </c>
      <c r="C239" s="14">
        <v>8</v>
      </c>
      <c r="D239" s="4">
        <v>43716</v>
      </c>
      <c r="E239" s="46">
        <v>7.3999999999999996E-2</v>
      </c>
      <c r="F239" s="14">
        <f t="shared" si="2"/>
        <v>14.664159999999995</v>
      </c>
    </row>
    <row r="240" spans="1:6">
      <c r="A240" s="24" t="s">
        <v>130</v>
      </c>
      <c r="B240" s="14">
        <v>6</v>
      </c>
      <c r="C240" s="14">
        <v>8</v>
      </c>
      <c r="D240" s="4">
        <v>43716</v>
      </c>
      <c r="E240" s="46">
        <v>7.2999999999999995E-2</v>
      </c>
      <c r="F240" s="14">
        <f t="shared" si="2"/>
        <v>13.666319999999999</v>
      </c>
    </row>
    <row r="241" spans="1:6">
      <c r="A241" s="24" t="s">
        <v>130</v>
      </c>
      <c r="B241" s="14">
        <v>6</v>
      </c>
      <c r="C241" s="14">
        <v>8</v>
      </c>
      <c r="D241" s="4">
        <v>43716</v>
      </c>
      <c r="E241" s="34">
        <v>6.9000000000000006E-2</v>
      </c>
      <c r="F241" s="14">
        <f t="shared" si="2"/>
        <v>9.6749600000000129</v>
      </c>
    </row>
    <row r="242" spans="1:6">
      <c r="A242" s="24" t="s">
        <v>131</v>
      </c>
      <c r="B242" s="14">
        <v>6</v>
      </c>
      <c r="C242" s="14">
        <v>9</v>
      </c>
      <c r="D242" s="4">
        <v>43716</v>
      </c>
      <c r="E242" s="46">
        <v>7.2999999999999995E-2</v>
      </c>
      <c r="F242" s="14">
        <f t="shared" si="2"/>
        <v>13.666319999999999</v>
      </c>
    </row>
    <row r="243" spans="1:6">
      <c r="A243" s="24" t="s">
        <v>131</v>
      </c>
      <c r="B243" s="14">
        <v>6</v>
      </c>
      <c r="C243" s="14">
        <v>9</v>
      </c>
      <c r="D243" s="4">
        <v>43716</v>
      </c>
      <c r="E243" s="34">
        <v>7.0999999999999994E-2</v>
      </c>
      <c r="F243" s="14">
        <f t="shared" si="2"/>
        <v>11.670639999999992</v>
      </c>
    </row>
    <row r="244" spans="1:6">
      <c r="A244" s="24" t="s">
        <v>131</v>
      </c>
      <c r="B244" s="14">
        <v>6</v>
      </c>
      <c r="C244" s="14">
        <v>9</v>
      </c>
      <c r="D244" s="4">
        <v>43716</v>
      </c>
      <c r="E244" s="37">
        <v>6.8000000000000005E-2</v>
      </c>
      <c r="F244" s="14">
        <f t="shared" si="2"/>
        <v>8.6771200000000022</v>
      </c>
    </row>
    <row r="245" spans="1:6">
      <c r="A245" s="24" t="s">
        <v>132</v>
      </c>
      <c r="B245" s="14">
        <v>6</v>
      </c>
      <c r="C245" s="14">
        <v>10</v>
      </c>
      <c r="D245" s="4">
        <v>43716</v>
      </c>
      <c r="E245" s="49">
        <v>6.0999999999999999E-2</v>
      </c>
      <c r="F245" s="14">
        <f t="shared" si="2"/>
        <v>1.6922399999999982</v>
      </c>
    </row>
    <row r="246" spans="1:6">
      <c r="A246" s="24" t="s">
        <v>132</v>
      </c>
      <c r="B246" s="14">
        <v>6</v>
      </c>
      <c r="C246" s="14">
        <v>10</v>
      </c>
      <c r="D246" s="4">
        <v>43716</v>
      </c>
      <c r="E246" s="34">
        <v>7.0999999999999994E-2</v>
      </c>
      <c r="F246" s="14">
        <f t="shared" si="2"/>
        <v>11.670639999999992</v>
      </c>
    </row>
    <row r="247" spans="1:6">
      <c r="A247" s="24" t="s">
        <v>132</v>
      </c>
      <c r="B247" s="14">
        <v>6</v>
      </c>
      <c r="C247" s="14">
        <v>10</v>
      </c>
      <c r="D247" s="4">
        <v>43716</v>
      </c>
      <c r="E247" s="34">
        <v>7.0999999999999994E-2</v>
      </c>
      <c r="F247" s="14">
        <f t="shared" si="2"/>
        <v>11.670639999999992</v>
      </c>
    </row>
    <row r="248" spans="1:6">
      <c r="A248" s="24" t="s">
        <v>133</v>
      </c>
      <c r="B248" s="14">
        <v>6</v>
      </c>
      <c r="C248" s="14">
        <v>11</v>
      </c>
      <c r="D248" s="4">
        <v>43716</v>
      </c>
      <c r="E248" s="46">
        <v>7.3999999999999996E-2</v>
      </c>
      <c r="F248" s="14">
        <f t="shared" si="2"/>
        <v>14.664159999999995</v>
      </c>
    </row>
    <row r="249" spans="1:6">
      <c r="A249" s="24" t="s">
        <v>133</v>
      </c>
      <c r="B249" s="14">
        <v>6</v>
      </c>
      <c r="C249" s="14">
        <v>11</v>
      </c>
      <c r="D249" s="4">
        <v>43716</v>
      </c>
      <c r="E249" s="46">
        <v>7.3999999999999996E-2</v>
      </c>
      <c r="F249" s="14">
        <f t="shared" si="2"/>
        <v>14.664159999999995</v>
      </c>
    </row>
    <row r="250" spans="1:6">
      <c r="A250" s="24" t="s">
        <v>133</v>
      </c>
      <c r="B250" s="14">
        <v>6</v>
      </c>
      <c r="C250" s="14">
        <v>11</v>
      </c>
      <c r="D250" s="4">
        <v>43716</v>
      </c>
      <c r="E250" s="34">
        <v>6.9000000000000006E-2</v>
      </c>
      <c r="F250" s="14">
        <f t="shared" si="2"/>
        <v>9.6749600000000129</v>
      </c>
    </row>
    <row r="251" spans="1:6">
      <c r="A251" s="24" t="s">
        <v>134</v>
      </c>
      <c r="B251" s="14">
        <v>6</v>
      </c>
      <c r="C251" s="14">
        <v>12</v>
      </c>
      <c r="D251" s="4">
        <v>43716</v>
      </c>
      <c r="E251" s="37">
        <v>6.8000000000000005E-2</v>
      </c>
      <c r="F251" s="14">
        <f t="shared" si="2"/>
        <v>8.6771200000000022</v>
      </c>
    </row>
    <row r="252" spans="1:6">
      <c r="A252" s="24" t="s">
        <v>134</v>
      </c>
      <c r="B252" s="14">
        <v>6</v>
      </c>
      <c r="C252" s="14">
        <v>12</v>
      </c>
      <c r="D252" s="4">
        <v>43716</v>
      </c>
      <c r="E252" s="37">
        <v>6.7000000000000004E-2</v>
      </c>
      <c r="F252" s="14">
        <f t="shared" si="2"/>
        <v>7.6792800000000057</v>
      </c>
    </row>
    <row r="253" spans="1:6">
      <c r="A253" s="24" t="s">
        <v>134</v>
      </c>
      <c r="B253" s="14">
        <v>6</v>
      </c>
      <c r="C253" s="14">
        <v>12</v>
      </c>
      <c r="D253" s="4">
        <v>43716</v>
      </c>
      <c r="E253" s="52">
        <v>6.5000000000000002E-2</v>
      </c>
      <c r="F253" s="14">
        <f t="shared" si="2"/>
        <v>5.6835999999999984</v>
      </c>
    </row>
    <row r="254" spans="1:6">
      <c r="A254" s="24" t="s">
        <v>135</v>
      </c>
      <c r="B254" s="14">
        <v>7</v>
      </c>
      <c r="C254" s="14">
        <v>1</v>
      </c>
      <c r="D254" s="4">
        <v>43718</v>
      </c>
      <c r="E254" s="53">
        <v>7.5999999999999998E-2</v>
      </c>
      <c r="F254" s="14">
        <f t="shared" si="2"/>
        <v>16.659840000000003</v>
      </c>
    </row>
    <row r="255" spans="1:6">
      <c r="A255" s="24" t="s">
        <v>135</v>
      </c>
      <c r="B255" s="14">
        <v>7</v>
      </c>
      <c r="C255" s="14">
        <v>1</v>
      </c>
      <c r="D255" s="4">
        <v>43718</v>
      </c>
      <c r="E255" s="34">
        <v>7.0999999999999994E-2</v>
      </c>
      <c r="F255" s="14">
        <f t="shared" si="2"/>
        <v>11.670639999999992</v>
      </c>
    </row>
    <row r="256" spans="1:6">
      <c r="A256" s="24" t="s">
        <v>135</v>
      </c>
      <c r="B256" s="14">
        <v>7</v>
      </c>
      <c r="C256" s="14">
        <v>1</v>
      </c>
      <c r="D256" s="4">
        <v>43718</v>
      </c>
      <c r="E256" s="37">
        <v>6.9000000000000006E-2</v>
      </c>
      <c r="F256" s="14">
        <f t="shared" si="2"/>
        <v>9.6749600000000129</v>
      </c>
    </row>
    <row r="257" spans="1:6">
      <c r="A257" s="24" t="s">
        <v>136</v>
      </c>
      <c r="B257" s="14">
        <v>7</v>
      </c>
      <c r="C257" s="14">
        <v>2</v>
      </c>
      <c r="D257" s="4">
        <v>43718</v>
      </c>
      <c r="E257" s="49">
        <v>6.0999999999999999E-2</v>
      </c>
      <c r="F257" s="14">
        <f t="shared" si="2"/>
        <v>1.6922399999999982</v>
      </c>
    </row>
    <row r="258" spans="1:6">
      <c r="A258" s="24" t="s">
        <v>136</v>
      </c>
      <c r="B258" s="14">
        <v>7</v>
      </c>
      <c r="C258" s="14">
        <v>2</v>
      </c>
      <c r="D258" s="4">
        <v>43718</v>
      </c>
      <c r="E258" s="34">
        <v>7.0000000000000007E-2</v>
      </c>
      <c r="F258" s="14">
        <f t="shared" si="2"/>
        <v>10.672800000000009</v>
      </c>
    </row>
    <row r="259" spans="1:6">
      <c r="A259" s="24" t="s">
        <v>136</v>
      </c>
      <c r="B259" s="14">
        <v>7</v>
      </c>
      <c r="C259" s="14">
        <v>2</v>
      </c>
      <c r="D259" s="4">
        <v>43718</v>
      </c>
      <c r="E259" s="34">
        <v>7.0999999999999994E-2</v>
      </c>
      <c r="F259" s="14">
        <f t="shared" si="2"/>
        <v>11.670639999999992</v>
      </c>
    </row>
    <row r="260" spans="1:6">
      <c r="A260" s="24" t="s">
        <v>137</v>
      </c>
      <c r="B260" s="14">
        <v>7</v>
      </c>
      <c r="C260" s="14">
        <v>3</v>
      </c>
      <c r="D260" s="4">
        <v>43718</v>
      </c>
      <c r="E260" s="46">
        <v>7.3999999999999996E-2</v>
      </c>
      <c r="F260" s="14">
        <f t="shared" si="2"/>
        <v>14.664159999999995</v>
      </c>
    </row>
    <row r="261" spans="1:6">
      <c r="A261" s="24" t="s">
        <v>137</v>
      </c>
      <c r="B261" s="14">
        <v>7</v>
      </c>
      <c r="C261" s="14">
        <v>3</v>
      </c>
      <c r="D261" s="4">
        <v>43718</v>
      </c>
      <c r="E261" s="56">
        <v>9.0999999999999998E-2</v>
      </c>
      <c r="F261" s="14">
        <f t="shared" si="2"/>
        <v>31.627439999999993</v>
      </c>
    </row>
    <row r="262" spans="1:6">
      <c r="A262" s="24" t="s">
        <v>137</v>
      </c>
      <c r="B262" s="14">
        <v>7</v>
      </c>
      <c r="C262" s="14">
        <v>3</v>
      </c>
      <c r="D262" s="4">
        <v>43718</v>
      </c>
      <c r="E262" s="46">
        <v>7.2999999999999995E-2</v>
      </c>
      <c r="F262" s="14">
        <f t="shared" si="2"/>
        <v>13.666319999999999</v>
      </c>
    </row>
    <row r="263" spans="1:6">
      <c r="A263" s="24" t="s">
        <v>138</v>
      </c>
      <c r="B263" s="14">
        <v>7</v>
      </c>
      <c r="C263" s="14">
        <v>4</v>
      </c>
      <c r="D263" s="4">
        <v>43718</v>
      </c>
      <c r="E263" s="37">
        <v>6.9000000000000006E-2</v>
      </c>
      <c r="F263" s="14">
        <f t="shared" si="2"/>
        <v>9.6749600000000129</v>
      </c>
    </row>
    <row r="264" spans="1:6">
      <c r="A264" s="24" t="s">
        <v>138</v>
      </c>
      <c r="B264" s="14">
        <v>7</v>
      </c>
      <c r="C264" s="14">
        <v>4</v>
      </c>
      <c r="D264" s="4">
        <v>43718</v>
      </c>
      <c r="E264" s="46">
        <v>7.2999999999999995E-2</v>
      </c>
      <c r="F264" s="14">
        <f t="shared" si="2"/>
        <v>13.666319999999999</v>
      </c>
    </row>
    <row r="265" spans="1:6">
      <c r="A265" s="24" t="s">
        <v>138</v>
      </c>
      <c r="B265" s="14">
        <v>7</v>
      </c>
      <c r="C265" s="14">
        <v>4</v>
      </c>
      <c r="D265" s="4">
        <v>43718</v>
      </c>
      <c r="E265" s="34">
        <v>7.0999999999999994E-2</v>
      </c>
      <c r="F265" s="14">
        <f t="shared" si="2"/>
        <v>11.670639999999992</v>
      </c>
    </row>
    <row r="266" spans="1:6">
      <c r="A266" s="24" t="s">
        <v>139</v>
      </c>
      <c r="B266" s="14">
        <v>7</v>
      </c>
      <c r="C266" s="14">
        <v>5</v>
      </c>
      <c r="D266" s="4">
        <v>43718</v>
      </c>
      <c r="E266" s="34">
        <v>7.0000000000000007E-2</v>
      </c>
      <c r="F266" s="14">
        <f t="shared" si="2"/>
        <v>10.672800000000009</v>
      </c>
    </row>
    <row r="267" spans="1:6">
      <c r="A267" s="24" t="s">
        <v>139</v>
      </c>
      <c r="B267" s="14">
        <v>7</v>
      </c>
      <c r="C267" s="14">
        <v>5</v>
      </c>
      <c r="D267" s="4">
        <v>43718</v>
      </c>
      <c r="E267" s="34">
        <v>7.1999999999999995E-2</v>
      </c>
      <c r="F267" s="14">
        <f t="shared" ref="F267:F330" si="3">997.84*E267-59.176</f>
        <v>12.668479999999988</v>
      </c>
    </row>
    <row r="268" spans="1:6">
      <c r="A268" s="24" t="s">
        <v>139</v>
      </c>
      <c r="B268" s="14">
        <v>7</v>
      </c>
      <c r="C268" s="14">
        <v>5</v>
      </c>
      <c r="D268" s="4">
        <v>43718</v>
      </c>
      <c r="E268" s="53">
        <v>7.9000000000000001E-2</v>
      </c>
      <c r="F268" s="14">
        <f t="shared" si="3"/>
        <v>19.653360000000006</v>
      </c>
    </row>
    <row r="269" spans="1:6">
      <c r="A269" s="24" t="s">
        <v>140</v>
      </c>
      <c r="B269" s="14">
        <v>7</v>
      </c>
      <c r="C269" s="14">
        <v>6</v>
      </c>
      <c r="D269" s="4">
        <v>43718</v>
      </c>
      <c r="E269" s="34">
        <v>7.1999999999999995E-2</v>
      </c>
      <c r="F269" s="14">
        <f t="shared" si="3"/>
        <v>12.668479999999988</v>
      </c>
    </row>
    <row r="270" spans="1:6">
      <c r="A270" s="24" t="s">
        <v>140</v>
      </c>
      <c r="B270" s="14">
        <v>7</v>
      </c>
      <c r="C270" s="14">
        <v>6</v>
      </c>
      <c r="D270" s="4">
        <v>43718</v>
      </c>
      <c r="E270" s="34">
        <v>7.1999999999999995E-2</v>
      </c>
      <c r="F270" s="14">
        <f t="shared" si="3"/>
        <v>12.668479999999988</v>
      </c>
    </row>
    <row r="271" spans="1:6">
      <c r="A271" s="24" t="s">
        <v>140</v>
      </c>
      <c r="B271" s="14">
        <v>7</v>
      </c>
      <c r="C271" s="14">
        <v>6</v>
      </c>
      <c r="D271" s="4">
        <v>43718</v>
      </c>
      <c r="E271" s="34">
        <v>7.1999999999999995E-2</v>
      </c>
      <c r="F271" s="14">
        <f t="shared" si="3"/>
        <v>12.668479999999988</v>
      </c>
    </row>
    <row r="272" spans="1:6">
      <c r="A272" s="24" t="s">
        <v>141</v>
      </c>
      <c r="B272" s="14">
        <v>7</v>
      </c>
      <c r="C272" s="14">
        <v>7</v>
      </c>
      <c r="D272" s="4">
        <v>43718</v>
      </c>
      <c r="E272" s="34">
        <v>7.1999999999999995E-2</v>
      </c>
      <c r="F272" s="14">
        <f t="shared" si="3"/>
        <v>12.668479999999988</v>
      </c>
    </row>
    <row r="273" spans="1:6">
      <c r="A273" s="24" t="s">
        <v>141</v>
      </c>
      <c r="B273" s="14">
        <v>7</v>
      </c>
      <c r="C273" s="14">
        <v>7</v>
      </c>
      <c r="D273" s="4">
        <v>43718</v>
      </c>
      <c r="E273" s="37">
        <v>6.7000000000000004E-2</v>
      </c>
      <c r="F273" s="14">
        <f t="shared" si="3"/>
        <v>7.6792800000000057</v>
      </c>
    </row>
    <row r="274" spans="1:6">
      <c r="A274" s="24" t="s">
        <v>141</v>
      </c>
      <c r="B274" s="14">
        <v>7</v>
      </c>
      <c r="C274" s="14">
        <v>7</v>
      </c>
      <c r="D274" s="4">
        <v>43718</v>
      </c>
      <c r="E274" s="46">
        <v>7.4999999999999997E-2</v>
      </c>
      <c r="F274" s="14">
        <f t="shared" si="3"/>
        <v>15.661999999999992</v>
      </c>
    </row>
    <row r="275" spans="1:6">
      <c r="A275" s="24" t="s">
        <v>142</v>
      </c>
      <c r="B275" s="14">
        <v>7</v>
      </c>
      <c r="C275" s="14">
        <v>8</v>
      </c>
      <c r="D275" s="4">
        <v>43718</v>
      </c>
      <c r="E275" s="46">
        <v>7.3999999999999996E-2</v>
      </c>
      <c r="F275" s="14">
        <f t="shared" si="3"/>
        <v>14.664159999999995</v>
      </c>
    </row>
    <row r="276" spans="1:6">
      <c r="A276" s="24" t="s">
        <v>142</v>
      </c>
      <c r="B276" s="14">
        <v>7</v>
      </c>
      <c r="C276" s="14">
        <v>8</v>
      </c>
      <c r="D276" s="4">
        <v>43718</v>
      </c>
      <c r="E276" s="53">
        <v>7.6999999999999999E-2</v>
      </c>
      <c r="F276" s="14">
        <f t="shared" si="3"/>
        <v>17.657679999999999</v>
      </c>
    </row>
    <row r="277" spans="1:6">
      <c r="A277" s="24" t="s">
        <v>142</v>
      </c>
      <c r="B277" s="14">
        <v>7</v>
      </c>
      <c r="C277" s="14">
        <v>8</v>
      </c>
      <c r="D277" s="4">
        <v>43718</v>
      </c>
      <c r="E277" s="37">
        <v>6.7000000000000004E-2</v>
      </c>
      <c r="F277" s="14">
        <f t="shared" si="3"/>
        <v>7.6792800000000057</v>
      </c>
    </row>
    <row r="278" spans="1:6">
      <c r="A278" s="24" t="s">
        <v>143</v>
      </c>
      <c r="B278" s="14">
        <v>7</v>
      </c>
      <c r="C278" s="14">
        <v>9</v>
      </c>
      <c r="D278" s="4">
        <v>43718</v>
      </c>
      <c r="E278" s="34">
        <v>7.1999999999999995E-2</v>
      </c>
      <c r="F278" s="14">
        <f t="shared" si="3"/>
        <v>12.668479999999988</v>
      </c>
    </row>
    <row r="279" spans="1:6">
      <c r="A279" s="24" t="s">
        <v>143</v>
      </c>
      <c r="B279" s="14">
        <v>7</v>
      </c>
      <c r="C279" s="14">
        <v>9</v>
      </c>
      <c r="D279" s="4">
        <v>43718</v>
      </c>
      <c r="E279" s="37">
        <v>6.8000000000000005E-2</v>
      </c>
      <c r="F279" s="14">
        <f t="shared" si="3"/>
        <v>8.6771200000000022</v>
      </c>
    </row>
    <row r="280" spans="1:6">
      <c r="A280" s="24" t="s">
        <v>143</v>
      </c>
      <c r="B280" s="14">
        <v>7</v>
      </c>
      <c r="C280" s="14">
        <v>9</v>
      </c>
      <c r="D280" s="4">
        <v>43718</v>
      </c>
      <c r="E280" s="37">
        <v>6.7000000000000004E-2</v>
      </c>
      <c r="F280" s="14">
        <f t="shared" si="3"/>
        <v>7.6792800000000057</v>
      </c>
    </row>
    <row r="281" spans="1:6">
      <c r="A281" s="24" t="s">
        <v>144</v>
      </c>
      <c r="B281" s="14">
        <v>7</v>
      </c>
      <c r="C281" s="14">
        <v>10</v>
      </c>
      <c r="D281" s="4">
        <v>43718</v>
      </c>
      <c r="E281" s="37">
        <v>6.8000000000000005E-2</v>
      </c>
      <c r="F281" s="14">
        <f t="shared" si="3"/>
        <v>8.6771200000000022</v>
      </c>
    </row>
    <row r="282" spans="1:6">
      <c r="A282" s="24" t="s">
        <v>144</v>
      </c>
      <c r="B282" s="14">
        <v>7</v>
      </c>
      <c r="C282" s="14">
        <v>10</v>
      </c>
      <c r="D282" s="4">
        <v>43718</v>
      </c>
      <c r="E282" s="46">
        <v>7.5999999999999998E-2</v>
      </c>
      <c r="F282" s="14">
        <f t="shared" si="3"/>
        <v>16.659840000000003</v>
      </c>
    </row>
    <row r="283" spans="1:6">
      <c r="A283" s="24" t="s">
        <v>144</v>
      </c>
      <c r="B283" s="14">
        <v>7</v>
      </c>
      <c r="C283" s="14">
        <v>10</v>
      </c>
      <c r="D283" s="4">
        <v>43718</v>
      </c>
      <c r="E283" s="34">
        <v>7.1999999999999995E-2</v>
      </c>
      <c r="F283" s="14">
        <f t="shared" si="3"/>
        <v>12.668479999999988</v>
      </c>
    </row>
    <row r="284" spans="1:6">
      <c r="A284" s="24" t="s">
        <v>145</v>
      </c>
      <c r="B284" s="14">
        <v>7</v>
      </c>
      <c r="C284" s="14">
        <v>11</v>
      </c>
      <c r="D284" s="4">
        <v>43718</v>
      </c>
      <c r="E284" s="46">
        <v>7.3999999999999996E-2</v>
      </c>
      <c r="F284" s="14">
        <f t="shared" si="3"/>
        <v>14.664159999999995</v>
      </c>
    </row>
    <row r="285" spans="1:6">
      <c r="A285" s="24" t="s">
        <v>145</v>
      </c>
      <c r="B285" s="14">
        <v>7</v>
      </c>
      <c r="C285" s="14">
        <v>11</v>
      </c>
      <c r="D285" s="4">
        <v>43718</v>
      </c>
      <c r="E285" s="37">
        <v>7.0000000000000007E-2</v>
      </c>
      <c r="F285" s="14">
        <f t="shared" si="3"/>
        <v>10.672800000000009</v>
      </c>
    </row>
    <row r="286" spans="1:6">
      <c r="A286" s="24" t="s">
        <v>145</v>
      </c>
      <c r="B286" s="14">
        <v>7</v>
      </c>
      <c r="C286" s="14">
        <v>11</v>
      </c>
      <c r="D286" s="4">
        <v>43718</v>
      </c>
      <c r="E286" s="46">
        <v>7.2999999999999995E-2</v>
      </c>
      <c r="F286" s="14">
        <f t="shared" si="3"/>
        <v>13.666319999999999</v>
      </c>
    </row>
    <row r="287" spans="1:6">
      <c r="A287" s="24" t="s">
        <v>146</v>
      </c>
      <c r="B287" s="14">
        <v>7</v>
      </c>
      <c r="C287" s="14">
        <v>12</v>
      </c>
      <c r="D287" s="4">
        <v>43718</v>
      </c>
      <c r="E287" s="37">
        <v>7.0000000000000007E-2</v>
      </c>
      <c r="F287" s="14">
        <f t="shared" si="3"/>
        <v>10.672800000000009</v>
      </c>
    </row>
    <row r="288" spans="1:6">
      <c r="A288" s="24" t="s">
        <v>146</v>
      </c>
      <c r="B288" s="14">
        <v>7</v>
      </c>
      <c r="C288" s="14">
        <v>12</v>
      </c>
      <c r="D288" s="4">
        <v>43718</v>
      </c>
      <c r="E288" s="46">
        <v>7.4999999999999997E-2</v>
      </c>
      <c r="F288" s="14">
        <f t="shared" si="3"/>
        <v>15.661999999999992</v>
      </c>
    </row>
    <row r="289" spans="1:6">
      <c r="A289" s="24" t="s">
        <v>146</v>
      </c>
      <c r="B289" s="14">
        <v>7</v>
      </c>
      <c r="C289" s="14">
        <v>12</v>
      </c>
      <c r="D289" s="4">
        <v>43718</v>
      </c>
      <c r="E289" s="34">
        <v>7.0999999999999994E-2</v>
      </c>
      <c r="F289" s="14">
        <f t="shared" si="3"/>
        <v>11.670639999999992</v>
      </c>
    </row>
    <row r="290" spans="1:6">
      <c r="A290" s="24" t="s">
        <v>147</v>
      </c>
      <c r="B290" s="14">
        <v>8</v>
      </c>
      <c r="C290" s="14">
        <v>1</v>
      </c>
      <c r="D290" s="4">
        <v>43720</v>
      </c>
      <c r="E290" s="34">
        <v>7.1999999999999995E-2</v>
      </c>
      <c r="F290" s="14">
        <f t="shared" si="3"/>
        <v>12.668479999999988</v>
      </c>
    </row>
    <row r="291" spans="1:6">
      <c r="A291" s="24" t="s">
        <v>147</v>
      </c>
      <c r="B291" s="14">
        <v>8</v>
      </c>
      <c r="C291" s="14">
        <v>1</v>
      </c>
      <c r="D291" s="4">
        <v>43720</v>
      </c>
      <c r="E291" s="46">
        <v>7.3999999999999996E-2</v>
      </c>
      <c r="F291" s="14">
        <f t="shared" si="3"/>
        <v>14.664159999999995</v>
      </c>
    </row>
    <row r="292" spans="1:6">
      <c r="A292" s="24" t="s">
        <v>147</v>
      </c>
      <c r="B292" s="14">
        <v>8</v>
      </c>
      <c r="C292" s="14">
        <v>1</v>
      </c>
      <c r="D292" s="4">
        <v>43720</v>
      </c>
      <c r="E292" s="37">
        <v>6.7000000000000004E-2</v>
      </c>
      <c r="F292" s="14">
        <f t="shared" si="3"/>
        <v>7.6792800000000057</v>
      </c>
    </row>
    <row r="293" spans="1:6">
      <c r="A293" s="24" t="s">
        <v>148</v>
      </c>
      <c r="B293" s="14">
        <v>8</v>
      </c>
      <c r="C293" s="14">
        <v>2</v>
      </c>
      <c r="D293" s="4">
        <v>43720</v>
      </c>
      <c r="E293" s="49">
        <v>6.2E-2</v>
      </c>
      <c r="F293" s="14">
        <f t="shared" si="3"/>
        <v>2.6900800000000018</v>
      </c>
    </row>
    <row r="294" spans="1:6">
      <c r="A294" s="24" t="s">
        <v>148</v>
      </c>
      <c r="B294" s="14">
        <v>8</v>
      </c>
      <c r="C294" s="14">
        <v>2</v>
      </c>
      <c r="D294" s="4">
        <v>43720</v>
      </c>
      <c r="E294" s="37">
        <v>6.7000000000000004E-2</v>
      </c>
      <c r="F294" s="14">
        <f t="shared" si="3"/>
        <v>7.6792800000000057</v>
      </c>
    </row>
    <row r="295" spans="1:6">
      <c r="A295" s="24" t="s">
        <v>148</v>
      </c>
      <c r="B295" s="14">
        <v>8</v>
      </c>
      <c r="C295" s="14">
        <v>2</v>
      </c>
      <c r="D295" s="4">
        <v>43720</v>
      </c>
      <c r="E295" s="34">
        <v>7.1999999999999995E-2</v>
      </c>
      <c r="F295" s="14">
        <f t="shared" si="3"/>
        <v>12.668479999999988</v>
      </c>
    </row>
    <row r="296" spans="1:6">
      <c r="A296" s="24" t="s">
        <v>149</v>
      </c>
      <c r="B296" s="14">
        <v>8</v>
      </c>
      <c r="C296" s="14">
        <v>3</v>
      </c>
      <c r="D296" s="4">
        <v>43720</v>
      </c>
      <c r="E296" s="34">
        <v>7.0999999999999994E-2</v>
      </c>
      <c r="F296" s="14">
        <f t="shared" si="3"/>
        <v>11.670639999999992</v>
      </c>
    </row>
    <row r="297" spans="1:6">
      <c r="A297" s="24" t="s">
        <v>149</v>
      </c>
      <c r="B297" s="14">
        <v>8</v>
      </c>
      <c r="C297" s="14">
        <v>3</v>
      </c>
      <c r="D297" s="4">
        <v>43720</v>
      </c>
      <c r="E297" s="46">
        <v>7.3999999999999996E-2</v>
      </c>
      <c r="F297" s="14">
        <f t="shared" si="3"/>
        <v>14.664159999999995</v>
      </c>
    </row>
    <row r="298" spans="1:6">
      <c r="A298" s="24" t="s">
        <v>149</v>
      </c>
      <c r="B298" s="14">
        <v>8</v>
      </c>
      <c r="C298" s="14">
        <v>3</v>
      </c>
      <c r="D298" s="4">
        <v>43720</v>
      </c>
      <c r="E298" s="34">
        <v>7.0999999999999994E-2</v>
      </c>
      <c r="F298" s="14">
        <f t="shared" si="3"/>
        <v>11.670639999999992</v>
      </c>
    </row>
    <row r="299" spans="1:6">
      <c r="A299" s="24" t="s">
        <v>150</v>
      </c>
      <c r="B299" s="14">
        <v>8</v>
      </c>
      <c r="C299" s="14">
        <v>4</v>
      </c>
      <c r="D299" s="4">
        <v>43720</v>
      </c>
      <c r="E299" s="37">
        <v>6.9000000000000006E-2</v>
      </c>
      <c r="F299" s="14">
        <f t="shared" si="3"/>
        <v>9.6749600000000129</v>
      </c>
    </row>
    <row r="300" spans="1:6">
      <c r="A300" s="24" t="s">
        <v>150</v>
      </c>
      <c r="B300" s="14">
        <v>8</v>
      </c>
      <c r="C300" s="14">
        <v>4</v>
      </c>
      <c r="D300" s="4">
        <v>43720</v>
      </c>
      <c r="E300" s="37">
        <v>6.9000000000000006E-2</v>
      </c>
      <c r="F300" s="14">
        <f t="shared" si="3"/>
        <v>9.6749600000000129</v>
      </c>
    </row>
    <row r="301" spans="1:6">
      <c r="A301" s="24" t="s">
        <v>150</v>
      </c>
      <c r="B301" s="14">
        <v>8</v>
      </c>
      <c r="C301" s="14">
        <v>4</v>
      </c>
      <c r="D301" s="4">
        <v>43720</v>
      </c>
      <c r="E301" s="52">
        <v>6.5000000000000002E-2</v>
      </c>
      <c r="F301" s="14">
        <f t="shared" si="3"/>
        <v>5.6835999999999984</v>
      </c>
    </row>
    <row r="302" spans="1:6">
      <c r="A302" s="24" t="s">
        <v>151</v>
      </c>
      <c r="B302" s="14">
        <v>8</v>
      </c>
      <c r="C302" s="14">
        <v>5</v>
      </c>
      <c r="D302" s="4">
        <v>43720</v>
      </c>
      <c r="E302" s="37">
        <v>6.9000000000000006E-2</v>
      </c>
      <c r="F302" s="14">
        <f t="shared" si="3"/>
        <v>9.6749600000000129</v>
      </c>
    </row>
    <row r="303" spans="1:6">
      <c r="A303" s="24" t="s">
        <v>151</v>
      </c>
      <c r="B303" s="14">
        <v>8</v>
      </c>
      <c r="C303" s="14">
        <v>5</v>
      </c>
      <c r="D303" s="4">
        <v>43720</v>
      </c>
      <c r="E303" s="34">
        <v>7.0999999999999994E-2</v>
      </c>
      <c r="F303" s="14">
        <f t="shared" si="3"/>
        <v>11.670639999999992</v>
      </c>
    </row>
    <row r="304" spans="1:6">
      <c r="A304" s="24" t="s">
        <v>151</v>
      </c>
      <c r="B304" s="14">
        <v>8</v>
      </c>
      <c r="C304" s="14">
        <v>5</v>
      </c>
      <c r="D304" s="4">
        <v>43720</v>
      </c>
      <c r="E304" s="34">
        <v>7.1999999999999995E-2</v>
      </c>
      <c r="F304" s="14">
        <f t="shared" si="3"/>
        <v>12.668479999999988</v>
      </c>
    </row>
    <row r="305" spans="1:6">
      <c r="A305" s="24" t="s">
        <v>152</v>
      </c>
      <c r="B305" s="14">
        <v>8</v>
      </c>
      <c r="C305" s="14">
        <v>6</v>
      </c>
      <c r="D305" s="4">
        <v>43720</v>
      </c>
      <c r="E305" s="34">
        <v>7.0999999999999994E-2</v>
      </c>
      <c r="F305" s="14">
        <f t="shared" si="3"/>
        <v>11.670639999999992</v>
      </c>
    </row>
    <row r="306" spans="1:6">
      <c r="A306" s="24" t="s">
        <v>152</v>
      </c>
      <c r="B306" s="14">
        <v>8</v>
      </c>
      <c r="C306" s="14">
        <v>6</v>
      </c>
      <c r="D306" s="4">
        <v>43720</v>
      </c>
      <c r="E306" s="34">
        <v>7.1999999999999995E-2</v>
      </c>
      <c r="F306" s="14">
        <f t="shared" si="3"/>
        <v>12.668479999999988</v>
      </c>
    </row>
    <row r="307" spans="1:6">
      <c r="A307" s="24" t="s">
        <v>152</v>
      </c>
      <c r="B307" s="14">
        <v>8</v>
      </c>
      <c r="C307" s="14">
        <v>6</v>
      </c>
      <c r="D307" s="4">
        <v>43720</v>
      </c>
      <c r="E307" s="34">
        <v>7.0999999999999994E-2</v>
      </c>
      <c r="F307" s="14">
        <f t="shared" si="3"/>
        <v>11.670639999999992</v>
      </c>
    </row>
    <row r="308" spans="1:6">
      <c r="A308" s="24" t="s">
        <v>153</v>
      </c>
      <c r="B308" s="14">
        <v>8</v>
      </c>
      <c r="C308" s="14">
        <v>7</v>
      </c>
      <c r="D308" s="4">
        <v>43720</v>
      </c>
      <c r="E308" s="46">
        <v>7.2999999999999995E-2</v>
      </c>
      <c r="F308" s="14">
        <f t="shared" si="3"/>
        <v>13.666319999999999</v>
      </c>
    </row>
    <row r="309" spans="1:6">
      <c r="A309" s="24" t="s">
        <v>153</v>
      </c>
      <c r="B309" s="14">
        <v>8</v>
      </c>
      <c r="C309" s="14">
        <v>7</v>
      </c>
      <c r="D309" s="4">
        <v>43720</v>
      </c>
      <c r="E309" s="52">
        <v>6.5000000000000002E-2</v>
      </c>
      <c r="F309" s="14">
        <f t="shared" si="3"/>
        <v>5.6835999999999984</v>
      </c>
    </row>
    <row r="310" spans="1:6">
      <c r="A310" s="24" t="s">
        <v>153</v>
      </c>
      <c r="B310" s="14">
        <v>8</v>
      </c>
      <c r="C310" s="14">
        <v>7</v>
      </c>
      <c r="D310" s="4">
        <v>43720</v>
      </c>
      <c r="E310" s="53">
        <v>7.8E-2</v>
      </c>
      <c r="F310" s="14">
        <f t="shared" si="3"/>
        <v>18.655519999999996</v>
      </c>
    </row>
    <row r="311" spans="1:6">
      <c r="A311" s="24" t="s">
        <v>154</v>
      </c>
      <c r="B311" s="14">
        <v>8</v>
      </c>
      <c r="C311" s="14">
        <v>8</v>
      </c>
      <c r="D311" s="4">
        <v>43720</v>
      </c>
      <c r="E311" s="37">
        <v>6.9000000000000006E-2</v>
      </c>
      <c r="F311" s="14">
        <f t="shared" si="3"/>
        <v>9.6749600000000129</v>
      </c>
    </row>
    <row r="312" spans="1:6">
      <c r="A312" s="24" t="s">
        <v>154</v>
      </c>
      <c r="B312" s="14">
        <v>8</v>
      </c>
      <c r="C312" s="14">
        <v>8</v>
      </c>
      <c r="D312" s="4">
        <v>43720</v>
      </c>
      <c r="E312" s="34">
        <v>7.0000000000000007E-2</v>
      </c>
      <c r="F312" s="14">
        <f t="shared" si="3"/>
        <v>10.672800000000009</v>
      </c>
    </row>
    <row r="313" spans="1:6">
      <c r="A313" s="24" t="s">
        <v>154</v>
      </c>
      <c r="B313" s="14">
        <v>8</v>
      </c>
      <c r="C313" s="14">
        <v>8</v>
      </c>
      <c r="D313" s="4">
        <v>43720</v>
      </c>
      <c r="E313" s="37">
        <v>6.9000000000000006E-2</v>
      </c>
      <c r="F313" s="14">
        <f t="shared" si="3"/>
        <v>9.6749600000000129</v>
      </c>
    </row>
    <row r="314" spans="1:6">
      <c r="A314" s="24" t="s">
        <v>155</v>
      </c>
      <c r="B314" s="14">
        <v>8</v>
      </c>
      <c r="C314" s="14">
        <v>9</v>
      </c>
      <c r="D314" s="4">
        <v>43720</v>
      </c>
      <c r="E314" s="46">
        <v>7.2999999999999995E-2</v>
      </c>
      <c r="F314" s="14">
        <f t="shared" si="3"/>
        <v>13.666319999999999</v>
      </c>
    </row>
    <row r="315" spans="1:6">
      <c r="A315" s="24" t="s">
        <v>155</v>
      </c>
      <c r="B315" s="14">
        <v>8</v>
      </c>
      <c r="C315" s="14">
        <v>9</v>
      </c>
      <c r="D315" s="4">
        <v>43720</v>
      </c>
      <c r="E315" s="37">
        <v>6.8000000000000005E-2</v>
      </c>
      <c r="F315" s="14">
        <f t="shared" si="3"/>
        <v>8.6771200000000022</v>
      </c>
    </row>
    <row r="316" spans="1:6">
      <c r="A316" s="24" t="s">
        <v>155</v>
      </c>
      <c r="B316" s="14">
        <v>8</v>
      </c>
      <c r="C316" s="14">
        <v>9</v>
      </c>
      <c r="D316" s="4">
        <v>43720</v>
      </c>
      <c r="E316" s="37">
        <v>6.6000000000000003E-2</v>
      </c>
      <c r="F316" s="14">
        <f t="shared" si="3"/>
        <v>6.6814400000000091</v>
      </c>
    </row>
    <row r="317" spans="1:6">
      <c r="A317" s="24" t="s">
        <v>156</v>
      </c>
      <c r="B317" s="14">
        <v>8</v>
      </c>
      <c r="C317" s="14">
        <v>10</v>
      </c>
      <c r="D317" s="4">
        <v>43720</v>
      </c>
      <c r="E317" s="52">
        <v>6.4000000000000001E-2</v>
      </c>
      <c r="F317" s="14">
        <f t="shared" si="3"/>
        <v>4.6857600000000019</v>
      </c>
    </row>
    <row r="318" spans="1:6">
      <c r="A318" s="24" t="s">
        <v>156</v>
      </c>
      <c r="B318" s="14">
        <v>8</v>
      </c>
      <c r="C318" s="14">
        <v>10</v>
      </c>
      <c r="D318" s="4">
        <v>43720</v>
      </c>
      <c r="E318" s="34">
        <v>7.0000000000000007E-2</v>
      </c>
      <c r="F318" s="14">
        <f t="shared" si="3"/>
        <v>10.672800000000009</v>
      </c>
    </row>
    <row r="319" spans="1:6">
      <c r="A319" s="24" t="s">
        <v>156</v>
      </c>
      <c r="B319" s="14">
        <v>8</v>
      </c>
      <c r="C319" s="14">
        <v>10</v>
      </c>
      <c r="D319" s="4">
        <v>43720</v>
      </c>
      <c r="E319" s="37">
        <v>6.9000000000000006E-2</v>
      </c>
      <c r="F319" s="14">
        <f t="shared" si="3"/>
        <v>9.6749600000000129</v>
      </c>
    </row>
    <row r="320" spans="1:6">
      <c r="A320" s="24" t="s">
        <v>157</v>
      </c>
      <c r="B320" s="14">
        <v>8</v>
      </c>
      <c r="C320" s="14">
        <v>11</v>
      </c>
      <c r="D320" s="4">
        <v>43720</v>
      </c>
      <c r="E320" s="46">
        <v>7.4999999999999997E-2</v>
      </c>
      <c r="F320" s="14">
        <f t="shared" si="3"/>
        <v>15.661999999999992</v>
      </c>
    </row>
    <row r="321" spans="1:6">
      <c r="A321" s="24" t="s">
        <v>157</v>
      </c>
      <c r="B321" s="14">
        <v>8</v>
      </c>
      <c r="C321" s="14">
        <v>11</v>
      </c>
      <c r="D321" s="4">
        <v>43720</v>
      </c>
      <c r="E321" s="34">
        <v>7.0000000000000007E-2</v>
      </c>
      <c r="F321" s="14">
        <f t="shared" si="3"/>
        <v>10.672800000000009</v>
      </c>
    </row>
    <row r="322" spans="1:6">
      <c r="A322" s="24" t="s">
        <v>157</v>
      </c>
      <c r="B322" s="14">
        <v>8</v>
      </c>
      <c r="C322" s="14">
        <v>11</v>
      </c>
      <c r="D322" s="4">
        <v>43720</v>
      </c>
      <c r="E322" s="46">
        <v>7.3999999999999996E-2</v>
      </c>
      <c r="F322" s="14">
        <f t="shared" si="3"/>
        <v>14.664159999999995</v>
      </c>
    </row>
    <row r="323" spans="1:6">
      <c r="A323" s="24" t="s">
        <v>158</v>
      </c>
      <c r="B323" s="14">
        <v>8</v>
      </c>
      <c r="C323" s="14">
        <v>12</v>
      </c>
      <c r="D323" s="4">
        <v>43720</v>
      </c>
      <c r="E323" s="37">
        <v>6.8000000000000005E-2</v>
      </c>
      <c r="F323" s="14">
        <f t="shared" si="3"/>
        <v>8.6771200000000022</v>
      </c>
    </row>
    <row r="324" spans="1:6">
      <c r="A324" s="24" t="s">
        <v>158</v>
      </c>
      <c r="B324" s="14">
        <v>8</v>
      </c>
      <c r="C324" s="14">
        <v>12</v>
      </c>
      <c r="D324" s="4">
        <v>43720</v>
      </c>
      <c r="E324" s="37">
        <v>6.9000000000000006E-2</v>
      </c>
      <c r="F324" s="14">
        <f t="shared" si="3"/>
        <v>9.6749600000000129</v>
      </c>
    </row>
    <row r="325" spans="1:6">
      <c r="A325" s="24" t="s">
        <v>158</v>
      </c>
      <c r="B325" s="14">
        <v>8</v>
      </c>
      <c r="C325" s="14">
        <v>12</v>
      </c>
      <c r="D325" s="4">
        <v>43720</v>
      </c>
      <c r="E325" s="46">
        <v>7.3999999999999996E-2</v>
      </c>
      <c r="F325" s="14">
        <f t="shared" si="3"/>
        <v>14.664159999999995</v>
      </c>
    </row>
    <row r="326" spans="1:6">
      <c r="A326" s="24" t="s">
        <v>159</v>
      </c>
      <c r="B326" s="14">
        <v>9</v>
      </c>
      <c r="C326" s="14">
        <v>1</v>
      </c>
      <c r="D326" s="4">
        <v>43722</v>
      </c>
      <c r="E326" s="75">
        <v>7.1999999999999995E-2</v>
      </c>
      <c r="F326" s="14">
        <f t="shared" si="3"/>
        <v>12.668479999999988</v>
      </c>
    </row>
    <row r="327" spans="1:6">
      <c r="A327" s="24" t="s">
        <v>159</v>
      </c>
      <c r="B327" s="14">
        <v>9</v>
      </c>
      <c r="C327" s="14">
        <v>1</v>
      </c>
      <c r="D327" s="4">
        <v>43722</v>
      </c>
      <c r="E327" s="76">
        <v>8.3000000000000004E-2</v>
      </c>
      <c r="F327" s="14">
        <f t="shared" si="3"/>
        <v>23.644720000000007</v>
      </c>
    </row>
    <row r="328" spans="1:6">
      <c r="A328" s="24" t="s">
        <v>159</v>
      </c>
      <c r="B328" s="14">
        <v>9</v>
      </c>
      <c r="C328" s="14">
        <v>1</v>
      </c>
      <c r="D328" s="4">
        <v>43722</v>
      </c>
      <c r="E328" s="77">
        <v>7.0000000000000007E-2</v>
      </c>
      <c r="F328" s="14">
        <f t="shared" si="3"/>
        <v>10.672800000000009</v>
      </c>
    </row>
    <row r="329" spans="1:6">
      <c r="A329" s="24" t="s">
        <v>160</v>
      </c>
      <c r="B329" s="14">
        <v>9</v>
      </c>
      <c r="C329" s="14">
        <v>2</v>
      </c>
      <c r="D329" s="4">
        <v>43722</v>
      </c>
      <c r="E329" s="61">
        <v>6.3E-2</v>
      </c>
      <c r="F329" s="14">
        <f t="shared" si="3"/>
        <v>3.6879199999999983</v>
      </c>
    </row>
    <row r="330" spans="1:6">
      <c r="A330" s="24" t="s">
        <v>160</v>
      </c>
      <c r="B330" s="14">
        <v>9</v>
      </c>
      <c r="C330" s="14">
        <v>2</v>
      </c>
      <c r="D330" s="4">
        <v>43722</v>
      </c>
      <c r="E330" s="75">
        <v>7.0999999999999994E-2</v>
      </c>
      <c r="F330" s="14">
        <f t="shared" si="3"/>
        <v>11.670639999999992</v>
      </c>
    </row>
    <row r="331" spans="1:6">
      <c r="A331" s="24" t="s">
        <v>160</v>
      </c>
      <c r="B331" s="14">
        <v>9</v>
      </c>
      <c r="C331" s="14">
        <v>2</v>
      </c>
      <c r="D331" s="4">
        <v>43722</v>
      </c>
      <c r="E331" s="75">
        <v>7.3999999999999996E-2</v>
      </c>
      <c r="F331" s="14">
        <f t="shared" ref="F331:F394" si="4">997.84*E331-59.176</f>
        <v>14.664159999999995</v>
      </c>
    </row>
    <row r="332" spans="1:6">
      <c r="A332" s="24" t="s">
        <v>161</v>
      </c>
      <c r="B332" s="14">
        <v>9</v>
      </c>
      <c r="C332" s="14">
        <v>3</v>
      </c>
      <c r="D332" s="4">
        <v>43722</v>
      </c>
      <c r="E332" s="75">
        <v>7.3999999999999996E-2</v>
      </c>
      <c r="F332" s="14">
        <f t="shared" si="4"/>
        <v>14.664159999999995</v>
      </c>
    </row>
    <row r="333" spans="1:6">
      <c r="A333" s="24" t="s">
        <v>161</v>
      </c>
      <c r="B333" s="14">
        <v>9</v>
      </c>
      <c r="C333" s="14">
        <v>3</v>
      </c>
      <c r="D333" s="4">
        <v>43722</v>
      </c>
      <c r="E333" s="75">
        <v>7.3999999999999996E-2</v>
      </c>
      <c r="F333" s="14">
        <f t="shared" si="4"/>
        <v>14.664159999999995</v>
      </c>
    </row>
    <row r="334" spans="1:6">
      <c r="A334" s="24" t="s">
        <v>161</v>
      </c>
      <c r="B334" s="14">
        <v>9</v>
      </c>
      <c r="C334" s="14">
        <v>3</v>
      </c>
      <c r="D334" s="4">
        <v>43722</v>
      </c>
      <c r="E334" s="75">
        <v>7.2999999999999995E-2</v>
      </c>
      <c r="F334" s="14">
        <f t="shared" si="4"/>
        <v>13.666319999999999</v>
      </c>
    </row>
    <row r="335" spans="1:6">
      <c r="A335" s="24" t="s">
        <v>162</v>
      </c>
      <c r="B335" s="14">
        <v>9</v>
      </c>
      <c r="C335" s="14">
        <v>4</v>
      </c>
      <c r="D335" s="4">
        <v>43722</v>
      </c>
      <c r="E335" s="77">
        <v>7.0000000000000007E-2</v>
      </c>
      <c r="F335" s="14">
        <f t="shared" si="4"/>
        <v>10.672800000000009</v>
      </c>
    </row>
    <row r="336" spans="1:6">
      <c r="A336" s="24" t="s">
        <v>162</v>
      </c>
      <c r="B336" s="14">
        <v>9</v>
      </c>
      <c r="C336" s="14">
        <v>4</v>
      </c>
      <c r="D336" s="4">
        <v>43722</v>
      </c>
      <c r="E336" s="75">
        <v>7.1999999999999995E-2</v>
      </c>
      <c r="F336" s="14">
        <f t="shared" si="4"/>
        <v>12.668479999999988</v>
      </c>
    </row>
    <row r="337" spans="1:6">
      <c r="A337" s="24" t="s">
        <v>162</v>
      </c>
      <c r="B337" s="14">
        <v>9</v>
      </c>
      <c r="C337" s="14">
        <v>4</v>
      </c>
      <c r="D337" s="4">
        <v>43722</v>
      </c>
      <c r="E337" s="77">
        <v>6.7000000000000004E-2</v>
      </c>
      <c r="F337" s="14">
        <f t="shared" si="4"/>
        <v>7.6792800000000057</v>
      </c>
    </row>
    <row r="338" spans="1:6">
      <c r="A338" s="24" t="s">
        <v>163</v>
      </c>
      <c r="B338" s="14">
        <v>9</v>
      </c>
      <c r="C338" s="14">
        <v>5</v>
      </c>
      <c r="D338" s="4">
        <v>43722</v>
      </c>
      <c r="E338" s="77">
        <v>6.7000000000000004E-2</v>
      </c>
      <c r="F338" s="14">
        <f t="shared" si="4"/>
        <v>7.6792800000000057</v>
      </c>
    </row>
    <row r="339" spans="1:6">
      <c r="A339" s="24" t="s">
        <v>163</v>
      </c>
      <c r="B339" s="14">
        <v>9</v>
      </c>
      <c r="C339" s="14">
        <v>5</v>
      </c>
      <c r="D339" s="4">
        <v>43722</v>
      </c>
      <c r="E339" s="75">
        <v>7.2999999999999995E-2</v>
      </c>
      <c r="F339" s="14">
        <f t="shared" si="4"/>
        <v>13.666319999999999</v>
      </c>
    </row>
    <row r="340" spans="1:6">
      <c r="A340" s="24" t="s">
        <v>163</v>
      </c>
      <c r="B340" s="14">
        <v>9</v>
      </c>
      <c r="C340" s="14">
        <v>5</v>
      </c>
      <c r="D340" s="4">
        <v>43722</v>
      </c>
      <c r="E340" s="75">
        <v>7.1999999999999995E-2</v>
      </c>
      <c r="F340" s="14">
        <f t="shared" si="4"/>
        <v>12.668479999999988</v>
      </c>
    </row>
    <row r="341" spans="1:6">
      <c r="A341" s="24" t="s">
        <v>164</v>
      </c>
      <c r="B341" s="14">
        <v>9</v>
      </c>
      <c r="C341" s="14">
        <v>6</v>
      </c>
      <c r="D341" s="4">
        <v>43722</v>
      </c>
      <c r="E341" s="75">
        <v>7.1999999999999995E-2</v>
      </c>
      <c r="F341" s="14">
        <f t="shared" si="4"/>
        <v>12.668479999999988</v>
      </c>
    </row>
    <row r="342" spans="1:6">
      <c r="A342" s="24" t="s">
        <v>164</v>
      </c>
      <c r="B342" s="14">
        <v>9</v>
      </c>
      <c r="C342" s="14">
        <v>6</v>
      </c>
      <c r="D342" s="4">
        <v>43722</v>
      </c>
      <c r="E342" s="75">
        <v>7.1999999999999995E-2</v>
      </c>
      <c r="F342" s="14">
        <f t="shared" si="4"/>
        <v>12.668479999999988</v>
      </c>
    </row>
    <row r="343" spans="1:6">
      <c r="A343" s="24" t="s">
        <v>164</v>
      </c>
      <c r="B343" s="14">
        <v>9</v>
      </c>
      <c r="C343" s="14">
        <v>6</v>
      </c>
      <c r="D343" s="4">
        <v>43722</v>
      </c>
      <c r="E343" s="75">
        <v>7.1999999999999995E-2</v>
      </c>
      <c r="F343" s="14">
        <f t="shared" si="4"/>
        <v>12.668479999999988</v>
      </c>
    </row>
    <row r="344" spans="1:6">
      <c r="A344" s="24" t="s">
        <v>165</v>
      </c>
      <c r="B344" s="14">
        <v>9</v>
      </c>
      <c r="C344" s="14">
        <v>7</v>
      </c>
      <c r="D344" s="4">
        <v>43722</v>
      </c>
      <c r="E344" s="75">
        <v>7.1999999999999995E-2</v>
      </c>
      <c r="F344" s="14">
        <f t="shared" si="4"/>
        <v>12.668479999999988</v>
      </c>
    </row>
    <row r="345" spans="1:6">
      <c r="A345" s="24" t="s">
        <v>165</v>
      </c>
      <c r="B345" s="14">
        <v>9</v>
      </c>
      <c r="C345" s="14">
        <v>7</v>
      </c>
      <c r="D345" s="4">
        <v>43722</v>
      </c>
      <c r="E345" s="77">
        <v>7.0000000000000007E-2</v>
      </c>
      <c r="F345" s="14">
        <f t="shared" si="4"/>
        <v>10.672800000000009</v>
      </c>
    </row>
    <row r="346" spans="1:6">
      <c r="A346" s="24" t="s">
        <v>165</v>
      </c>
      <c r="B346" s="14">
        <v>9</v>
      </c>
      <c r="C346" s="14">
        <v>7</v>
      </c>
      <c r="D346" s="4">
        <v>43722</v>
      </c>
      <c r="E346" s="78">
        <v>7.8E-2</v>
      </c>
      <c r="F346" s="14">
        <f t="shared" si="4"/>
        <v>18.655519999999996</v>
      </c>
    </row>
    <row r="347" spans="1:6">
      <c r="A347" s="24" t="s">
        <v>166</v>
      </c>
      <c r="B347" s="14">
        <v>9</v>
      </c>
      <c r="C347" s="14">
        <v>8</v>
      </c>
      <c r="D347" s="4">
        <v>43722</v>
      </c>
      <c r="E347" s="77">
        <v>7.0000000000000007E-2</v>
      </c>
      <c r="F347" s="14">
        <f t="shared" si="4"/>
        <v>10.672800000000009</v>
      </c>
    </row>
    <row r="348" spans="1:6">
      <c r="A348" s="24" t="s">
        <v>166</v>
      </c>
      <c r="B348" s="14">
        <v>9</v>
      </c>
      <c r="C348" s="14">
        <v>8</v>
      </c>
      <c r="D348" s="4">
        <v>43722</v>
      </c>
      <c r="E348" s="75">
        <v>7.2999999999999995E-2</v>
      </c>
      <c r="F348" s="14">
        <f t="shared" si="4"/>
        <v>13.666319999999999</v>
      </c>
    </row>
    <row r="349" spans="1:6">
      <c r="A349" s="24" t="s">
        <v>166</v>
      </c>
      <c r="B349" s="14">
        <v>9</v>
      </c>
      <c r="C349" s="14">
        <v>8</v>
      </c>
      <c r="D349" s="4">
        <v>43722</v>
      </c>
      <c r="E349" s="77">
        <v>6.9000000000000006E-2</v>
      </c>
      <c r="F349" s="14">
        <f t="shared" si="4"/>
        <v>9.6749600000000129</v>
      </c>
    </row>
    <row r="350" spans="1:6">
      <c r="A350" s="24" t="s">
        <v>167</v>
      </c>
      <c r="B350" s="14">
        <v>9</v>
      </c>
      <c r="C350" s="14">
        <v>9</v>
      </c>
      <c r="D350" s="4">
        <v>43722</v>
      </c>
      <c r="E350" s="75">
        <v>7.1999999999999995E-2</v>
      </c>
      <c r="F350" s="14">
        <f t="shared" si="4"/>
        <v>12.668479999999988</v>
      </c>
    </row>
    <row r="351" spans="1:6">
      <c r="A351" s="24" t="s">
        <v>167</v>
      </c>
      <c r="B351" s="14">
        <v>9</v>
      </c>
      <c r="C351" s="14">
        <v>9</v>
      </c>
      <c r="D351" s="4">
        <v>43722</v>
      </c>
      <c r="E351" s="77">
        <v>7.0000000000000007E-2</v>
      </c>
      <c r="F351" s="14">
        <f t="shared" si="4"/>
        <v>10.672800000000009</v>
      </c>
    </row>
    <row r="352" spans="1:6">
      <c r="A352" s="24" t="s">
        <v>167</v>
      </c>
      <c r="B352" s="14">
        <v>9</v>
      </c>
      <c r="C352" s="14">
        <v>9</v>
      </c>
      <c r="D352" s="4">
        <v>43722</v>
      </c>
      <c r="E352" s="79">
        <v>6.6000000000000003E-2</v>
      </c>
      <c r="F352" s="14">
        <f t="shared" si="4"/>
        <v>6.6814400000000091</v>
      </c>
    </row>
    <row r="353" spans="1:6">
      <c r="A353" s="24" t="s">
        <v>168</v>
      </c>
      <c r="B353" s="14">
        <v>9</v>
      </c>
      <c r="C353" s="14">
        <v>10</v>
      </c>
      <c r="D353" s="4">
        <v>43722</v>
      </c>
      <c r="E353" s="79">
        <v>6.5000000000000002E-2</v>
      </c>
      <c r="F353" s="14">
        <f t="shared" si="4"/>
        <v>5.6835999999999984</v>
      </c>
    </row>
    <row r="354" spans="1:6">
      <c r="A354" s="24" t="s">
        <v>168</v>
      </c>
      <c r="B354" s="14">
        <v>9</v>
      </c>
      <c r="C354" s="14">
        <v>10</v>
      </c>
      <c r="D354" s="4">
        <v>43722</v>
      </c>
      <c r="E354" s="75">
        <v>7.2999999999999995E-2</v>
      </c>
      <c r="F354" s="14">
        <f t="shared" si="4"/>
        <v>13.666319999999999</v>
      </c>
    </row>
    <row r="355" spans="1:6">
      <c r="A355" s="24" t="s">
        <v>168</v>
      </c>
      <c r="B355" s="14">
        <v>9</v>
      </c>
      <c r="C355" s="14">
        <v>10</v>
      </c>
      <c r="D355" s="4">
        <v>43722</v>
      </c>
      <c r="E355" s="75">
        <v>7.0999999999999994E-2</v>
      </c>
      <c r="F355" s="14">
        <f t="shared" si="4"/>
        <v>11.670639999999992</v>
      </c>
    </row>
    <row r="356" spans="1:6">
      <c r="A356" s="24" t="s">
        <v>169</v>
      </c>
      <c r="B356" s="14">
        <v>9</v>
      </c>
      <c r="C356" s="14">
        <v>11</v>
      </c>
      <c r="D356" s="4">
        <v>43722</v>
      </c>
      <c r="E356" s="75">
        <v>7.3999999999999996E-2</v>
      </c>
      <c r="F356" s="14">
        <f t="shared" si="4"/>
        <v>14.664159999999995</v>
      </c>
    </row>
    <row r="357" spans="1:6">
      <c r="A357" s="24" t="s">
        <v>169</v>
      </c>
      <c r="B357" s="14">
        <v>9</v>
      </c>
      <c r="C357" s="14">
        <v>11</v>
      </c>
      <c r="D357" s="4">
        <v>43722</v>
      </c>
      <c r="E357" s="80">
        <v>9.0999999999999998E-2</v>
      </c>
      <c r="F357" s="14">
        <f t="shared" si="4"/>
        <v>31.627439999999993</v>
      </c>
    </row>
    <row r="358" spans="1:6">
      <c r="A358" s="24" t="s">
        <v>169</v>
      </c>
      <c r="B358" s="14">
        <v>9</v>
      </c>
      <c r="C358" s="14">
        <v>11</v>
      </c>
      <c r="D358" s="4">
        <v>43722</v>
      </c>
      <c r="E358" s="75">
        <v>7.3999999999999996E-2</v>
      </c>
      <c r="F358" s="14">
        <f t="shared" si="4"/>
        <v>14.664159999999995</v>
      </c>
    </row>
    <row r="359" spans="1:6">
      <c r="A359" s="24" t="s">
        <v>170</v>
      </c>
      <c r="B359" s="14">
        <v>9</v>
      </c>
      <c r="C359" s="14">
        <v>12</v>
      </c>
      <c r="D359" s="4">
        <v>43722</v>
      </c>
      <c r="E359" s="75">
        <v>7.0999999999999994E-2</v>
      </c>
      <c r="F359" s="14">
        <f t="shared" si="4"/>
        <v>11.670639999999992</v>
      </c>
    </row>
    <row r="360" spans="1:6">
      <c r="A360" s="24" t="s">
        <v>170</v>
      </c>
      <c r="B360" s="14">
        <v>9</v>
      </c>
      <c r="C360" s="14">
        <v>12</v>
      </c>
      <c r="D360" s="4">
        <v>43722</v>
      </c>
      <c r="E360" s="77">
        <v>7.0000000000000007E-2</v>
      </c>
      <c r="F360" s="14">
        <f t="shared" si="4"/>
        <v>10.672800000000009</v>
      </c>
    </row>
    <row r="361" spans="1:6">
      <c r="A361" s="24" t="s">
        <v>170</v>
      </c>
      <c r="B361" s="14">
        <v>9</v>
      </c>
      <c r="C361" s="14">
        <v>12</v>
      </c>
      <c r="D361" s="4">
        <v>43722</v>
      </c>
      <c r="E361" s="75">
        <v>7.0999999999999994E-2</v>
      </c>
      <c r="F361" s="14">
        <f t="shared" si="4"/>
        <v>11.670639999999992</v>
      </c>
    </row>
    <row r="362" spans="1:6">
      <c r="A362" s="58" t="s">
        <v>171</v>
      </c>
      <c r="B362" s="59">
        <v>10</v>
      </c>
      <c r="C362" s="59">
        <v>1</v>
      </c>
      <c r="D362" s="4">
        <v>43724</v>
      </c>
      <c r="E362" s="34">
        <v>7.1999999999999995E-2</v>
      </c>
      <c r="F362" s="14">
        <f t="shared" si="4"/>
        <v>12.668479999999988</v>
      </c>
    </row>
    <row r="363" spans="1:6">
      <c r="A363" s="58" t="s">
        <v>171</v>
      </c>
      <c r="B363" s="59">
        <v>10</v>
      </c>
      <c r="C363" s="59">
        <v>1</v>
      </c>
      <c r="D363" s="4">
        <v>43724</v>
      </c>
      <c r="E363" s="34">
        <v>7.2999999999999995E-2</v>
      </c>
      <c r="F363" s="14">
        <f t="shared" si="4"/>
        <v>13.666319999999999</v>
      </c>
    </row>
    <row r="364" spans="1:6">
      <c r="A364" s="58" t="s">
        <v>171</v>
      </c>
      <c r="B364" s="59">
        <v>10</v>
      </c>
      <c r="C364" s="59">
        <v>1</v>
      </c>
      <c r="D364" s="4">
        <v>43724</v>
      </c>
      <c r="E364" s="34">
        <v>7.3999999999999996E-2</v>
      </c>
      <c r="F364" s="14">
        <f t="shared" si="4"/>
        <v>14.664159999999995</v>
      </c>
    </row>
    <row r="365" spans="1:6">
      <c r="A365" s="58" t="s">
        <v>172</v>
      </c>
      <c r="B365" s="59">
        <v>10</v>
      </c>
      <c r="C365" s="59">
        <v>2</v>
      </c>
      <c r="D365" s="4">
        <v>43724</v>
      </c>
      <c r="E365" s="37">
        <v>6.9000000000000006E-2</v>
      </c>
      <c r="F365" s="14">
        <f t="shared" si="4"/>
        <v>9.6749600000000129</v>
      </c>
    </row>
    <row r="366" spans="1:6">
      <c r="A366" s="58" t="s">
        <v>172</v>
      </c>
      <c r="B366" s="59">
        <v>10</v>
      </c>
      <c r="C366" s="59">
        <v>2</v>
      </c>
      <c r="D366" s="4">
        <v>43724</v>
      </c>
      <c r="E366" s="37">
        <v>7.0000000000000007E-2</v>
      </c>
      <c r="F366" s="14">
        <f t="shared" si="4"/>
        <v>10.672800000000009</v>
      </c>
    </row>
    <row r="367" spans="1:6">
      <c r="A367" s="58" t="s">
        <v>172</v>
      </c>
      <c r="B367" s="59">
        <v>10</v>
      </c>
      <c r="C367" s="59">
        <v>2</v>
      </c>
      <c r="D367" s="4">
        <v>43724</v>
      </c>
      <c r="E367" s="37">
        <v>7.1999999999999995E-2</v>
      </c>
      <c r="F367" s="14">
        <f t="shared" si="4"/>
        <v>12.668479999999988</v>
      </c>
    </row>
    <row r="368" spans="1:6">
      <c r="A368" s="58" t="s">
        <v>173</v>
      </c>
      <c r="B368" s="59">
        <v>10</v>
      </c>
      <c r="C368" s="59">
        <v>3</v>
      </c>
      <c r="D368" s="4">
        <v>43724</v>
      </c>
      <c r="E368" s="34">
        <v>7.4999999999999997E-2</v>
      </c>
      <c r="F368" s="14">
        <f t="shared" si="4"/>
        <v>15.661999999999992</v>
      </c>
    </row>
    <row r="369" spans="1:6">
      <c r="A369" s="58" t="s">
        <v>173</v>
      </c>
      <c r="B369" s="59">
        <v>10</v>
      </c>
      <c r="C369" s="59">
        <v>3</v>
      </c>
      <c r="D369" s="4">
        <v>43724</v>
      </c>
      <c r="E369" s="34">
        <v>7.3999999999999996E-2</v>
      </c>
      <c r="F369" s="14">
        <f t="shared" si="4"/>
        <v>14.664159999999995</v>
      </c>
    </row>
    <row r="370" spans="1:6">
      <c r="A370" s="58" t="s">
        <v>173</v>
      </c>
      <c r="B370" s="59">
        <v>10</v>
      </c>
      <c r="C370" s="59">
        <v>3</v>
      </c>
      <c r="D370" s="4">
        <v>43724</v>
      </c>
      <c r="E370" s="34">
        <v>7.4999999999999997E-2</v>
      </c>
      <c r="F370" s="14">
        <f t="shared" si="4"/>
        <v>15.661999999999992</v>
      </c>
    </row>
    <row r="371" spans="1:6">
      <c r="A371" s="58" t="s">
        <v>174</v>
      </c>
      <c r="B371" s="59">
        <v>10</v>
      </c>
      <c r="C371" s="59">
        <v>4</v>
      </c>
      <c r="D371" s="4">
        <v>43724</v>
      </c>
      <c r="E371" s="37">
        <v>7.1999999999999995E-2</v>
      </c>
      <c r="F371" s="14">
        <f t="shared" si="4"/>
        <v>12.668479999999988</v>
      </c>
    </row>
    <row r="372" spans="1:6">
      <c r="A372" s="58" t="s">
        <v>174</v>
      </c>
      <c r="B372" s="59">
        <v>10</v>
      </c>
      <c r="C372" s="59">
        <v>4</v>
      </c>
      <c r="D372" s="4">
        <v>43724</v>
      </c>
      <c r="E372" s="34">
        <v>7.2999999999999995E-2</v>
      </c>
      <c r="F372" s="14">
        <f t="shared" si="4"/>
        <v>13.666319999999999</v>
      </c>
    </row>
    <row r="373" spans="1:6">
      <c r="A373" s="58" t="s">
        <v>174</v>
      </c>
      <c r="B373" s="59">
        <v>10</v>
      </c>
      <c r="C373" s="59">
        <v>4</v>
      </c>
      <c r="D373" s="4">
        <v>43724</v>
      </c>
      <c r="E373" s="34">
        <v>7.2999999999999995E-2</v>
      </c>
      <c r="F373" s="14">
        <f t="shared" si="4"/>
        <v>13.666319999999999</v>
      </c>
    </row>
    <row r="374" spans="1:6">
      <c r="A374" s="58" t="s">
        <v>175</v>
      </c>
      <c r="B374" s="59">
        <v>10</v>
      </c>
      <c r="C374" s="59">
        <v>5</v>
      </c>
      <c r="D374" s="4">
        <v>43724</v>
      </c>
      <c r="E374" s="37">
        <v>7.0999999999999994E-2</v>
      </c>
      <c r="F374" s="14">
        <f t="shared" si="4"/>
        <v>11.670639999999992</v>
      </c>
    </row>
    <row r="375" spans="1:6">
      <c r="A375" s="58" t="s">
        <v>175</v>
      </c>
      <c r="B375" s="59">
        <v>10</v>
      </c>
      <c r="C375" s="59">
        <v>5</v>
      </c>
      <c r="D375" s="4">
        <v>43724</v>
      </c>
      <c r="E375" s="37">
        <v>7.0000000000000007E-2</v>
      </c>
      <c r="F375" s="14">
        <f t="shared" si="4"/>
        <v>10.672800000000009</v>
      </c>
    </row>
    <row r="376" spans="1:6">
      <c r="A376" s="58" t="s">
        <v>175</v>
      </c>
      <c r="B376" s="59">
        <v>10</v>
      </c>
      <c r="C376" s="59">
        <v>5</v>
      </c>
      <c r="D376" s="4">
        <v>43724</v>
      </c>
      <c r="E376" s="37">
        <v>7.1999999999999995E-2</v>
      </c>
      <c r="F376" s="14">
        <f t="shared" si="4"/>
        <v>12.668479999999988</v>
      </c>
    </row>
    <row r="377" spans="1:6">
      <c r="A377" s="58" t="s">
        <v>176</v>
      </c>
      <c r="B377" s="59">
        <v>10</v>
      </c>
      <c r="C377" s="59">
        <v>6</v>
      </c>
      <c r="D377" s="4">
        <v>43724</v>
      </c>
      <c r="E377" s="34">
        <v>7.4999999999999997E-2</v>
      </c>
      <c r="F377" s="14">
        <f t="shared" si="4"/>
        <v>15.661999999999992</v>
      </c>
    </row>
    <row r="378" spans="1:6">
      <c r="A378" s="58" t="s">
        <v>176</v>
      </c>
      <c r="B378" s="59">
        <v>10</v>
      </c>
      <c r="C378" s="59">
        <v>6</v>
      </c>
      <c r="D378" s="4">
        <v>43724</v>
      </c>
      <c r="E378" s="34">
        <v>7.5999999999999998E-2</v>
      </c>
      <c r="F378" s="14">
        <f t="shared" si="4"/>
        <v>16.659840000000003</v>
      </c>
    </row>
    <row r="379" spans="1:6">
      <c r="A379" s="58" t="s">
        <v>176</v>
      </c>
      <c r="B379" s="59">
        <v>10</v>
      </c>
      <c r="C379" s="59">
        <v>6</v>
      </c>
      <c r="D379" s="4">
        <v>43724</v>
      </c>
      <c r="E379" s="34">
        <v>7.4999999999999997E-2</v>
      </c>
      <c r="F379" s="14">
        <f t="shared" si="4"/>
        <v>15.661999999999992</v>
      </c>
    </row>
    <row r="380" spans="1:6">
      <c r="A380" s="58" t="s">
        <v>177</v>
      </c>
      <c r="B380" s="59">
        <v>10</v>
      </c>
      <c r="C380" s="59">
        <v>7</v>
      </c>
      <c r="D380" s="4">
        <v>43724</v>
      </c>
      <c r="E380" s="37">
        <v>7.0999999999999994E-2</v>
      </c>
      <c r="F380" s="14">
        <f t="shared" si="4"/>
        <v>11.670639999999992</v>
      </c>
    </row>
    <row r="381" spans="1:6">
      <c r="A381" s="58" t="s">
        <v>177</v>
      </c>
      <c r="B381" s="59">
        <v>10</v>
      </c>
      <c r="C381" s="59">
        <v>7</v>
      </c>
      <c r="D381" s="4">
        <v>43724</v>
      </c>
      <c r="E381" s="37">
        <v>7.0000000000000007E-2</v>
      </c>
      <c r="F381" s="14">
        <f t="shared" si="4"/>
        <v>10.672800000000009</v>
      </c>
    </row>
    <row r="382" spans="1:6">
      <c r="A382" s="58" t="s">
        <v>177</v>
      </c>
      <c r="B382" s="59">
        <v>10</v>
      </c>
      <c r="C382" s="59">
        <v>7</v>
      </c>
      <c r="D382" s="4">
        <v>43724</v>
      </c>
      <c r="E382" s="34">
        <v>7.4999999999999997E-2</v>
      </c>
      <c r="F382" s="14">
        <f t="shared" si="4"/>
        <v>15.661999999999992</v>
      </c>
    </row>
    <row r="383" spans="1:6">
      <c r="A383" s="58" t="s">
        <v>178</v>
      </c>
      <c r="B383" s="59">
        <v>10</v>
      </c>
      <c r="C383" s="59">
        <v>8</v>
      </c>
      <c r="D383" s="4">
        <v>43724</v>
      </c>
      <c r="E383" s="37">
        <v>7.1999999999999995E-2</v>
      </c>
      <c r="F383" s="14">
        <f t="shared" si="4"/>
        <v>12.668479999999988</v>
      </c>
    </row>
    <row r="384" spans="1:6">
      <c r="A384" s="58" t="s">
        <v>178</v>
      </c>
      <c r="B384" s="59">
        <v>10</v>
      </c>
      <c r="C384" s="59">
        <v>8</v>
      </c>
      <c r="D384" s="4">
        <v>43724</v>
      </c>
      <c r="E384" s="37">
        <v>7.0999999999999994E-2</v>
      </c>
      <c r="F384" s="14">
        <f t="shared" si="4"/>
        <v>11.670639999999992</v>
      </c>
    </row>
    <row r="385" spans="1:6">
      <c r="A385" s="58" t="s">
        <v>178</v>
      </c>
      <c r="B385" s="59">
        <v>10</v>
      </c>
      <c r="C385" s="59">
        <v>8</v>
      </c>
      <c r="D385" s="4">
        <v>43724</v>
      </c>
      <c r="E385" s="37">
        <v>7.0000000000000007E-2</v>
      </c>
      <c r="F385" s="14">
        <f t="shared" si="4"/>
        <v>10.672800000000009</v>
      </c>
    </row>
    <row r="386" spans="1:6">
      <c r="A386" s="58" t="s">
        <v>179</v>
      </c>
      <c r="B386" s="59">
        <v>10</v>
      </c>
      <c r="C386" s="59">
        <v>9</v>
      </c>
      <c r="D386" s="4">
        <v>43724</v>
      </c>
      <c r="E386" s="34">
        <v>7.3999999999999996E-2</v>
      </c>
      <c r="F386" s="14">
        <f t="shared" si="4"/>
        <v>14.664159999999995</v>
      </c>
    </row>
    <row r="387" spans="1:6">
      <c r="A387" s="58" t="s">
        <v>179</v>
      </c>
      <c r="B387" s="59">
        <v>10</v>
      </c>
      <c r="C387" s="59">
        <v>9</v>
      </c>
      <c r="D387" s="4">
        <v>43724</v>
      </c>
      <c r="E387" s="37">
        <v>7.0999999999999994E-2</v>
      </c>
      <c r="F387" s="14">
        <f t="shared" si="4"/>
        <v>11.670639999999992</v>
      </c>
    </row>
    <row r="388" spans="1:6">
      <c r="A388" s="58" t="s">
        <v>179</v>
      </c>
      <c r="B388" s="59">
        <v>10</v>
      </c>
      <c r="C388" s="59">
        <v>9</v>
      </c>
      <c r="D388" s="4">
        <v>43724</v>
      </c>
      <c r="E388" s="37">
        <v>7.0999999999999994E-2</v>
      </c>
      <c r="F388" s="14">
        <f t="shared" si="4"/>
        <v>11.670639999999992</v>
      </c>
    </row>
    <row r="389" spans="1:6">
      <c r="A389" s="58" t="s">
        <v>180</v>
      </c>
      <c r="B389" s="59">
        <v>10</v>
      </c>
      <c r="C389" s="59">
        <v>10</v>
      </c>
      <c r="D389" s="4">
        <v>43724</v>
      </c>
      <c r="E389" s="37">
        <v>6.9000000000000006E-2</v>
      </c>
      <c r="F389" s="14">
        <f t="shared" si="4"/>
        <v>9.6749600000000129</v>
      </c>
    </row>
    <row r="390" spans="1:6">
      <c r="A390" s="58" t="s">
        <v>180</v>
      </c>
      <c r="B390" s="59">
        <v>10</v>
      </c>
      <c r="C390" s="59">
        <v>10</v>
      </c>
      <c r="D390" s="4">
        <v>43724</v>
      </c>
      <c r="E390" s="34">
        <v>7.2999999999999995E-2</v>
      </c>
      <c r="F390" s="14">
        <f t="shared" si="4"/>
        <v>13.666319999999999</v>
      </c>
    </row>
    <row r="391" spans="1:6">
      <c r="A391" s="58" t="s">
        <v>180</v>
      </c>
      <c r="B391" s="59">
        <v>10</v>
      </c>
      <c r="C391" s="59">
        <v>10</v>
      </c>
      <c r="D391" s="4">
        <v>43724</v>
      </c>
      <c r="E391" s="34">
        <v>7.3999999999999996E-2</v>
      </c>
      <c r="F391" s="14">
        <f t="shared" si="4"/>
        <v>14.664159999999995</v>
      </c>
    </row>
    <row r="392" spans="1:6">
      <c r="A392" s="58" t="s">
        <v>181</v>
      </c>
      <c r="B392" s="59">
        <v>10</v>
      </c>
      <c r="C392" s="59">
        <v>11</v>
      </c>
      <c r="D392" s="4">
        <v>43724</v>
      </c>
      <c r="E392" s="34">
        <v>7.2999999999999995E-2</v>
      </c>
      <c r="F392" s="14">
        <f t="shared" si="4"/>
        <v>13.666319999999999</v>
      </c>
    </row>
    <row r="393" spans="1:6">
      <c r="A393" s="58" t="s">
        <v>181</v>
      </c>
      <c r="B393" s="59">
        <v>10</v>
      </c>
      <c r="C393" s="59">
        <v>11</v>
      </c>
      <c r="D393" s="4">
        <v>43724</v>
      </c>
      <c r="E393" s="37">
        <v>7.0999999999999994E-2</v>
      </c>
      <c r="F393" s="14">
        <f t="shared" si="4"/>
        <v>11.670639999999992</v>
      </c>
    </row>
    <row r="394" spans="1:6">
      <c r="A394" s="58" t="s">
        <v>181</v>
      </c>
      <c r="B394" s="59">
        <v>10</v>
      </c>
      <c r="C394" s="59">
        <v>11</v>
      </c>
      <c r="D394" s="4">
        <v>43724</v>
      </c>
      <c r="E394" s="34">
        <v>7.3999999999999996E-2</v>
      </c>
      <c r="F394" s="14">
        <f t="shared" si="4"/>
        <v>14.664159999999995</v>
      </c>
    </row>
    <row r="395" spans="1:6">
      <c r="A395" s="58" t="s">
        <v>182</v>
      </c>
      <c r="B395" s="59">
        <v>10</v>
      </c>
      <c r="C395" s="59">
        <v>12</v>
      </c>
      <c r="D395" s="4">
        <v>43724</v>
      </c>
      <c r="E395" s="46">
        <v>7.8E-2</v>
      </c>
      <c r="F395" s="14">
        <f t="shared" ref="F395:F458" si="5">997.84*E395-59.176</f>
        <v>18.655519999999996</v>
      </c>
    </row>
    <row r="396" spans="1:6">
      <c r="A396" s="58" t="s">
        <v>182</v>
      </c>
      <c r="B396" s="59">
        <v>10</v>
      </c>
      <c r="C396" s="59">
        <v>12</v>
      </c>
      <c r="D396" s="4">
        <v>43724</v>
      </c>
      <c r="E396" s="37">
        <v>6.9000000000000006E-2</v>
      </c>
      <c r="F396" s="14">
        <f t="shared" si="5"/>
        <v>9.6749600000000129</v>
      </c>
    </row>
    <row r="397" spans="1:6">
      <c r="A397" s="58" t="s">
        <v>182</v>
      </c>
      <c r="B397" s="59">
        <v>10</v>
      </c>
      <c r="C397" s="59">
        <v>12</v>
      </c>
      <c r="D397" s="4">
        <v>43724</v>
      </c>
      <c r="E397" s="37">
        <v>6.9000000000000006E-2</v>
      </c>
      <c r="F397" s="14">
        <f t="shared" si="5"/>
        <v>9.6749600000000129</v>
      </c>
    </row>
    <row r="398" spans="1:6">
      <c r="A398" s="30" t="s">
        <v>136</v>
      </c>
      <c r="B398" s="14">
        <v>11</v>
      </c>
      <c r="C398" s="14">
        <v>1</v>
      </c>
      <c r="D398" s="4">
        <v>43726</v>
      </c>
      <c r="E398" s="75">
        <v>7.4999999999999997E-2</v>
      </c>
      <c r="F398" s="14">
        <f t="shared" si="5"/>
        <v>15.661999999999992</v>
      </c>
    </row>
    <row r="399" spans="1:6">
      <c r="A399" s="30" t="s">
        <v>136</v>
      </c>
      <c r="B399" s="14">
        <v>11</v>
      </c>
      <c r="C399" s="14">
        <v>1</v>
      </c>
      <c r="D399" s="4">
        <v>43726</v>
      </c>
      <c r="E399" s="77">
        <v>7.0999999999999994E-2</v>
      </c>
      <c r="F399" s="14">
        <f t="shared" si="5"/>
        <v>11.670639999999992</v>
      </c>
    </row>
    <row r="400" spans="1:6">
      <c r="A400" s="30" t="s">
        <v>136</v>
      </c>
      <c r="B400" s="14">
        <v>11</v>
      </c>
      <c r="C400" s="14">
        <v>1</v>
      </c>
      <c r="D400" s="4">
        <v>43726</v>
      </c>
      <c r="E400" s="77">
        <v>7.0000000000000007E-2</v>
      </c>
      <c r="F400" s="14">
        <f t="shared" si="5"/>
        <v>10.672800000000009</v>
      </c>
    </row>
    <row r="401" spans="1:6">
      <c r="A401" s="30" t="s">
        <v>137</v>
      </c>
      <c r="B401" s="14">
        <v>11</v>
      </c>
      <c r="C401" s="14">
        <v>2</v>
      </c>
      <c r="D401" s="4">
        <v>43726</v>
      </c>
      <c r="E401" s="79">
        <v>6.8000000000000005E-2</v>
      </c>
      <c r="F401" s="14">
        <f t="shared" si="5"/>
        <v>8.6771200000000022</v>
      </c>
    </row>
    <row r="402" spans="1:6">
      <c r="A402" s="30" t="s">
        <v>137</v>
      </c>
      <c r="B402" s="14">
        <v>11</v>
      </c>
      <c r="C402" s="14">
        <v>2</v>
      </c>
      <c r="D402" s="4">
        <v>43726</v>
      </c>
      <c r="E402" s="77">
        <v>7.1999999999999995E-2</v>
      </c>
      <c r="F402" s="14">
        <f t="shared" si="5"/>
        <v>12.668479999999988</v>
      </c>
    </row>
    <row r="403" spans="1:6">
      <c r="A403" s="30" t="s">
        <v>137</v>
      </c>
      <c r="B403" s="14">
        <v>11</v>
      </c>
      <c r="C403" s="14">
        <v>2</v>
      </c>
      <c r="D403" s="4">
        <v>43726</v>
      </c>
      <c r="E403" s="75">
        <v>7.4999999999999997E-2</v>
      </c>
      <c r="F403" s="14">
        <f t="shared" si="5"/>
        <v>15.661999999999992</v>
      </c>
    </row>
    <row r="404" spans="1:6">
      <c r="A404" s="30" t="s">
        <v>138</v>
      </c>
      <c r="B404" s="14">
        <v>11</v>
      </c>
      <c r="C404" s="14">
        <v>3</v>
      </c>
      <c r="D404" s="4">
        <v>43726</v>
      </c>
      <c r="E404" s="75">
        <v>7.3999999999999996E-2</v>
      </c>
      <c r="F404" s="14">
        <f t="shared" si="5"/>
        <v>14.664159999999995</v>
      </c>
    </row>
    <row r="405" spans="1:6">
      <c r="A405" s="30" t="s">
        <v>138</v>
      </c>
      <c r="B405" s="14">
        <v>11</v>
      </c>
      <c r="C405" s="14">
        <v>3</v>
      </c>
      <c r="D405" s="4">
        <v>43726</v>
      </c>
      <c r="E405" s="75">
        <v>7.4999999999999997E-2</v>
      </c>
      <c r="F405" s="14">
        <f t="shared" si="5"/>
        <v>15.661999999999992</v>
      </c>
    </row>
    <row r="406" spans="1:6">
      <c r="A406" s="30" t="s">
        <v>138</v>
      </c>
      <c r="B406" s="14">
        <v>11</v>
      </c>
      <c r="C406" s="14">
        <v>3</v>
      </c>
      <c r="D406" s="4">
        <v>43726</v>
      </c>
      <c r="E406" s="75">
        <v>7.2999999999999995E-2</v>
      </c>
      <c r="F406" s="14">
        <f t="shared" si="5"/>
        <v>13.666319999999999</v>
      </c>
    </row>
    <row r="407" spans="1:6">
      <c r="A407" s="30" t="s">
        <v>139</v>
      </c>
      <c r="B407" s="14">
        <v>11</v>
      </c>
      <c r="C407" s="14">
        <v>4</v>
      </c>
      <c r="D407" s="4">
        <v>43726</v>
      </c>
      <c r="E407" s="77">
        <v>7.0000000000000007E-2</v>
      </c>
      <c r="F407" s="14">
        <f t="shared" si="5"/>
        <v>10.672800000000009</v>
      </c>
    </row>
    <row r="408" spans="1:6">
      <c r="A408" s="30" t="s">
        <v>139</v>
      </c>
      <c r="B408" s="14">
        <v>11</v>
      </c>
      <c r="C408" s="14">
        <v>4</v>
      </c>
      <c r="D408" s="4">
        <v>43726</v>
      </c>
      <c r="E408" s="77">
        <v>7.0000000000000007E-2</v>
      </c>
      <c r="F408" s="14">
        <f t="shared" si="5"/>
        <v>10.672800000000009</v>
      </c>
    </row>
    <row r="409" spans="1:6">
      <c r="A409" s="30" t="s">
        <v>139</v>
      </c>
      <c r="B409" s="14">
        <v>11</v>
      </c>
      <c r="C409" s="14">
        <v>4</v>
      </c>
      <c r="D409" s="4">
        <v>43726</v>
      </c>
      <c r="E409" s="77">
        <v>7.0999999999999994E-2</v>
      </c>
      <c r="F409" s="14">
        <f t="shared" si="5"/>
        <v>11.670639999999992</v>
      </c>
    </row>
    <row r="410" spans="1:6">
      <c r="A410" s="30" t="s">
        <v>140</v>
      </c>
      <c r="B410" s="14">
        <v>11</v>
      </c>
      <c r="C410" s="14">
        <v>5</v>
      </c>
      <c r="D410" s="4">
        <v>43726</v>
      </c>
      <c r="E410" s="79">
        <v>6.8000000000000005E-2</v>
      </c>
      <c r="F410" s="14">
        <f t="shared" si="5"/>
        <v>8.6771200000000022</v>
      </c>
    </row>
    <row r="411" spans="1:6">
      <c r="A411" s="30" t="s">
        <v>140</v>
      </c>
      <c r="B411" s="14">
        <v>11</v>
      </c>
      <c r="C411" s="14">
        <v>5</v>
      </c>
      <c r="D411" s="4">
        <v>43726</v>
      </c>
      <c r="E411" s="77">
        <v>7.0000000000000007E-2</v>
      </c>
      <c r="F411" s="14">
        <f t="shared" si="5"/>
        <v>10.672800000000009</v>
      </c>
    </row>
    <row r="412" spans="1:6">
      <c r="A412" s="30" t="s">
        <v>140</v>
      </c>
      <c r="B412" s="14">
        <v>11</v>
      </c>
      <c r="C412" s="14">
        <v>5</v>
      </c>
      <c r="D412" s="4">
        <v>43726</v>
      </c>
      <c r="E412" s="75">
        <v>7.3999999999999996E-2</v>
      </c>
      <c r="F412" s="14">
        <f t="shared" si="5"/>
        <v>14.664159999999995</v>
      </c>
    </row>
    <row r="413" spans="1:6">
      <c r="A413" s="30" t="s">
        <v>141</v>
      </c>
      <c r="B413" s="14">
        <v>11</v>
      </c>
      <c r="C413" s="14">
        <v>6</v>
      </c>
      <c r="D413" s="4">
        <v>43726</v>
      </c>
      <c r="E413" s="75">
        <v>7.3999999999999996E-2</v>
      </c>
      <c r="F413" s="14">
        <f t="shared" si="5"/>
        <v>14.664159999999995</v>
      </c>
    </row>
    <row r="414" spans="1:6">
      <c r="A414" s="30" t="s">
        <v>141</v>
      </c>
      <c r="B414" s="14">
        <v>11</v>
      </c>
      <c r="C414" s="14">
        <v>6</v>
      </c>
      <c r="D414" s="4">
        <v>43726</v>
      </c>
      <c r="E414" s="81">
        <v>8.1000000000000003E-2</v>
      </c>
      <c r="F414" s="14">
        <f t="shared" si="5"/>
        <v>21.649039999999999</v>
      </c>
    </row>
    <row r="415" spans="1:6">
      <c r="A415" s="30" t="s">
        <v>141</v>
      </c>
      <c r="B415" s="14">
        <v>11</v>
      </c>
      <c r="C415" s="14">
        <v>6</v>
      </c>
      <c r="D415" s="4">
        <v>43726</v>
      </c>
      <c r="E415" s="77">
        <v>7.0999999999999994E-2</v>
      </c>
      <c r="F415" s="14">
        <f t="shared" si="5"/>
        <v>11.670639999999992</v>
      </c>
    </row>
    <row r="416" spans="1:6">
      <c r="A416" s="30" t="s">
        <v>142</v>
      </c>
      <c r="B416" s="14">
        <v>11</v>
      </c>
      <c r="C416" s="14">
        <v>7</v>
      </c>
      <c r="D416" s="4">
        <v>43726</v>
      </c>
      <c r="E416" s="75">
        <v>7.3999999999999996E-2</v>
      </c>
      <c r="F416" s="14">
        <f t="shared" si="5"/>
        <v>14.664159999999995</v>
      </c>
    </row>
    <row r="417" spans="1:6">
      <c r="A417" s="30" t="s">
        <v>142</v>
      </c>
      <c r="B417" s="14">
        <v>11</v>
      </c>
      <c r="C417" s="14">
        <v>7</v>
      </c>
      <c r="D417" s="4">
        <v>43726</v>
      </c>
      <c r="E417" s="79">
        <v>6.8000000000000005E-2</v>
      </c>
      <c r="F417" s="14">
        <f t="shared" si="5"/>
        <v>8.6771200000000022</v>
      </c>
    </row>
    <row r="418" spans="1:6">
      <c r="A418" s="30" t="s">
        <v>142</v>
      </c>
      <c r="B418" s="14">
        <v>11</v>
      </c>
      <c r="C418" s="14">
        <v>7</v>
      </c>
      <c r="D418" s="4">
        <v>43726</v>
      </c>
      <c r="E418" s="75">
        <v>7.4999999999999997E-2</v>
      </c>
      <c r="F418" s="14">
        <f t="shared" si="5"/>
        <v>15.661999999999992</v>
      </c>
    </row>
    <row r="419" spans="1:6">
      <c r="A419" s="30" t="s">
        <v>143</v>
      </c>
      <c r="B419" s="14">
        <v>11</v>
      </c>
      <c r="C419" s="14">
        <v>8</v>
      </c>
      <c r="D419" s="4">
        <v>43726</v>
      </c>
      <c r="E419" s="75">
        <v>7.2999999999999995E-2</v>
      </c>
      <c r="F419" s="14">
        <f t="shared" si="5"/>
        <v>13.666319999999999</v>
      </c>
    </row>
    <row r="420" spans="1:6">
      <c r="A420" s="30" t="s">
        <v>143</v>
      </c>
      <c r="B420" s="14">
        <v>11</v>
      </c>
      <c r="C420" s="14">
        <v>8</v>
      </c>
      <c r="D420" s="4">
        <v>43726</v>
      </c>
      <c r="E420" s="75">
        <v>7.3999999999999996E-2</v>
      </c>
      <c r="F420" s="14">
        <f t="shared" si="5"/>
        <v>14.664159999999995</v>
      </c>
    </row>
    <row r="421" spans="1:6">
      <c r="A421" s="30" t="s">
        <v>143</v>
      </c>
      <c r="B421" s="14">
        <v>11</v>
      </c>
      <c r="C421" s="14">
        <v>8</v>
      </c>
      <c r="D421" s="4">
        <v>43726</v>
      </c>
      <c r="E421" s="77">
        <v>7.0999999999999994E-2</v>
      </c>
      <c r="F421" s="14">
        <f t="shared" si="5"/>
        <v>11.670639999999992</v>
      </c>
    </row>
    <row r="422" spans="1:6">
      <c r="A422" s="30" t="s">
        <v>144</v>
      </c>
      <c r="B422" s="14">
        <v>11</v>
      </c>
      <c r="C422" s="14">
        <v>9</v>
      </c>
      <c r="D422" s="4">
        <v>43726</v>
      </c>
      <c r="E422" s="75">
        <v>7.2999999999999995E-2</v>
      </c>
      <c r="F422" s="14">
        <f t="shared" si="5"/>
        <v>13.666319999999999</v>
      </c>
    </row>
    <row r="423" spans="1:6">
      <c r="A423" s="30" t="s">
        <v>144</v>
      </c>
      <c r="B423" s="14">
        <v>11</v>
      </c>
      <c r="C423" s="14">
        <v>9</v>
      </c>
      <c r="D423" s="4">
        <v>43726</v>
      </c>
      <c r="E423" s="77">
        <v>6.9000000000000006E-2</v>
      </c>
      <c r="F423" s="14">
        <f t="shared" si="5"/>
        <v>9.6749600000000129</v>
      </c>
    </row>
    <row r="424" spans="1:6">
      <c r="A424" s="30" t="s">
        <v>144</v>
      </c>
      <c r="B424" s="14">
        <v>11</v>
      </c>
      <c r="C424" s="14">
        <v>9</v>
      </c>
      <c r="D424" s="4">
        <v>43726</v>
      </c>
      <c r="E424" s="79">
        <v>6.8000000000000005E-2</v>
      </c>
      <c r="F424" s="14">
        <f t="shared" si="5"/>
        <v>8.6771200000000022</v>
      </c>
    </row>
    <row r="425" spans="1:6">
      <c r="A425" s="30" t="s">
        <v>145</v>
      </c>
      <c r="B425" s="14">
        <v>11</v>
      </c>
      <c r="C425" s="14">
        <v>10</v>
      </c>
      <c r="D425" s="4">
        <v>43726</v>
      </c>
      <c r="E425" s="61">
        <v>6.2E-2</v>
      </c>
      <c r="F425" s="14">
        <f t="shared" si="5"/>
        <v>2.6900800000000018</v>
      </c>
    </row>
    <row r="426" spans="1:6">
      <c r="A426" s="30" t="s">
        <v>145</v>
      </c>
      <c r="B426" s="14">
        <v>11</v>
      </c>
      <c r="C426" s="14">
        <v>10</v>
      </c>
      <c r="D426" s="4">
        <v>43726</v>
      </c>
      <c r="E426" s="75">
        <v>7.2999999999999995E-2</v>
      </c>
      <c r="F426" s="14">
        <f t="shared" si="5"/>
        <v>13.666319999999999</v>
      </c>
    </row>
    <row r="427" spans="1:6">
      <c r="A427" s="30" t="s">
        <v>145</v>
      </c>
      <c r="B427" s="14">
        <v>11</v>
      </c>
      <c r="C427" s="14">
        <v>10</v>
      </c>
      <c r="D427" s="4">
        <v>43726</v>
      </c>
      <c r="E427" s="75">
        <v>7.2999999999999995E-2</v>
      </c>
      <c r="F427" s="14">
        <f t="shared" si="5"/>
        <v>13.666319999999999</v>
      </c>
    </row>
    <row r="428" spans="1:6">
      <c r="A428" s="30" t="s">
        <v>146</v>
      </c>
      <c r="B428" s="14">
        <v>11</v>
      </c>
      <c r="C428" s="14">
        <v>11</v>
      </c>
      <c r="D428" s="4">
        <v>43726</v>
      </c>
      <c r="E428" s="78">
        <v>7.5999999999999998E-2</v>
      </c>
      <c r="F428" s="14">
        <f t="shared" si="5"/>
        <v>16.659840000000003</v>
      </c>
    </row>
    <row r="429" spans="1:6">
      <c r="A429" s="30" t="s">
        <v>146</v>
      </c>
      <c r="B429" s="14">
        <v>11</v>
      </c>
      <c r="C429" s="14">
        <v>11</v>
      </c>
      <c r="D429" s="4">
        <v>43726</v>
      </c>
      <c r="E429" s="77">
        <v>7.0000000000000007E-2</v>
      </c>
      <c r="F429" s="14">
        <f t="shared" si="5"/>
        <v>10.672800000000009</v>
      </c>
    </row>
    <row r="430" spans="1:6">
      <c r="A430" s="30" t="s">
        <v>146</v>
      </c>
      <c r="B430" s="14">
        <v>11</v>
      </c>
      <c r="C430" s="14">
        <v>11</v>
      </c>
      <c r="D430" s="4">
        <v>43726</v>
      </c>
      <c r="E430" s="75">
        <v>7.2999999999999995E-2</v>
      </c>
      <c r="F430" s="14">
        <f t="shared" si="5"/>
        <v>13.666319999999999</v>
      </c>
    </row>
    <row r="431" spans="1:6">
      <c r="A431" s="30" t="s">
        <v>147</v>
      </c>
      <c r="B431" s="14">
        <v>11</v>
      </c>
      <c r="C431" s="14">
        <v>12</v>
      </c>
      <c r="D431" s="4">
        <v>43726</v>
      </c>
      <c r="E431" s="79">
        <v>6.8000000000000005E-2</v>
      </c>
      <c r="F431" s="14">
        <f t="shared" si="5"/>
        <v>8.6771200000000022</v>
      </c>
    </row>
    <row r="432" spans="1:6">
      <c r="A432" s="30" t="s">
        <v>147</v>
      </c>
      <c r="B432" s="14">
        <v>11</v>
      </c>
      <c r="C432" s="14">
        <v>12</v>
      </c>
      <c r="D432" s="4">
        <v>43726</v>
      </c>
      <c r="E432" s="76">
        <v>8.5000000000000006E-2</v>
      </c>
      <c r="F432" s="14">
        <f t="shared" si="5"/>
        <v>25.640400000000014</v>
      </c>
    </row>
    <row r="433" spans="1:6">
      <c r="A433" s="30" t="s">
        <v>147</v>
      </c>
      <c r="B433" s="14">
        <v>11</v>
      </c>
      <c r="C433" s="14">
        <v>12</v>
      </c>
      <c r="D433" s="4">
        <v>43726</v>
      </c>
      <c r="E433" s="77">
        <v>7.0999999999999994E-2</v>
      </c>
      <c r="F433" s="14">
        <f t="shared" si="5"/>
        <v>11.670639999999992</v>
      </c>
    </row>
    <row r="434" spans="1:6">
      <c r="A434" s="60" t="s">
        <v>148</v>
      </c>
      <c r="B434" s="59">
        <v>12</v>
      </c>
      <c r="C434" s="59">
        <v>1</v>
      </c>
      <c r="D434" s="4">
        <v>43728</v>
      </c>
      <c r="E434" s="34">
        <v>7.0999999999999994E-2</v>
      </c>
      <c r="F434" s="14">
        <f t="shared" si="5"/>
        <v>11.670639999999992</v>
      </c>
    </row>
    <row r="435" spans="1:6">
      <c r="A435" s="60" t="s">
        <v>148</v>
      </c>
      <c r="B435" s="59">
        <v>12</v>
      </c>
      <c r="C435" s="59">
        <v>1</v>
      </c>
      <c r="D435" s="4">
        <v>43728</v>
      </c>
      <c r="E435" s="34">
        <v>7.2999999999999995E-2</v>
      </c>
      <c r="F435" s="14">
        <f t="shared" si="5"/>
        <v>13.666319999999999</v>
      </c>
    </row>
    <row r="436" spans="1:6">
      <c r="A436" s="60" t="s">
        <v>148</v>
      </c>
      <c r="B436" s="59">
        <v>12</v>
      </c>
      <c r="C436" s="59">
        <v>1</v>
      </c>
      <c r="D436" s="4">
        <v>43728</v>
      </c>
      <c r="E436" s="37">
        <v>7.0000000000000007E-2</v>
      </c>
      <c r="F436" s="14">
        <f t="shared" si="5"/>
        <v>10.672800000000009</v>
      </c>
    </row>
    <row r="437" spans="1:6">
      <c r="A437" s="60" t="s">
        <v>149</v>
      </c>
      <c r="B437" s="59">
        <v>12</v>
      </c>
      <c r="C437" s="59">
        <v>2</v>
      </c>
      <c r="D437" s="4">
        <v>43728</v>
      </c>
      <c r="E437" s="37">
        <v>6.9000000000000006E-2</v>
      </c>
      <c r="F437" s="14">
        <f t="shared" si="5"/>
        <v>9.6749600000000129</v>
      </c>
    </row>
    <row r="438" spans="1:6">
      <c r="A438" s="60" t="s">
        <v>149</v>
      </c>
      <c r="B438" s="59">
        <v>12</v>
      </c>
      <c r="C438" s="59">
        <v>2</v>
      </c>
      <c r="D438" s="4">
        <v>43728</v>
      </c>
      <c r="E438" s="37">
        <v>6.9000000000000006E-2</v>
      </c>
      <c r="F438" s="14">
        <f t="shared" si="5"/>
        <v>9.6749600000000129</v>
      </c>
    </row>
    <row r="439" spans="1:6">
      <c r="A439" s="60" t="s">
        <v>149</v>
      </c>
      <c r="B439" s="59">
        <v>12</v>
      </c>
      <c r="C439" s="59">
        <v>2</v>
      </c>
      <c r="D439" s="4">
        <v>43728</v>
      </c>
      <c r="E439" s="37">
        <v>7.0999999999999994E-2</v>
      </c>
      <c r="F439" s="14">
        <f t="shared" si="5"/>
        <v>11.670639999999992</v>
      </c>
    </row>
    <row r="440" spans="1:6">
      <c r="A440" s="60" t="s">
        <v>150</v>
      </c>
      <c r="B440" s="59">
        <v>12</v>
      </c>
      <c r="C440" s="59">
        <v>3</v>
      </c>
      <c r="D440" s="4">
        <v>43728</v>
      </c>
      <c r="E440" s="34">
        <v>7.2999999999999995E-2</v>
      </c>
      <c r="F440" s="14">
        <f t="shared" si="5"/>
        <v>13.666319999999999</v>
      </c>
    </row>
    <row r="441" spans="1:6">
      <c r="A441" s="60" t="s">
        <v>150</v>
      </c>
      <c r="B441" s="59">
        <v>12</v>
      </c>
      <c r="C441" s="59">
        <v>3</v>
      </c>
      <c r="D441" s="4">
        <v>43728</v>
      </c>
      <c r="E441" s="53">
        <v>8.1000000000000003E-2</v>
      </c>
      <c r="F441" s="14">
        <f t="shared" si="5"/>
        <v>21.649039999999999</v>
      </c>
    </row>
    <row r="442" spans="1:6">
      <c r="A442" s="60" t="s">
        <v>150</v>
      </c>
      <c r="B442" s="59">
        <v>12</v>
      </c>
      <c r="C442" s="59">
        <v>3</v>
      </c>
      <c r="D442" s="4">
        <v>43728</v>
      </c>
      <c r="E442" s="34">
        <v>7.3999999999999996E-2</v>
      </c>
      <c r="F442" s="14">
        <f t="shared" si="5"/>
        <v>14.664159999999995</v>
      </c>
    </row>
    <row r="443" spans="1:6">
      <c r="A443" s="60" t="s">
        <v>151</v>
      </c>
      <c r="B443" s="59">
        <v>12</v>
      </c>
      <c r="C443" s="59">
        <v>4</v>
      </c>
      <c r="D443" s="4">
        <v>43728</v>
      </c>
      <c r="E443" s="34">
        <v>7.2999999999999995E-2</v>
      </c>
      <c r="F443" s="14">
        <f t="shared" si="5"/>
        <v>13.666319999999999</v>
      </c>
    </row>
    <row r="444" spans="1:6">
      <c r="A444" s="60" t="s">
        <v>151</v>
      </c>
      <c r="B444" s="59">
        <v>12</v>
      </c>
      <c r="C444" s="59">
        <v>4</v>
      </c>
      <c r="D444" s="4">
        <v>43728</v>
      </c>
      <c r="E444" s="46">
        <v>7.4999999999999997E-2</v>
      </c>
      <c r="F444" s="14">
        <f t="shared" si="5"/>
        <v>15.661999999999992</v>
      </c>
    </row>
    <row r="445" spans="1:6">
      <c r="A445" s="60" t="s">
        <v>151</v>
      </c>
      <c r="B445" s="59">
        <v>12</v>
      </c>
      <c r="C445" s="59">
        <v>4</v>
      </c>
      <c r="D445" s="4">
        <v>43728</v>
      </c>
      <c r="E445" s="37">
        <v>6.9000000000000006E-2</v>
      </c>
      <c r="F445" s="14">
        <f t="shared" si="5"/>
        <v>9.6749600000000129</v>
      </c>
    </row>
    <row r="446" spans="1:6">
      <c r="A446" s="60" t="s">
        <v>152</v>
      </c>
      <c r="B446" s="59">
        <v>12</v>
      </c>
      <c r="C446" s="59">
        <v>5</v>
      </c>
      <c r="D446" s="4">
        <v>43728</v>
      </c>
      <c r="E446" s="52">
        <v>6.6000000000000003E-2</v>
      </c>
      <c r="F446" s="14">
        <f t="shared" si="5"/>
        <v>6.6814400000000091</v>
      </c>
    </row>
    <row r="447" spans="1:6">
      <c r="A447" s="60" t="s">
        <v>152</v>
      </c>
      <c r="B447" s="59">
        <v>12</v>
      </c>
      <c r="C447" s="59">
        <v>5</v>
      </c>
      <c r="D447" s="4">
        <v>43728</v>
      </c>
      <c r="E447" s="37">
        <v>6.9000000000000006E-2</v>
      </c>
      <c r="F447" s="14">
        <f t="shared" si="5"/>
        <v>9.6749600000000129</v>
      </c>
    </row>
    <row r="448" spans="1:6">
      <c r="A448" s="60" t="s">
        <v>152</v>
      </c>
      <c r="B448" s="59">
        <v>12</v>
      </c>
      <c r="C448" s="59">
        <v>5</v>
      </c>
      <c r="D448" s="4">
        <v>43728</v>
      </c>
      <c r="E448" s="34">
        <v>7.2999999999999995E-2</v>
      </c>
      <c r="F448" s="14">
        <f t="shared" si="5"/>
        <v>13.666319999999999</v>
      </c>
    </row>
    <row r="449" spans="1:6">
      <c r="A449" s="60" t="s">
        <v>153</v>
      </c>
      <c r="B449" s="59">
        <v>12</v>
      </c>
      <c r="C449" s="59">
        <v>6</v>
      </c>
      <c r="D449" s="4">
        <v>43728</v>
      </c>
      <c r="E449" s="37">
        <v>6.9000000000000006E-2</v>
      </c>
      <c r="F449" s="14">
        <f t="shared" si="5"/>
        <v>9.6749600000000129</v>
      </c>
    </row>
    <row r="450" spans="1:6">
      <c r="A450" s="60" t="s">
        <v>153</v>
      </c>
      <c r="B450" s="59">
        <v>12</v>
      </c>
      <c r="C450" s="59">
        <v>6</v>
      </c>
      <c r="D450" s="4">
        <v>43728</v>
      </c>
      <c r="E450" s="34">
        <v>7.1999999999999995E-2</v>
      </c>
      <c r="F450" s="14">
        <f t="shared" si="5"/>
        <v>12.668479999999988</v>
      </c>
    </row>
    <row r="451" spans="1:6">
      <c r="A451" s="60" t="s">
        <v>153</v>
      </c>
      <c r="B451" s="59">
        <v>12</v>
      </c>
      <c r="C451" s="59">
        <v>6</v>
      </c>
      <c r="D451" s="4">
        <v>43728</v>
      </c>
      <c r="E451" s="46">
        <v>7.5999999999999998E-2</v>
      </c>
      <c r="F451" s="14">
        <f t="shared" si="5"/>
        <v>16.659840000000003</v>
      </c>
    </row>
    <row r="452" spans="1:6">
      <c r="A452" s="60" t="s">
        <v>154</v>
      </c>
      <c r="B452" s="59">
        <v>12</v>
      </c>
      <c r="C452" s="59">
        <v>7</v>
      </c>
      <c r="D452" s="4">
        <v>43728</v>
      </c>
      <c r="E452" s="52">
        <v>6.7000000000000004E-2</v>
      </c>
      <c r="F452" s="14">
        <f t="shared" si="5"/>
        <v>7.6792800000000057</v>
      </c>
    </row>
    <row r="453" spans="1:6">
      <c r="A453" s="60" t="s">
        <v>154</v>
      </c>
      <c r="B453" s="59">
        <v>12</v>
      </c>
      <c r="C453" s="59">
        <v>7</v>
      </c>
      <c r="D453" s="4">
        <v>43728</v>
      </c>
      <c r="E453" s="34">
        <v>7.0999999999999994E-2</v>
      </c>
      <c r="F453" s="14">
        <f t="shared" si="5"/>
        <v>11.670639999999992</v>
      </c>
    </row>
    <row r="454" spans="1:6">
      <c r="A454" s="60" t="s">
        <v>154</v>
      </c>
      <c r="B454" s="59">
        <v>12</v>
      </c>
      <c r="C454" s="59">
        <v>7</v>
      </c>
      <c r="D454" s="4">
        <v>43728</v>
      </c>
      <c r="E454" s="46">
        <v>7.5999999999999998E-2</v>
      </c>
      <c r="F454" s="14">
        <f t="shared" si="5"/>
        <v>16.659840000000003</v>
      </c>
    </row>
    <row r="455" spans="1:6">
      <c r="A455" s="60" t="s">
        <v>155</v>
      </c>
      <c r="B455" s="59">
        <v>12</v>
      </c>
      <c r="C455" s="59">
        <v>8</v>
      </c>
      <c r="D455" s="4">
        <v>43728</v>
      </c>
      <c r="E455" s="37">
        <v>6.9000000000000006E-2</v>
      </c>
      <c r="F455" s="14">
        <f t="shared" si="5"/>
        <v>9.6749600000000129</v>
      </c>
    </row>
    <row r="456" spans="1:6">
      <c r="A456" s="60" t="s">
        <v>155</v>
      </c>
      <c r="B456" s="59">
        <v>12</v>
      </c>
      <c r="C456" s="59">
        <v>8</v>
      </c>
      <c r="D456" s="4">
        <v>43728</v>
      </c>
      <c r="E456" s="37">
        <v>6.9000000000000006E-2</v>
      </c>
      <c r="F456" s="14">
        <f t="shared" si="5"/>
        <v>9.6749600000000129</v>
      </c>
    </row>
    <row r="457" spans="1:6">
      <c r="A457" s="60" t="s">
        <v>155</v>
      </c>
      <c r="B457" s="59">
        <v>12</v>
      </c>
      <c r="C457" s="59">
        <v>8</v>
      </c>
      <c r="D457" s="4">
        <v>43728</v>
      </c>
      <c r="E457" s="37">
        <v>6.8000000000000005E-2</v>
      </c>
      <c r="F457" s="14">
        <f t="shared" si="5"/>
        <v>8.6771200000000022</v>
      </c>
    </row>
    <row r="458" spans="1:6">
      <c r="A458" s="60" t="s">
        <v>156</v>
      </c>
      <c r="B458" s="59">
        <v>12</v>
      </c>
      <c r="C458" s="59">
        <v>9</v>
      </c>
      <c r="D458" s="4">
        <v>43728</v>
      </c>
      <c r="E458" s="55">
        <v>8.2000000000000003E-2</v>
      </c>
      <c r="F458" s="14">
        <f t="shared" si="5"/>
        <v>22.64688000000001</v>
      </c>
    </row>
    <row r="459" spans="1:6">
      <c r="A459" s="60" t="s">
        <v>156</v>
      </c>
      <c r="B459" s="59">
        <v>12</v>
      </c>
      <c r="C459" s="59">
        <v>9</v>
      </c>
      <c r="D459" s="4">
        <v>43728</v>
      </c>
      <c r="E459" s="37">
        <v>7.0000000000000007E-2</v>
      </c>
      <c r="F459" s="14">
        <f t="shared" ref="F459:F522" si="6">997.84*E459-59.176</f>
        <v>10.672800000000009</v>
      </c>
    </row>
    <row r="460" spans="1:6">
      <c r="A460" s="60" t="s">
        <v>156</v>
      </c>
      <c r="B460" s="59">
        <v>12</v>
      </c>
      <c r="C460" s="59">
        <v>9</v>
      </c>
      <c r="D460" s="4">
        <v>43728</v>
      </c>
      <c r="E460" s="37">
        <v>7.0999999999999994E-2</v>
      </c>
      <c r="F460" s="14">
        <f t="shared" si="6"/>
        <v>11.670639999999992</v>
      </c>
    </row>
    <row r="461" spans="1:6">
      <c r="A461" s="60" t="s">
        <v>157</v>
      </c>
      <c r="B461" s="59">
        <v>12</v>
      </c>
      <c r="C461" s="59">
        <v>10</v>
      </c>
      <c r="D461" s="4">
        <v>43728</v>
      </c>
      <c r="E461" s="49">
        <v>6.2E-2</v>
      </c>
      <c r="F461" s="14">
        <f t="shared" si="6"/>
        <v>2.6900800000000018</v>
      </c>
    </row>
    <row r="462" spans="1:6">
      <c r="A462" s="60" t="s">
        <v>157</v>
      </c>
      <c r="B462" s="59">
        <v>12</v>
      </c>
      <c r="C462" s="59">
        <v>10</v>
      </c>
      <c r="D462" s="4">
        <v>43728</v>
      </c>
      <c r="E462" s="37">
        <v>6.9000000000000006E-2</v>
      </c>
      <c r="F462" s="14">
        <f t="shared" si="6"/>
        <v>9.6749600000000129</v>
      </c>
    </row>
    <row r="463" spans="1:6">
      <c r="A463" s="60" t="s">
        <v>157</v>
      </c>
      <c r="B463" s="59">
        <v>12</v>
      </c>
      <c r="C463" s="59">
        <v>10</v>
      </c>
      <c r="D463" s="4">
        <v>43728</v>
      </c>
      <c r="E463" s="37">
        <v>6.9000000000000006E-2</v>
      </c>
      <c r="F463" s="14">
        <f t="shared" si="6"/>
        <v>9.6749600000000129</v>
      </c>
    </row>
    <row r="464" spans="1:6">
      <c r="A464" s="60" t="s">
        <v>158</v>
      </c>
      <c r="B464" s="59">
        <v>12</v>
      </c>
      <c r="C464" s="59">
        <v>11</v>
      </c>
      <c r="D464" s="4">
        <v>43728</v>
      </c>
      <c r="E464" s="34">
        <v>7.2999999999999995E-2</v>
      </c>
      <c r="F464" s="14">
        <f t="shared" si="6"/>
        <v>13.666319999999999</v>
      </c>
    </row>
    <row r="465" spans="1:6">
      <c r="A465" s="60" t="s">
        <v>158</v>
      </c>
      <c r="B465" s="59">
        <v>12</v>
      </c>
      <c r="C465" s="59">
        <v>11</v>
      </c>
      <c r="D465" s="4">
        <v>43728</v>
      </c>
      <c r="E465" s="37">
        <v>6.9000000000000006E-2</v>
      </c>
      <c r="F465" s="14">
        <f t="shared" si="6"/>
        <v>9.6749600000000129</v>
      </c>
    </row>
    <row r="466" spans="1:6">
      <c r="A466" s="60" t="s">
        <v>158</v>
      </c>
      <c r="B466" s="59">
        <v>12</v>
      </c>
      <c r="C466" s="59">
        <v>11</v>
      </c>
      <c r="D466" s="4">
        <v>43728</v>
      </c>
      <c r="E466" s="54">
        <v>9.0999999999999998E-2</v>
      </c>
      <c r="F466" s="14">
        <f t="shared" si="6"/>
        <v>31.627439999999993</v>
      </c>
    </row>
    <row r="467" spans="1:6">
      <c r="A467" s="60" t="s">
        <v>159</v>
      </c>
      <c r="B467" s="59">
        <v>12</v>
      </c>
      <c r="C467" s="59">
        <v>12</v>
      </c>
      <c r="D467" s="4">
        <v>43728</v>
      </c>
      <c r="E467" s="37">
        <v>6.8000000000000005E-2</v>
      </c>
      <c r="F467" s="14">
        <f t="shared" si="6"/>
        <v>8.6771200000000022</v>
      </c>
    </row>
    <row r="468" spans="1:6">
      <c r="A468" s="60" t="s">
        <v>159</v>
      </c>
      <c r="B468" s="59">
        <v>12</v>
      </c>
      <c r="C468" s="59">
        <v>12</v>
      </c>
      <c r="D468" s="4">
        <v>43728</v>
      </c>
      <c r="E468" s="37">
        <v>7.0000000000000007E-2</v>
      </c>
      <c r="F468" s="14">
        <f t="shared" si="6"/>
        <v>10.672800000000009</v>
      </c>
    </row>
    <row r="469" spans="1:6">
      <c r="A469" s="60" t="s">
        <v>159</v>
      </c>
      <c r="B469" s="59">
        <v>12</v>
      </c>
      <c r="C469" s="59">
        <v>12</v>
      </c>
      <c r="D469" s="4">
        <v>43728</v>
      </c>
      <c r="E469" s="37">
        <v>6.9000000000000006E-2</v>
      </c>
      <c r="F469" s="14">
        <f t="shared" si="6"/>
        <v>9.6749600000000129</v>
      </c>
    </row>
    <row r="470" spans="1:6">
      <c r="A470" s="30" t="s">
        <v>160</v>
      </c>
      <c r="B470" s="14">
        <v>13</v>
      </c>
      <c r="C470" s="14">
        <v>1</v>
      </c>
      <c r="D470" s="4">
        <v>43730</v>
      </c>
      <c r="E470" s="34">
        <v>7.1999999999999995E-2</v>
      </c>
      <c r="F470" s="14">
        <f t="shared" si="6"/>
        <v>12.668479999999988</v>
      </c>
    </row>
    <row r="471" spans="1:6">
      <c r="A471" s="30" t="s">
        <v>160</v>
      </c>
      <c r="B471" s="14">
        <v>13</v>
      </c>
      <c r="C471" s="14">
        <v>1</v>
      </c>
      <c r="D471" s="4">
        <v>43730</v>
      </c>
      <c r="E471" s="34">
        <v>7.2999999999999995E-2</v>
      </c>
      <c r="F471" s="14">
        <f t="shared" si="6"/>
        <v>13.666319999999999</v>
      </c>
    </row>
    <row r="472" spans="1:6">
      <c r="A472" s="30" t="s">
        <v>160</v>
      </c>
      <c r="B472" s="14">
        <v>13</v>
      </c>
      <c r="C472" s="14">
        <v>1</v>
      </c>
      <c r="D472" s="4">
        <v>43730</v>
      </c>
      <c r="E472" s="37">
        <v>6.8000000000000005E-2</v>
      </c>
      <c r="F472" s="14">
        <f t="shared" si="6"/>
        <v>8.6771200000000022</v>
      </c>
    </row>
    <row r="473" spans="1:6">
      <c r="A473" s="30" t="s">
        <v>161</v>
      </c>
      <c r="B473" s="14">
        <v>13</v>
      </c>
      <c r="C473" s="14">
        <v>2</v>
      </c>
      <c r="D473" s="4">
        <v>43730</v>
      </c>
      <c r="E473" s="52">
        <v>6.4000000000000001E-2</v>
      </c>
      <c r="F473" s="14">
        <f t="shared" si="6"/>
        <v>4.6857600000000019</v>
      </c>
    </row>
    <row r="474" spans="1:6">
      <c r="A474" s="30" t="s">
        <v>161</v>
      </c>
      <c r="B474" s="14">
        <v>13</v>
      </c>
      <c r="C474" s="14">
        <v>2</v>
      </c>
      <c r="D474" s="4">
        <v>43730</v>
      </c>
      <c r="E474" s="37">
        <v>6.8000000000000005E-2</v>
      </c>
      <c r="F474" s="14">
        <f t="shared" si="6"/>
        <v>8.6771200000000022</v>
      </c>
    </row>
    <row r="475" spans="1:6">
      <c r="A475" s="30" t="s">
        <v>161</v>
      </c>
      <c r="B475" s="14">
        <v>13</v>
      </c>
      <c r="C475" s="14">
        <v>2</v>
      </c>
      <c r="D475" s="4">
        <v>43730</v>
      </c>
      <c r="E475" s="34">
        <v>7.1999999999999995E-2</v>
      </c>
      <c r="F475" s="14">
        <f t="shared" si="6"/>
        <v>12.668479999999988</v>
      </c>
    </row>
    <row r="476" spans="1:6">
      <c r="A476" s="30" t="s">
        <v>162</v>
      </c>
      <c r="B476" s="14">
        <v>13</v>
      </c>
      <c r="C476" s="14">
        <v>3</v>
      </c>
      <c r="D476" s="4">
        <v>43730</v>
      </c>
      <c r="E476" s="53">
        <v>7.6999999999999999E-2</v>
      </c>
      <c r="F476" s="14">
        <f t="shared" si="6"/>
        <v>17.657679999999999</v>
      </c>
    </row>
    <row r="477" spans="1:6">
      <c r="A477" s="30" t="s">
        <v>162</v>
      </c>
      <c r="B477" s="14">
        <v>13</v>
      </c>
      <c r="C477" s="14">
        <v>3</v>
      </c>
      <c r="D477" s="4">
        <v>43730</v>
      </c>
      <c r="E477" s="53">
        <v>7.6999999999999999E-2</v>
      </c>
      <c r="F477" s="14">
        <f t="shared" si="6"/>
        <v>17.657679999999999</v>
      </c>
    </row>
    <row r="478" spans="1:6">
      <c r="A478" s="30" t="s">
        <v>162</v>
      </c>
      <c r="B478" s="14">
        <v>13</v>
      </c>
      <c r="C478" s="14">
        <v>3</v>
      </c>
      <c r="D478" s="4">
        <v>43730</v>
      </c>
      <c r="E478" s="34">
        <v>7.1999999999999995E-2</v>
      </c>
      <c r="F478" s="14">
        <f t="shared" si="6"/>
        <v>12.668479999999988</v>
      </c>
    </row>
    <row r="479" spans="1:6">
      <c r="A479" s="30" t="s">
        <v>163</v>
      </c>
      <c r="B479" s="14">
        <v>13</v>
      </c>
      <c r="C479" s="14">
        <v>4</v>
      </c>
      <c r="D479" s="4">
        <v>43730</v>
      </c>
      <c r="E479" s="37">
        <v>6.8000000000000005E-2</v>
      </c>
      <c r="F479" s="14">
        <f t="shared" si="6"/>
        <v>8.6771200000000022</v>
      </c>
    </row>
    <row r="480" spans="1:6">
      <c r="A480" s="30" t="s">
        <v>163</v>
      </c>
      <c r="B480" s="14">
        <v>13</v>
      </c>
      <c r="C480" s="14">
        <v>4</v>
      </c>
      <c r="D480" s="4">
        <v>43730</v>
      </c>
      <c r="E480" s="34">
        <v>7.0000000000000007E-2</v>
      </c>
      <c r="F480" s="14">
        <f t="shared" si="6"/>
        <v>10.672800000000009</v>
      </c>
    </row>
    <row r="481" spans="1:6">
      <c r="A481" s="30" t="s">
        <v>163</v>
      </c>
      <c r="B481" s="14">
        <v>13</v>
      </c>
      <c r="C481" s="14">
        <v>4</v>
      </c>
      <c r="D481" s="4">
        <v>43730</v>
      </c>
      <c r="E481" s="37">
        <v>6.9000000000000006E-2</v>
      </c>
      <c r="F481" s="14">
        <f t="shared" si="6"/>
        <v>9.6749600000000129</v>
      </c>
    </row>
    <row r="482" spans="1:6">
      <c r="A482" s="30" t="s">
        <v>164</v>
      </c>
      <c r="B482" s="14">
        <v>13</v>
      </c>
      <c r="C482" s="14">
        <v>5</v>
      </c>
      <c r="D482" s="4">
        <v>43730</v>
      </c>
      <c r="E482" s="34">
        <v>7.0000000000000007E-2</v>
      </c>
      <c r="F482" s="14">
        <f t="shared" si="6"/>
        <v>10.672800000000009</v>
      </c>
    </row>
    <row r="483" spans="1:6">
      <c r="A483" s="30" t="s">
        <v>164</v>
      </c>
      <c r="B483" s="14">
        <v>13</v>
      </c>
      <c r="C483" s="14">
        <v>5</v>
      </c>
      <c r="D483" s="4">
        <v>43730</v>
      </c>
      <c r="E483" s="34">
        <v>7.1999999999999995E-2</v>
      </c>
      <c r="F483" s="14">
        <f t="shared" si="6"/>
        <v>12.668479999999988</v>
      </c>
    </row>
    <row r="484" spans="1:6">
      <c r="A484" s="30" t="s">
        <v>164</v>
      </c>
      <c r="B484" s="14">
        <v>13</v>
      </c>
      <c r="C484" s="14">
        <v>5</v>
      </c>
      <c r="D484" s="4">
        <v>43730</v>
      </c>
      <c r="E484" s="34">
        <v>7.0999999999999994E-2</v>
      </c>
      <c r="F484" s="14">
        <f t="shared" si="6"/>
        <v>11.670639999999992</v>
      </c>
    </row>
    <row r="485" spans="1:6">
      <c r="A485" s="30" t="s">
        <v>165</v>
      </c>
      <c r="B485" s="14">
        <v>13</v>
      </c>
      <c r="C485" s="14">
        <v>6</v>
      </c>
      <c r="D485" s="4">
        <v>43730</v>
      </c>
      <c r="E485" s="37">
        <v>6.9000000000000006E-2</v>
      </c>
      <c r="F485" s="14">
        <f t="shared" si="6"/>
        <v>9.6749600000000129</v>
      </c>
    </row>
    <row r="486" spans="1:6">
      <c r="A486" s="30" t="s">
        <v>165</v>
      </c>
      <c r="B486" s="14">
        <v>13</v>
      </c>
      <c r="C486" s="14">
        <v>6</v>
      </c>
      <c r="D486" s="4">
        <v>43730</v>
      </c>
      <c r="E486" s="34">
        <v>7.2999999999999995E-2</v>
      </c>
      <c r="F486" s="14">
        <f t="shared" si="6"/>
        <v>13.666319999999999</v>
      </c>
    </row>
    <row r="487" spans="1:6">
      <c r="A487" s="30" t="s">
        <v>165</v>
      </c>
      <c r="B487" s="14">
        <v>13</v>
      </c>
      <c r="C487" s="14">
        <v>6</v>
      </c>
      <c r="D487" s="4">
        <v>43730</v>
      </c>
      <c r="E487" s="34">
        <v>7.2999999999999995E-2</v>
      </c>
      <c r="F487" s="14">
        <f t="shared" si="6"/>
        <v>13.666319999999999</v>
      </c>
    </row>
    <row r="488" spans="1:6">
      <c r="A488" s="30" t="s">
        <v>166</v>
      </c>
      <c r="B488" s="14">
        <v>13</v>
      </c>
      <c r="C488" s="14">
        <v>7</v>
      </c>
      <c r="D488" s="4">
        <v>43730</v>
      </c>
      <c r="E488" s="37">
        <v>6.7000000000000004E-2</v>
      </c>
      <c r="F488" s="14">
        <f t="shared" si="6"/>
        <v>7.6792800000000057</v>
      </c>
    </row>
    <row r="489" spans="1:6">
      <c r="A489" s="30" t="s">
        <v>166</v>
      </c>
      <c r="B489" s="14">
        <v>13</v>
      </c>
      <c r="C489" s="14">
        <v>7</v>
      </c>
      <c r="D489" s="4">
        <v>43730</v>
      </c>
      <c r="E489" s="37">
        <v>6.8000000000000005E-2</v>
      </c>
      <c r="F489" s="14">
        <f t="shared" si="6"/>
        <v>8.6771200000000022</v>
      </c>
    </row>
    <row r="490" spans="1:6">
      <c r="A490" s="30" t="s">
        <v>166</v>
      </c>
      <c r="B490" s="14">
        <v>13</v>
      </c>
      <c r="C490" s="14">
        <v>7</v>
      </c>
      <c r="D490" s="4">
        <v>43730</v>
      </c>
      <c r="E490" s="46">
        <v>7.4999999999999997E-2</v>
      </c>
      <c r="F490" s="14">
        <f t="shared" si="6"/>
        <v>15.661999999999992</v>
      </c>
    </row>
    <row r="491" spans="1:6">
      <c r="A491" s="30" t="s">
        <v>167</v>
      </c>
      <c r="B491" s="14">
        <v>13</v>
      </c>
      <c r="C491" s="14">
        <v>8</v>
      </c>
      <c r="D491" s="4">
        <v>43730</v>
      </c>
      <c r="E491" s="34">
        <v>7.0999999999999994E-2</v>
      </c>
      <c r="F491" s="14">
        <f t="shared" si="6"/>
        <v>11.670639999999992</v>
      </c>
    </row>
    <row r="492" spans="1:6">
      <c r="A492" s="30" t="s">
        <v>167</v>
      </c>
      <c r="B492" s="14">
        <v>13</v>
      </c>
      <c r="C492" s="14">
        <v>8</v>
      </c>
      <c r="D492" s="4">
        <v>43730</v>
      </c>
      <c r="E492" s="46">
        <v>7.5999999999999998E-2</v>
      </c>
      <c r="F492" s="14">
        <f t="shared" si="6"/>
        <v>16.659840000000003</v>
      </c>
    </row>
    <row r="493" spans="1:6">
      <c r="A493" s="30" t="s">
        <v>167</v>
      </c>
      <c r="B493" s="14">
        <v>13</v>
      </c>
      <c r="C493" s="14">
        <v>8</v>
      </c>
      <c r="D493" s="4">
        <v>43730</v>
      </c>
      <c r="E493" s="37">
        <v>6.7000000000000004E-2</v>
      </c>
      <c r="F493" s="14">
        <f t="shared" si="6"/>
        <v>7.6792800000000057</v>
      </c>
    </row>
    <row r="494" spans="1:6">
      <c r="A494" s="30" t="s">
        <v>168</v>
      </c>
      <c r="B494" s="14">
        <v>13</v>
      </c>
      <c r="C494" s="14">
        <v>9</v>
      </c>
      <c r="D494" s="4">
        <v>43730</v>
      </c>
      <c r="E494" s="34">
        <v>7.0000000000000007E-2</v>
      </c>
      <c r="F494" s="14">
        <f t="shared" si="6"/>
        <v>10.672800000000009</v>
      </c>
    </row>
    <row r="495" spans="1:6">
      <c r="A495" s="30" t="s">
        <v>168</v>
      </c>
      <c r="B495" s="14">
        <v>13</v>
      </c>
      <c r="C495" s="14">
        <v>9</v>
      </c>
      <c r="D495" s="4">
        <v>43730</v>
      </c>
      <c r="E495" s="37">
        <v>6.9000000000000006E-2</v>
      </c>
      <c r="F495" s="14">
        <f t="shared" si="6"/>
        <v>9.6749600000000129</v>
      </c>
    </row>
    <row r="496" spans="1:6">
      <c r="A496" s="30" t="s">
        <v>168</v>
      </c>
      <c r="B496" s="14">
        <v>13</v>
      </c>
      <c r="C496" s="14">
        <v>9</v>
      </c>
      <c r="D496" s="4">
        <v>43730</v>
      </c>
      <c r="E496" s="37">
        <v>6.7000000000000004E-2</v>
      </c>
      <c r="F496" s="14">
        <f t="shared" si="6"/>
        <v>7.6792800000000057</v>
      </c>
    </row>
    <row r="497" spans="1:6">
      <c r="A497" s="30" t="s">
        <v>169</v>
      </c>
      <c r="B497" s="14">
        <v>13</v>
      </c>
      <c r="C497" s="14">
        <v>10</v>
      </c>
      <c r="D497" s="4">
        <v>43730</v>
      </c>
      <c r="E497" s="49">
        <v>0.06</v>
      </c>
      <c r="F497" s="14">
        <f t="shared" si="6"/>
        <v>0.69439999999999458</v>
      </c>
    </row>
    <row r="498" spans="1:6">
      <c r="A498" s="30" t="s">
        <v>169</v>
      </c>
      <c r="B498" s="14">
        <v>13</v>
      </c>
      <c r="C498" s="14">
        <v>10</v>
      </c>
      <c r="D498" s="4">
        <v>43730</v>
      </c>
      <c r="E498" s="34">
        <v>7.1999999999999995E-2</v>
      </c>
      <c r="F498" s="14">
        <f t="shared" si="6"/>
        <v>12.668479999999988</v>
      </c>
    </row>
    <row r="499" spans="1:6">
      <c r="A499" s="30" t="s">
        <v>169</v>
      </c>
      <c r="B499" s="14">
        <v>13</v>
      </c>
      <c r="C499" s="14">
        <v>10</v>
      </c>
      <c r="D499" s="4">
        <v>43730</v>
      </c>
      <c r="E499" s="37">
        <v>6.9000000000000006E-2</v>
      </c>
      <c r="F499" s="14">
        <f t="shared" si="6"/>
        <v>9.6749600000000129</v>
      </c>
    </row>
    <row r="500" spans="1:6">
      <c r="A500" s="30" t="s">
        <v>170</v>
      </c>
      <c r="B500" s="14">
        <v>13</v>
      </c>
      <c r="C500" s="14">
        <v>11</v>
      </c>
      <c r="D500" s="4">
        <v>43730</v>
      </c>
      <c r="E500" s="46">
        <v>7.3999999999999996E-2</v>
      </c>
      <c r="F500" s="14">
        <f t="shared" si="6"/>
        <v>14.664159999999995</v>
      </c>
    </row>
    <row r="501" spans="1:6">
      <c r="A501" s="30" t="s">
        <v>170</v>
      </c>
      <c r="B501" s="14">
        <v>13</v>
      </c>
      <c r="C501" s="14">
        <v>11</v>
      </c>
      <c r="D501" s="4">
        <v>43730</v>
      </c>
      <c r="E501" s="37">
        <v>6.8000000000000005E-2</v>
      </c>
      <c r="F501" s="14">
        <f t="shared" si="6"/>
        <v>8.6771200000000022</v>
      </c>
    </row>
    <row r="502" spans="1:6">
      <c r="A502" s="30" t="s">
        <v>170</v>
      </c>
      <c r="B502" s="14">
        <v>13</v>
      </c>
      <c r="C502" s="14">
        <v>11</v>
      </c>
      <c r="D502" s="4">
        <v>43730</v>
      </c>
      <c r="E502" s="46">
        <v>7.4999999999999997E-2</v>
      </c>
      <c r="F502" s="14">
        <f t="shared" si="6"/>
        <v>15.661999999999992</v>
      </c>
    </row>
    <row r="503" spans="1:6">
      <c r="A503" s="30" t="s">
        <v>171</v>
      </c>
      <c r="B503" s="14">
        <v>13</v>
      </c>
      <c r="C503" s="14">
        <v>12</v>
      </c>
      <c r="D503" s="4">
        <v>43730</v>
      </c>
      <c r="E503" s="37">
        <v>6.7000000000000004E-2</v>
      </c>
      <c r="F503" s="14">
        <f t="shared" si="6"/>
        <v>7.6792800000000057</v>
      </c>
    </row>
    <row r="504" spans="1:6">
      <c r="A504" s="30" t="s">
        <v>171</v>
      </c>
      <c r="B504" s="14">
        <v>13</v>
      </c>
      <c r="C504" s="14">
        <v>12</v>
      </c>
      <c r="D504" s="4">
        <v>43730</v>
      </c>
      <c r="E504" s="52">
        <v>6.6000000000000003E-2</v>
      </c>
      <c r="F504" s="14">
        <f t="shared" si="6"/>
        <v>6.6814400000000091</v>
      </c>
    </row>
    <row r="505" spans="1:6">
      <c r="A505" s="30" t="s">
        <v>171</v>
      </c>
      <c r="B505" s="14">
        <v>13</v>
      </c>
      <c r="C505" s="14">
        <v>12</v>
      </c>
      <c r="D505" s="4">
        <v>43730</v>
      </c>
      <c r="E505" s="52">
        <v>6.6000000000000003E-2</v>
      </c>
      <c r="F505" s="14">
        <f t="shared" si="6"/>
        <v>6.6814400000000091</v>
      </c>
    </row>
    <row r="506" spans="1:6">
      <c r="A506" s="60" t="s">
        <v>172</v>
      </c>
      <c r="B506" s="59">
        <v>14</v>
      </c>
      <c r="C506" s="59">
        <v>1</v>
      </c>
      <c r="D506" s="4">
        <v>43732</v>
      </c>
      <c r="E506" s="34">
        <v>7.0999999999999994E-2</v>
      </c>
      <c r="F506" s="14">
        <f t="shared" si="6"/>
        <v>11.670639999999992</v>
      </c>
    </row>
    <row r="507" spans="1:6">
      <c r="A507" s="60" t="s">
        <v>172</v>
      </c>
      <c r="B507" s="59">
        <v>14</v>
      </c>
      <c r="C507" s="59">
        <v>1</v>
      </c>
      <c r="D507" s="4">
        <v>43732</v>
      </c>
      <c r="E507" s="53">
        <v>7.5999999999999998E-2</v>
      </c>
      <c r="F507" s="14">
        <f t="shared" si="6"/>
        <v>16.659840000000003</v>
      </c>
    </row>
    <row r="508" spans="1:6">
      <c r="A508" s="60" t="s">
        <v>172</v>
      </c>
      <c r="B508" s="59">
        <v>14</v>
      </c>
      <c r="C508" s="59">
        <v>1</v>
      </c>
      <c r="D508" s="4">
        <v>43732</v>
      </c>
      <c r="E508" s="34">
        <v>7.0999999999999994E-2</v>
      </c>
      <c r="F508" s="14">
        <f t="shared" si="6"/>
        <v>11.670639999999992</v>
      </c>
    </row>
    <row r="509" spans="1:6">
      <c r="A509" s="60" t="s">
        <v>173</v>
      </c>
      <c r="B509" s="59">
        <v>14</v>
      </c>
      <c r="C509" s="59">
        <v>2</v>
      </c>
      <c r="D509" s="4">
        <v>43732</v>
      </c>
      <c r="E509" s="49">
        <v>6.3E-2</v>
      </c>
      <c r="F509" s="14">
        <f t="shared" si="6"/>
        <v>3.6879199999999983</v>
      </c>
    </row>
    <row r="510" spans="1:6">
      <c r="A510" s="60" t="s">
        <v>173</v>
      </c>
      <c r="B510" s="59">
        <v>14</v>
      </c>
      <c r="C510" s="59">
        <v>2</v>
      </c>
      <c r="D510" s="4">
        <v>43732</v>
      </c>
      <c r="E510" s="34">
        <v>7.0999999999999994E-2</v>
      </c>
      <c r="F510" s="14">
        <f t="shared" si="6"/>
        <v>11.670639999999992</v>
      </c>
    </row>
    <row r="511" spans="1:6">
      <c r="A511" s="60" t="s">
        <v>173</v>
      </c>
      <c r="B511" s="59">
        <v>14</v>
      </c>
      <c r="C511" s="59">
        <v>2</v>
      </c>
      <c r="D511" s="4">
        <v>43732</v>
      </c>
      <c r="E511" s="53">
        <v>7.9000000000000001E-2</v>
      </c>
      <c r="F511" s="14">
        <f t="shared" si="6"/>
        <v>19.653360000000006</v>
      </c>
    </row>
    <row r="512" spans="1:6">
      <c r="A512" s="60" t="s">
        <v>174</v>
      </c>
      <c r="B512" s="59">
        <v>14</v>
      </c>
      <c r="C512" s="59">
        <v>3</v>
      </c>
      <c r="D512" s="4">
        <v>43732</v>
      </c>
      <c r="E512" s="57">
        <v>8.2000000000000003E-2</v>
      </c>
      <c r="F512" s="14">
        <f t="shared" si="6"/>
        <v>22.64688000000001</v>
      </c>
    </row>
    <row r="513" spans="1:6">
      <c r="A513" s="60" t="s">
        <v>174</v>
      </c>
      <c r="B513" s="59">
        <v>14</v>
      </c>
      <c r="C513" s="59">
        <v>3</v>
      </c>
      <c r="D513" s="4">
        <v>43732</v>
      </c>
      <c r="E513" s="53">
        <v>7.8E-2</v>
      </c>
      <c r="F513" s="14">
        <f t="shared" si="6"/>
        <v>18.655519999999996</v>
      </c>
    </row>
    <row r="514" spans="1:6">
      <c r="A514" s="60" t="s">
        <v>174</v>
      </c>
      <c r="B514" s="59">
        <v>14</v>
      </c>
      <c r="C514" s="59">
        <v>3</v>
      </c>
      <c r="D514" s="4">
        <v>43732</v>
      </c>
      <c r="E514" s="34">
        <v>7.1999999999999995E-2</v>
      </c>
      <c r="F514" s="14">
        <f t="shared" si="6"/>
        <v>12.668479999999988</v>
      </c>
    </row>
    <row r="515" spans="1:6">
      <c r="A515" s="60" t="s">
        <v>175</v>
      </c>
      <c r="B515" s="59">
        <v>14</v>
      </c>
      <c r="C515" s="59">
        <v>4</v>
      </c>
      <c r="D515" s="4">
        <v>43732</v>
      </c>
      <c r="E515" s="34">
        <v>7.0000000000000007E-2</v>
      </c>
      <c r="F515" s="14">
        <f t="shared" si="6"/>
        <v>10.672800000000009</v>
      </c>
    </row>
    <row r="516" spans="1:6">
      <c r="A516" s="60" t="s">
        <v>175</v>
      </c>
      <c r="B516" s="59">
        <v>14</v>
      </c>
      <c r="C516" s="59">
        <v>4</v>
      </c>
      <c r="D516" s="4">
        <v>43732</v>
      </c>
      <c r="E516" s="54">
        <v>8.5000000000000006E-2</v>
      </c>
      <c r="F516" s="14">
        <f t="shared" si="6"/>
        <v>25.640400000000014</v>
      </c>
    </row>
    <row r="517" spans="1:6">
      <c r="A517" s="60" t="s">
        <v>175</v>
      </c>
      <c r="B517" s="59">
        <v>14</v>
      </c>
      <c r="C517" s="59">
        <v>4</v>
      </c>
      <c r="D517" s="4">
        <v>43732</v>
      </c>
      <c r="E517" s="37">
        <v>6.6000000000000003E-2</v>
      </c>
      <c r="F517" s="14">
        <f t="shared" si="6"/>
        <v>6.6814400000000091</v>
      </c>
    </row>
    <row r="518" spans="1:6">
      <c r="A518" s="60" t="s">
        <v>176</v>
      </c>
      <c r="B518" s="59">
        <v>14</v>
      </c>
      <c r="C518" s="59">
        <v>5</v>
      </c>
      <c r="D518" s="4">
        <v>43732</v>
      </c>
      <c r="E518" s="37">
        <v>6.8000000000000005E-2</v>
      </c>
      <c r="F518" s="14">
        <f t="shared" si="6"/>
        <v>8.6771200000000022</v>
      </c>
    </row>
    <row r="519" spans="1:6">
      <c r="A519" s="60" t="s">
        <v>176</v>
      </c>
      <c r="B519" s="59">
        <v>14</v>
      </c>
      <c r="C519" s="59">
        <v>5</v>
      </c>
      <c r="D519" s="4">
        <v>43732</v>
      </c>
      <c r="E519" s="34">
        <v>7.0000000000000007E-2</v>
      </c>
      <c r="F519" s="14">
        <f t="shared" si="6"/>
        <v>10.672800000000009</v>
      </c>
    </row>
    <row r="520" spans="1:6">
      <c r="A520" s="60" t="s">
        <v>176</v>
      </c>
      <c r="B520" s="59">
        <v>14</v>
      </c>
      <c r="C520" s="59">
        <v>5</v>
      </c>
      <c r="D520" s="4">
        <v>43732</v>
      </c>
      <c r="E520" s="34">
        <v>7.0000000000000007E-2</v>
      </c>
      <c r="F520" s="14">
        <f t="shared" si="6"/>
        <v>10.672800000000009</v>
      </c>
    </row>
    <row r="521" spans="1:6">
      <c r="A521" s="60" t="s">
        <v>177</v>
      </c>
      <c r="B521" s="59">
        <v>14</v>
      </c>
      <c r="C521" s="59">
        <v>6</v>
      </c>
      <c r="D521" s="4">
        <v>43732</v>
      </c>
      <c r="E521" s="53">
        <v>7.6999999999999999E-2</v>
      </c>
      <c r="F521" s="14">
        <f t="shared" si="6"/>
        <v>17.657679999999999</v>
      </c>
    </row>
    <row r="522" spans="1:6">
      <c r="A522" s="60" t="s">
        <v>177</v>
      </c>
      <c r="B522" s="59">
        <v>14</v>
      </c>
      <c r="C522" s="59">
        <v>6</v>
      </c>
      <c r="D522" s="4">
        <v>43732</v>
      </c>
      <c r="E522" s="46">
        <v>7.2999999999999995E-2</v>
      </c>
      <c r="F522" s="14">
        <f t="shared" si="6"/>
        <v>13.666319999999999</v>
      </c>
    </row>
    <row r="523" spans="1:6">
      <c r="A523" s="60" t="s">
        <v>177</v>
      </c>
      <c r="B523" s="59">
        <v>14</v>
      </c>
      <c r="C523" s="59">
        <v>6</v>
      </c>
      <c r="D523" s="4">
        <v>43732</v>
      </c>
      <c r="E523" s="37">
        <v>6.9000000000000006E-2</v>
      </c>
      <c r="F523" s="14">
        <f t="shared" ref="F523:F586" si="7">997.84*E523-59.176</f>
        <v>9.6749600000000129</v>
      </c>
    </row>
    <row r="524" spans="1:6">
      <c r="A524" s="60" t="s">
        <v>178</v>
      </c>
      <c r="B524" s="59">
        <v>14</v>
      </c>
      <c r="C524" s="59">
        <v>7</v>
      </c>
      <c r="D524" s="4">
        <v>43732</v>
      </c>
      <c r="E524" s="37">
        <v>6.8000000000000005E-2</v>
      </c>
      <c r="F524" s="14">
        <f t="shared" si="7"/>
        <v>8.6771200000000022</v>
      </c>
    </row>
    <row r="525" spans="1:6">
      <c r="A525" s="60" t="s">
        <v>178</v>
      </c>
      <c r="B525" s="59">
        <v>14</v>
      </c>
      <c r="C525" s="59">
        <v>7</v>
      </c>
      <c r="D525" s="4">
        <v>43732</v>
      </c>
      <c r="E525" s="52">
        <v>6.6000000000000003E-2</v>
      </c>
      <c r="F525" s="14">
        <f t="shared" si="7"/>
        <v>6.6814400000000091</v>
      </c>
    </row>
    <row r="526" spans="1:6">
      <c r="A526" s="60" t="s">
        <v>178</v>
      </c>
      <c r="B526" s="59">
        <v>14</v>
      </c>
      <c r="C526" s="59">
        <v>7</v>
      </c>
      <c r="D526" s="4">
        <v>43732</v>
      </c>
      <c r="E526" s="34">
        <v>7.1999999999999995E-2</v>
      </c>
      <c r="F526" s="14">
        <f t="shared" si="7"/>
        <v>12.668479999999988</v>
      </c>
    </row>
    <row r="527" spans="1:6">
      <c r="A527" s="60" t="s">
        <v>179</v>
      </c>
      <c r="B527" s="59">
        <v>14</v>
      </c>
      <c r="C527" s="59">
        <v>8</v>
      </c>
      <c r="D527" s="4">
        <v>43732</v>
      </c>
      <c r="E527" s="34">
        <v>7.0999999999999994E-2</v>
      </c>
      <c r="F527" s="14">
        <f t="shared" si="7"/>
        <v>11.670639999999992</v>
      </c>
    </row>
    <row r="528" spans="1:6">
      <c r="A528" s="60" t="s">
        <v>179</v>
      </c>
      <c r="B528" s="59">
        <v>14</v>
      </c>
      <c r="C528" s="59">
        <v>8</v>
      </c>
      <c r="D528" s="4">
        <v>43732</v>
      </c>
      <c r="E528" s="34">
        <v>7.0999999999999994E-2</v>
      </c>
      <c r="F528" s="14">
        <f t="shared" si="7"/>
        <v>11.670639999999992</v>
      </c>
    </row>
    <row r="529" spans="1:6">
      <c r="A529" s="60" t="s">
        <v>179</v>
      </c>
      <c r="B529" s="59">
        <v>14</v>
      </c>
      <c r="C529" s="59">
        <v>8</v>
      </c>
      <c r="D529" s="4">
        <v>43732</v>
      </c>
      <c r="E529" s="37">
        <v>6.9000000000000006E-2</v>
      </c>
      <c r="F529" s="14">
        <f t="shared" si="7"/>
        <v>9.6749600000000129</v>
      </c>
    </row>
    <row r="530" spans="1:6">
      <c r="A530" s="60" t="s">
        <v>180</v>
      </c>
      <c r="B530" s="59">
        <v>14</v>
      </c>
      <c r="C530" s="59">
        <v>9</v>
      </c>
      <c r="D530" s="4">
        <v>43732</v>
      </c>
      <c r="E530" s="34">
        <v>7.0999999999999994E-2</v>
      </c>
      <c r="F530" s="14">
        <f t="shared" si="7"/>
        <v>11.670639999999992</v>
      </c>
    </row>
    <row r="531" spans="1:6">
      <c r="A531" s="60" t="s">
        <v>180</v>
      </c>
      <c r="B531" s="59">
        <v>14</v>
      </c>
      <c r="C531" s="59">
        <v>9</v>
      </c>
      <c r="D531" s="4">
        <v>43732</v>
      </c>
      <c r="E531" s="34">
        <v>7.0999999999999994E-2</v>
      </c>
      <c r="F531" s="14">
        <f t="shared" si="7"/>
        <v>11.670639999999992</v>
      </c>
    </row>
    <row r="532" spans="1:6">
      <c r="A532" s="60" t="s">
        <v>180</v>
      </c>
      <c r="B532" s="59">
        <v>14</v>
      </c>
      <c r="C532" s="59">
        <v>9</v>
      </c>
      <c r="D532" s="4">
        <v>43732</v>
      </c>
      <c r="E532" s="37">
        <v>6.6000000000000003E-2</v>
      </c>
      <c r="F532" s="14">
        <f t="shared" si="7"/>
        <v>6.6814400000000091</v>
      </c>
    </row>
    <row r="533" spans="1:6">
      <c r="A533" s="60" t="s">
        <v>181</v>
      </c>
      <c r="B533" s="59">
        <v>14</v>
      </c>
      <c r="C533" s="59">
        <v>10</v>
      </c>
      <c r="D533" s="4">
        <v>43732</v>
      </c>
      <c r="E533" s="49">
        <v>6.0999999999999999E-2</v>
      </c>
      <c r="F533" s="14">
        <f t="shared" si="7"/>
        <v>1.6922399999999982</v>
      </c>
    </row>
    <row r="534" spans="1:6">
      <c r="A534" s="60" t="s">
        <v>181</v>
      </c>
      <c r="B534" s="59">
        <v>14</v>
      </c>
      <c r="C534" s="59">
        <v>10</v>
      </c>
      <c r="D534" s="4">
        <v>43732</v>
      </c>
      <c r="E534" s="34">
        <v>7.0999999999999994E-2</v>
      </c>
      <c r="F534" s="14">
        <f t="shared" si="7"/>
        <v>11.670639999999992</v>
      </c>
    </row>
    <row r="535" spans="1:6">
      <c r="A535" s="60" t="s">
        <v>181</v>
      </c>
      <c r="B535" s="59">
        <v>14</v>
      </c>
      <c r="C535" s="59">
        <v>10</v>
      </c>
      <c r="D535" s="4">
        <v>43732</v>
      </c>
      <c r="E535" s="37">
        <v>6.8000000000000005E-2</v>
      </c>
      <c r="F535" s="14">
        <f t="shared" si="7"/>
        <v>8.6771200000000022</v>
      </c>
    </row>
    <row r="536" spans="1:6">
      <c r="A536" s="60" t="s">
        <v>182</v>
      </c>
      <c r="B536" s="59">
        <v>14</v>
      </c>
      <c r="C536" s="59">
        <v>11</v>
      </c>
      <c r="D536" s="4">
        <v>43732</v>
      </c>
      <c r="E536" s="46">
        <v>7.4999999999999997E-2</v>
      </c>
      <c r="F536" s="14">
        <f t="shared" si="7"/>
        <v>15.661999999999992</v>
      </c>
    </row>
    <row r="537" spans="1:6">
      <c r="A537" s="60" t="s">
        <v>182</v>
      </c>
      <c r="B537" s="59">
        <v>14</v>
      </c>
      <c r="C537" s="59">
        <v>11</v>
      </c>
      <c r="D537" s="4">
        <v>43732</v>
      </c>
      <c r="E537" s="46">
        <v>7.3999999999999996E-2</v>
      </c>
      <c r="F537" s="14">
        <f t="shared" si="7"/>
        <v>14.664159999999995</v>
      </c>
    </row>
    <row r="538" spans="1:6">
      <c r="A538" s="60" t="s">
        <v>182</v>
      </c>
      <c r="B538" s="59">
        <v>14</v>
      </c>
      <c r="C538" s="59">
        <v>11</v>
      </c>
      <c r="D538" s="4">
        <v>43732</v>
      </c>
      <c r="E538" s="53">
        <v>7.6999999999999999E-2</v>
      </c>
      <c r="F538" s="14">
        <f t="shared" si="7"/>
        <v>17.657679999999999</v>
      </c>
    </row>
    <row r="539" spans="1:6">
      <c r="A539" s="60" t="s">
        <v>183</v>
      </c>
      <c r="B539" s="59">
        <v>14</v>
      </c>
      <c r="C539" s="59">
        <v>12</v>
      </c>
      <c r="D539" s="4">
        <v>43732</v>
      </c>
      <c r="E539" s="34">
        <v>7.1999999999999995E-2</v>
      </c>
      <c r="F539" s="14">
        <f t="shared" si="7"/>
        <v>12.668479999999988</v>
      </c>
    </row>
    <row r="540" spans="1:6">
      <c r="A540" s="60" t="s">
        <v>183</v>
      </c>
      <c r="B540" s="59">
        <v>14</v>
      </c>
      <c r="C540" s="59">
        <v>12</v>
      </c>
      <c r="D540" s="4">
        <v>43732</v>
      </c>
      <c r="E540" s="46">
        <v>7.2999999999999995E-2</v>
      </c>
      <c r="F540" s="14">
        <f t="shared" si="7"/>
        <v>13.666319999999999</v>
      </c>
    </row>
    <row r="541" spans="1:6">
      <c r="A541" s="60" t="s">
        <v>183</v>
      </c>
      <c r="B541" s="59">
        <v>14</v>
      </c>
      <c r="C541" s="59">
        <v>12</v>
      </c>
      <c r="D541" s="4">
        <v>43732</v>
      </c>
      <c r="E541" s="37">
        <v>6.8000000000000005E-2</v>
      </c>
      <c r="F541" s="14">
        <f t="shared" si="7"/>
        <v>8.6771200000000022</v>
      </c>
    </row>
    <row r="542" spans="1:6">
      <c r="A542" s="30" t="s">
        <v>184</v>
      </c>
      <c r="B542" s="14">
        <v>15</v>
      </c>
      <c r="C542" s="14">
        <v>1</v>
      </c>
      <c r="D542" s="4">
        <v>43734</v>
      </c>
      <c r="E542" s="53">
        <v>6.9000000000000006E-2</v>
      </c>
      <c r="F542" s="14">
        <f t="shared" si="7"/>
        <v>9.6749600000000129</v>
      </c>
    </row>
    <row r="543" spans="1:6">
      <c r="A543" s="30" t="s">
        <v>184</v>
      </c>
      <c r="B543" s="14">
        <v>15</v>
      </c>
      <c r="C543" s="14">
        <v>1</v>
      </c>
      <c r="D543" s="4">
        <v>43734</v>
      </c>
      <c r="E543" s="55">
        <v>7.3999999999999996E-2</v>
      </c>
      <c r="F543" s="14">
        <f t="shared" si="7"/>
        <v>14.664159999999995</v>
      </c>
    </row>
    <row r="544" spans="1:6">
      <c r="A544" s="30" t="s">
        <v>184</v>
      </c>
      <c r="B544" s="14">
        <v>15</v>
      </c>
      <c r="C544" s="14">
        <v>1</v>
      </c>
      <c r="D544" s="4">
        <v>43734</v>
      </c>
      <c r="E544" s="46">
        <v>6.7000000000000004E-2</v>
      </c>
      <c r="F544" s="14">
        <f t="shared" si="7"/>
        <v>7.6792800000000057</v>
      </c>
    </row>
    <row r="545" spans="1:6">
      <c r="A545" s="30" t="s">
        <v>185</v>
      </c>
      <c r="B545" s="14">
        <v>15</v>
      </c>
      <c r="C545" s="14">
        <v>2</v>
      </c>
      <c r="D545" s="4">
        <v>43734</v>
      </c>
      <c r="E545" s="46">
        <v>6.3E-2</v>
      </c>
      <c r="F545" s="14">
        <f t="shared" si="7"/>
        <v>3.6879199999999983</v>
      </c>
    </row>
    <row r="546" spans="1:6">
      <c r="A546" s="30" t="s">
        <v>185</v>
      </c>
      <c r="B546" s="14">
        <v>15</v>
      </c>
      <c r="C546" s="14">
        <v>2</v>
      </c>
      <c r="D546" s="4">
        <v>43734</v>
      </c>
      <c r="E546" s="55">
        <v>7.1999999999999995E-2</v>
      </c>
      <c r="F546" s="14">
        <f t="shared" si="7"/>
        <v>12.668479999999988</v>
      </c>
    </row>
    <row r="547" spans="1:6">
      <c r="A547" s="30" t="s">
        <v>185</v>
      </c>
      <c r="B547" s="14">
        <v>15</v>
      </c>
      <c r="C547" s="14">
        <v>2</v>
      </c>
      <c r="D547" s="4">
        <v>43734</v>
      </c>
      <c r="E547" s="53">
        <v>7.0999999999999994E-2</v>
      </c>
      <c r="F547" s="14">
        <f t="shared" si="7"/>
        <v>11.670639999999992</v>
      </c>
    </row>
    <row r="548" spans="1:6">
      <c r="A548" s="30" t="s">
        <v>186</v>
      </c>
      <c r="B548" s="14">
        <v>15</v>
      </c>
      <c r="C548" s="14">
        <v>3</v>
      </c>
      <c r="D548" s="4">
        <v>43734</v>
      </c>
      <c r="E548" s="57">
        <v>7.6999999999999999E-2</v>
      </c>
      <c r="F548" s="14">
        <f t="shared" si="7"/>
        <v>17.657679999999999</v>
      </c>
    </row>
    <row r="549" spans="1:6">
      <c r="A549" s="30" t="s">
        <v>186</v>
      </c>
      <c r="B549" s="14">
        <v>15</v>
      </c>
      <c r="C549" s="14">
        <v>3</v>
      </c>
      <c r="D549" s="4">
        <v>43734</v>
      </c>
      <c r="E549" s="55">
        <v>7.2999999999999995E-2</v>
      </c>
      <c r="F549" s="14">
        <f t="shared" si="7"/>
        <v>13.666319999999999</v>
      </c>
    </row>
    <row r="550" spans="1:6">
      <c r="A550" s="30" t="s">
        <v>186</v>
      </c>
      <c r="B550" s="14">
        <v>15</v>
      </c>
      <c r="C550" s="14">
        <v>3</v>
      </c>
      <c r="D550" s="4">
        <v>43734</v>
      </c>
      <c r="E550" s="53">
        <v>7.0999999999999994E-2</v>
      </c>
      <c r="F550" s="14">
        <f t="shared" si="7"/>
        <v>11.670639999999992</v>
      </c>
    </row>
    <row r="551" spans="1:6">
      <c r="A551" s="30" t="s">
        <v>187</v>
      </c>
      <c r="B551" s="14">
        <v>15</v>
      </c>
      <c r="C551" s="14">
        <v>4</v>
      </c>
      <c r="D551" s="4">
        <v>43734</v>
      </c>
      <c r="E551" s="53">
        <v>7.0999999999999994E-2</v>
      </c>
      <c r="F551" s="14">
        <f t="shared" si="7"/>
        <v>11.670639999999992</v>
      </c>
    </row>
    <row r="552" spans="1:6">
      <c r="A552" s="30" t="s">
        <v>187</v>
      </c>
      <c r="B552" s="14">
        <v>15</v>
      </c>
      <c r="C552" s="14">
        <v>4</v>
      </c>
      <c r="D552" s="4">
        <v>43734</v>
      </c>
      <c r="E552" s="53">
        <v>6.8000000000000005E-2</v>
      </c>
      <c r="F552" s="14">
        <f t="shared" si="7"/>
        <v>8.6771200000000022</v>
      </c>
    </row>
    <row r="553" spans="1:6">
      <c r="A553" s="30" t="s">
        <v>187</v>
      </c>
      <c r="B553" s="14">
        <v>15</v>
      </c>
      <c r="C553" s="14">
        <v>4</v>
      </c>
      <c r="D553" s="4">
        <v>43734</v>
      </c>
      <c r="E553" s="53">
        <v>6.8000000000000005E-2</v>
      </c>
      <c r="F553" s="14">
        <f t="shared" si="7"/>
        <v>8.6771200000000022</v>
      </c>
    </row>
    <row r="554" spans="1:6">
      <c r="A554" s="30" t="s">
        <v>188</v>
      </c>
      <c r="B554" s="14">
        <v>15</v>
      </c>
      <c r="C554" s="14">
        <v>5</v>
      </c>
      <c r="D554" s="4">
        <v>43734</v>
      </c>
      <c r="E554" s="53">
        <v>6.8000000000000005E-2</v>
      </c>
      <c r="F554" s="14">
        <f t="shared" si="7"/>
        <v>8.6771200000000022</v>
      </c>
    </row>
    <row r="555" spans="1:6">
      <c r="A555" s="30" t="s">
        <v>188</v>
      </c>
      <c r="B555" s="14">
        <v>15</v>
      </c>
      <c r="C555" s="14">
        <v>5</v>
      </c>
      <c r="D555" s="4">
        <v>43734</v>
      </c>
      <c r="E555" s="55">
        <v>7.1999999999999995E-2</v>
      </c>
      <c r="F555" s="14">
        <f t="shared" si="7"/>
        <v>12.668479999999988</v>
      </c>
    </row>
    <row r="556" spans="1:6">
      <c r="A556" s="30" t="s">
        <v>188</v>
      </c>
      <c r="B556" s="14">
        <v>15</v>
      </c>
      <c r="C556" s="14">
        <v>5</v>
      </c>
      <c r="D556" s="4">
        <v>43734</v>
      </c>
      <c r="E556" s="53">
        <v>7.0999999999999994E-2</v>
      </c>
      <c r="F556" s="14">
        <f t="shared" si="7"/>
        <v>11.670639999999992</v>
      </c>
    </row>
    <row r="557" spans="1:6">
      <c r="A557" s="30" t="s">
        <v>189</v>
      </c>
      <c r="B557" s="14">
        <v>15</v>
      </c>
      <c r="C557" s="14">
        <v>6</v>
      </c>
      <c r="D557" s="4">
        <v>43734</v>
      </c>
      <c r="E557" s="55">
        <v>7.1999999999999995E-2</v>
      </c>
      <c r="F557" s="14">
        <f t="shared" si="7"/>
        <v>12.668479999999988</v>
      </c>
    </row>
    <row r="558" spans="1:6">
      <c r="A558" s="30" t="s">
        <v>189</v>
      </c>
      <c r="B558" s="14">
        <v>15</v>
      </c>
      <c r="C558" s="14">
        <v>6</v>
      </c>
      <c r="D558" s="4">
        <v>43734</v>
      </c>
      <c r="E558" s="53">
        <v>7.0999999999999994E-2</v>
      </c>
      <c r="F558" s="14">
        <f t="shared" si="7"/>
        <v>11.670639999999992</v>
      </c>
    </row>
    <row r="559" spans="1:6">
      <c r="A559" s="30" t="s">
        <v>189</v>
      </c>
      <c r="B559" s="14">
        <v>15</v>
      </c>
      <c r="C559" s="14">
        <v>6</v>
      </c>
      <c r="D559" s="4">
        <v>43734</v>
      </c>
      <c r="E559" s="53">
        <v>6.8000000000000005E-2</v>
      </c>
      <c r="F559" s="14">
        <f t="shared" si="7"/>
        <v>8.6771200000000022</v>
      </c>
    </row>
    <row r="560" spans="1:6">
      <c r="A560" s="30" t="s">
        <v>190</v>
      </c>
      <c r="B560" s="14">
        <v>15</v>
      </c>
      <c r="C560" s="14">
        <v>7</v>
      </c>
      <c r="D560" s="4">
        <v>43734</v>
      </c>
      <c r="E560" s="53">
        <v>6.9000000000000006E-2</v>
      </c>
      <c r="F560" s="14">
        <f t="shared" si="7"/>
        <v>9.6749600000000129</v>
      </c>
    </row>
    <row r="561" spans="1:6">
      <c r="A561" s="30" t="s">
        <v>190</v>
      </c>
      <c r="B561" s="14">
        <v>15</v>
      </c>
      <c r="C561" s="14">
        <v>7</v>
      </c>
      <c r="D561" s="4">
        <v>43734</v>
      </c>
      <c r="E561" s="46">
        <v>6.6000000000000003E-2</v>
      </c>
      <c r="F561" s="14">
        <f t="shared" si="7"/>
        <v>6.6814400000000091</v>
      </c>
    </row>
    <row r="562" spans="1:6">
      <c r="A562" s="30" t="s">
        <v>190</v>
      </c>
      <c r="B562" s="14">
        <v>15</v>
      </c>
      <c r="C562" s="14">
        <v>7</v>
      </c>
      <c r="D562" s="4">
        <v>43734</v>
      </c>
      <c r="E562" s="57">
        <v>7.8E-2</v>
      </c>
      <c r="F562" s="14">
        <f t="shared" si="7"/>
        <v>18.655519999999996</v>
      </c>
    </row>
    <row r="563" spans="1:6">
      <c r="A563" s="30" t="s">
        <v>191</v>
      </c>
      <c r="B563" s="14">
        <v>15</v>
      </c>
      <c r="C563" s="14">
        <v>8</v>
      </c>
      <c r="D563" s="4">
        <v>43734</v>
      </c>
      <c r="E563" s="53">
        <v>6.8000000000000005E-2</v>
      </c>
      <c r="F563" s="14">
        <f t="shared" si="7"/>
        <v>8.6771200000000022</v>
      </c>
    </row>
    <row r="564" spans="1:6">
      <c r="A564" s="30" t="s">
        <v>191</v>
      </c>
      <c r="B564" s="14">
        <v>15</v>
      </c>
      <c r="C564" s="14">
        <v>8</v>
      </c>
      <c r="D564" s="4">
        <v>43734</v>
      </c>
      <c r="E564" s="53">
        <v>6.8000000000000005E-2</v>
      </c>
      <c r="F564" s="14">
        <f t="shared" si="7"/>
        <v>8.6771200000000022</v>
      </c>
    </row>
    <row r="565" spans="1:6">
      <c r="A565" s="30" t="s">
        <v>191</v>
      </c>
      <c r="B565" s="14">
        <v>15</v>
      </c>
      <c r="C565" s="14">
        <v>8</v>
      </c>
      <c r="D565" s="4">
        <v>43734</v>
      </c>
      <c r="E565" s="46">
        <v>6.7000000000000004E-2</v>
      </c>
      <c r="F565" s="14">
        <f t="shared" si="7"/>
        <v>7.6792800000000057</v>
      </c>
    </row>
    <row r="566" spans="1:6">
      <c r="A566" s="30" t="s">
        <v>192</v>
      </c>
      <c r="B566" s="14">
        <v>15</v>
      </c>
      <c r="C566" s="14">
        <v>9</v>
      </c>
      <c r="D566" s="4">
        <v>43734</v>
      </c>
      <c r="E566" s="53">
        <v>7.0999999999999994E-2</v>
      </c>
      <c r="F566" s="14">
        <f t="shared" si="7"/>
        <v>11.670639999999992</v>
      </c>
    </row>
    <row r="567" spans="1:6">
      <c r="A567" s="30" t="s">
        <v>192</v>
      </c>
      <c r="B567" s="14">
        <v>15</v>
      </c>
      <c r="C567" s="14">
        <v>9</v>
      </c>
      <c r="D567" s="4">
        <v>43734</v>
      </c>
      <c r="E567" s="53">
        <v>6.7000000000000004E-2</v>
      </c>
      <c r="F567" s="14">
        <f t="shared" si="7"/>
        <v>7.6792800000000057</v>
      </c>
    </row>
    <row r="568" spans="1:6">
      <c r="A568" s="30" t="s">
        <v>192</v>
      </c>
      <c r="B568" s="14">
        <v>15</v>
      </c>
      <c r="C568" s="14">
        <v>9</v>
      </c>
      <c r="D568" s="4">
        <v>43734</v>
      </c>
      <c r="E568" s="46">
        <v>6.7000000000000004E-2</v>
      </c>
      <c r="F568" s="14">
        <f t="shared" si="7"/>
        <v>7.6792800000000057</v>
      </c>
    </row>
    <row r="569" spans="1:6">
      <c r="A569" s="30" t="s">
        <v>193</v>
      </c>
      <c r="B569" s="14">
        <v>15</v>
      </c>
      <c r="C569" s="14">
        <v>10</v>
      </c>
      <c r="D569" s="4">
        <v>43734</v>
      </c>
      <c r="E569" s="34">
        <v>5.8000000000000003E-2</v>
      </c>
      <c r="F569" s="14">
        <f t="shared" si="7"/>
        <v>-1.3012799999999984</v>
      </c>
    </row>
    <row r="570" spans="1:6">
      <c r="A570" s="30" t="s">
        <v>193</v>
      </c>
      <c r="B570" s="14">
        <v>15</v>
      </c>
      <c r="C570" s="14">
        <v>10</v>
      </c>
      <c r="D570" s="4">
        <v>43734</v>
      </c>
      <c r="E570" s="55">
        <v>7.3999999999999996E-2</v>
      </c>
      <c r="F570" s="14">
        <f t="shared" si="7"/>
        <v>14.664159999999995</v>
      </c>
    </row>
    <row r="571" spans="1:6">
      <c r="A571" s="30" t="s">
        <v>193</v>
      </c>
      <c r="B571" s="14">
        <v>15</v>
      </c>
      <c r="C571" s="14">
        <v>10</v>
      </c>
      <c r="D571" s="4">
        <v>43734</v>
      </c>
      <c r="E571" s="55">
        <v>7.3999999999999996E-2</v>
      </c>
      <c r="F571" s="14">
        <f t="shared" si="7"/>
        <v>14.664159999999995</v>
      </c>
    </row>
    <row r="572" spans="1:6">
      <c r="A572" s="30" t="s">
        <v>194</v>
      </c>
      <c r="B572" s="14">
        <v>15</v>
      </c>
      <c r="C572" s="14">
        <v>11</v>
      </c>
      <c r="D572" s="4">
        <v>43734</v>
      </c>
      <c r="E572" s="55">
        <v>7.2999999999999995E-2</v>
      </c>
      <c r="F572" s="14">
        <f t="shared" si="7"/>
        <v>13.666319999999999</v>
      </c>
    </row>
    <row r="573" spans="1:6">
      <c r="A573" s="30" t="s">
        <v>194</v>
      </c>
      <c r="B573" s="14">
        <v>15</v>
      </c>
      <c r="C573" s="14">
        <v>11</v>
      </c>
      <c r="D573" s="4">
        <v>43734</v>
      </c>
      <c r="E573" s="53">
        <v>6.9000000000000006E-2</v>
      </c>
      <c r="F573" s="14">
        <f t="shared" si="7"/>
        <v>9.6749600000000129</v>
      </c>
    </row>
    <row r="574" spans="1:6">
      <c r="A574" s="30" t="s">
        <v>194</v>
      </c>
      <c r="B574" s="14">
        <v>15</v>
      </c>
      <c r="C574" s="14">
        <v>11</v>
      </c>
      <c r="D574" s="4">
        <v>43734</v>
      </c>
      <c r="E574" s="55">
        <v>7.1999999999999995E-2</v>
      </c>
      <c r="F574" s="14">
        <f t="shared" si="7"/>
        <v>12.668479999999988</v>
      </c>
    </row>
    <row r="575" spans="1:6">
      <c r="A575" s="30" t="s">
        <v>195</v>
      </c>
      <c r="B575" s="14">
        <v>15</v>
      </c>
      <c r="C575" s="14">
        <v>12</v>
      </c>
      <c r="D575" s="4">
        <v>43734</v>
      </c>
      <c r="E575" s="53">
        <v>6.9000000000000006E-2</v>
      </c>
      <c r="F575" s="14">
        <f t="shared" si="7"/>
        <v>9.6749600000000129</v>
      </c>
    </row>
    <row r="576" spans="1:6">
      <c r="A576" s="30" t="s">
        <v>195</v>
      </c>
      <c r="B576" s="14">
        <v>15</v>
      </c>
      <c r="C576" s="14">
        <v>12</v>
      </c>
      <c r="D576" s="4">
        <v>43734</v>
      </c>
      <c r="E576" s="49">
        <v>4.4999999999999998E-2</v>
      </c>
      <c r="F576" s="14">
        <f t="shared" si="7"/>
        <v>-14.273200000000003</v>
      </c>
    </row>
    <row r="577" spans="1:6">
      <c r="A577" s="30" t="s">
        <v>195</v>
      </c>
      <c r="B577" s="14">
        <v>15</v>
      </c>
      <c r="C577" s="14">
        <v>12</v>
      </c>
      <c r="D577" s="4">
        <v>43734</v>
      </c>
      <c r="E577" s="52">
        <v>5.1999999999999998E-2</v>
      </c>
      <c r="F577" s="14">
        <f t="shared" si="7"/>
        <v>-7.2883200000000059</v>
      </c>
    </row>
    <row r="578" spans="1:6">
      <c r="A578" s="60" t="s">
        <v>196</v>
      </c>
      <c r="B578" s="59">
        <v>16</v>
      </c>
      <c r="C578" s="59">
        <v>1</v>
      </c>
      <c r="D578" s="4">
        <v>43736</v>
      </c>
      <c r="E578" s="79">
        <v>6.7000000000000004E-2</v>
      </c>
      <c r="F578" s="14">
        <f t="shared" si="7"/>
        <v>7.6792800000000057</v>
      </c>
    </row>
    <row r="579" spans="1:6">
      <c r="A579" s="60" t="s">
        <v>196</v>
      </c>
      <c r="B579" s="59">
        <v>16</v>
      </c>
      <c r="C579" s="59">
        <v>1</v>
      </c>
      <c r="D579" s="4">
        <v>43736</v>
      </c>
      <c r="E579" s="79">
        <v>6.7000000000000004E-2</v>
      </c>
      <c r="F579" s="14">
        <f t="shared" si="7"/>
        <v>7.6792800000000057</v>
      </c>
    </row>
    <row r="580" spans="1:6">
      <c r="A580" s="60" t="s">
        <v>196</v>
      </c>
      <c r="B580" s="59">
        <v>16</v>
      </c>
      <c r="C580" s="59">
        <v>1</v>
      </c>
      <c r="D580" s="4">
        <v>43736</v>
      </c>
      <c r="E580" s="79">
        <v>6.6000000000000003E-2</v>
      </c>
      <c r="F580" s="14">
        <f t="shared" si="7"/>
        <v>6.6814400000000091</v>
      </c>
    </row>
    <row r="581" spans="1:6">
      <c r="A581" s="60" t="s">
        <v>197</v>
      </c>
      <c r="B581" s="59">
        <v>16</v>
      </c>
      <c r="C581" s="59">
        <v>2</v>
      </c>
      <c r="D581" s="4">
        <v>43736</v>
      </c>
      <c r="E581" s="61">
        <v>0.06</v>
      </c>
      <c r="F581" s="14">
        <f t="shared" si="7"/>
        <v>0.69439999999999458</v>
      </c>
    </row>
    <row r="582" spans="1:6">
      <c r="A582" s="60" t="s">
        <v>197</v>
      </c>
      <c r="B582" s="59">
        <v>16</v>
      </c>
      <c r="C582" s="59">
        <v>2</v>
      </c>
      <c r="D582" s="4">
        <v>43736</v>
      </c>
      <c r="E582" s="79">
        <v>6.8000000000000005E-2</v>
      </c>
      <c r="F582" s="14">
        <f t="shared" si="7"/>
        <v>8.6771200000000022</v>
      </c>
    </row>
    <row r="583" spans="1:6">
      <c r="A583" s="60" t="s">
        <v>197</v>
      </c>
      <c r="B583" s="59">
        <v>16</v>
      </c>
      <c r="C583" s="59">
        <v>2</v>
      </c>
      <c r="D583" s="4">
        <v>43736</v>
      </c>
      <c r="E583" s="79">
        <v>6.9000000000000006E-2</v>
      </c>
      <c r="F583" s="14">
        <f t="shared" si="7"/>
        <v>9.6749600000000129</v>
      </c>
    </row>
    <row r="584" spans="1:6">
      <c r="A584" s="60" t="s">
        <v>198</v>
      </c>
      <c r="B584" s="59">
        <v>16</v>
      </c>
      <c r="C584" s="59">
        <v>3</v>
      </c>
      <c r="D584" s="4">
        <v>43736</v>
      </c>
      <c r="E584" s="79">
        <v>7.0000000000000007E-2</v>
      </c>
      <c r="F584" s="14">
        <f t="shared" si="7"/>
        <v>10.672800000000009</v>
      </c>
    </row>
    <row r="585" spans="1:6">
      <c r="A585" s="60" t="s">
        <v>198</v>
      </c>
      <c r="B585" s="59">
        <v>16</v>
      </c>
      <c r="C585" s="59">
        <v>3</v>
      </c>
      <c r="D585" s="4">
        <v>43736</v>
      </c>
      <c r="E585" s="79">
        <v>7.0999999999999994E-2</v>
      </c>
      <c r="F585" s="14">
        <f t="shared" si="7"/>
        <v>11.670639999999992</v>
      </c>
    </row>
    <row r="586" spans="1:6">
      <c r="A586" s="60" t="s">
        <v>198</v>
      </c>
      <c r="B586" s="59">
        <v>16</v>
      </c>
      <c r="C586" s="59">
        <v>3</v>
      </c>
      <c r="D586" s="4">
        <v>43736</v>
      </c>
      <c r="E586" s="79">
        <v>7.0000000000000007E-2</v>
      </c>
      <c r="F586" s="14">
        <f t="shared" si="7"/>
        <v>10.672800000000009</v>
      </c>
    </row>
    <row r="587" spans="1:6">
      <c r="A587" s="60" t="s">
        <v>199</v>
      </c>
      <c r="B587" s="59">
        <v>16</v>
      </c>
      <c r="C587" s="59">
        <v>4</v>
      </c>
      <c r="D587" s="4">
        <v>43736</v>
      </c>
      <c r="E587" s="77">
        <v>7.1999999999999995E-2</v>
      </c>
      <c r="F587" s="14">
        <f t="shared" ref="F587:F650" si="8">997.84*E587-59.176</f>
        <v>12.668479999999988</v>
      </c>
    </row>
    <row r="588" spans="1:6">
      <c r="A588" s="60" t="s">
        <v>199</v>
      </c>
      <c r="B588" s="59">
        <v>16</v>
      </c>
      <c r="C588" s="59">
        <v>4</v>
      </c>
      <c r="D588" s="4">
        <v>43736</v>
      </c>
      <c r="E588" s="75">
        <v>7.9000000000000001E-2</v>
      </c>
      <c r="F588" s="14">
        <f t="shared" si="8"/>
        <v>19.653360000000006</v>
      </c>
    </row>
    <row r="589" spans="1:6">
      <c r="A589" s="60" t="s">
        <v>199</v>
      </c>
      <c r="B589" s="59">
        <v>16</v>
      </c>
      <c r="C589" s="59">
        <v>4</v>
      </c>
      <c r="D589" s="4">
        <v>43736</v>
      </c>
      <c r="E589" s="61">
        <v>6.4000000000000001E-2</v>
      </c>
      <c r="F589" s="14">
        <f t="shared" si="8"/>
        <v>4.6857600000000019</v>
      </c>
    </row>
    <row r="590" spans="1:6">
      <c r="A590" s="60" t="s">
        <v>200</v>
      </c>
      <c r="B590" s="59">
        <v>16</v>
      </c>
      <c r="C590" s="59">
        <v>5</v>
      </c>
      <c r="D590" s="4">
        <v>43736</v>
      </c>
      <c r="E590" s="61">
        <v>6.4000000000000001E-2</v>
      </c>
      <c r="F590" s="14">
        <f t="shared" si="8"/>
        <v>4.6857600000000019</v>
      </c>
    </row>
    <row r="591" spans="1:6">
      <c r="A591" s="60" t="s">
        <v>200</v>
      </c>
      <c r="B591" s="59">
        <v>16</v>
      </c>
      <c r="C591" s="59">
        <v>5</v>
      </c>
      <c r="D591" s="4">
        <v>43736</v>
      </c>
      <c r="E591" s="79">
        <v>6.8000000000000005E-2</v>
      </c>
      <c r="F591" s="14">
        <f t="shared" si="8"/>
        <v>8.6771200000000022</v>
      </c>
    </row>
    <row r="592" spans="1:6">
      <c r="A592" s="60" t="s">
        <v>200</v>
      </c>
      <c r="B592" s="59">
        <v>16</v>
      </c>
      <c r="C592" s="59">
        <v>5</v>
      </c>
      <c r="D592" s="4">
        <v>43736</v>
      </c>
      <c r="E592" s="79">
        <v>6.9000000000000006E-2</v>
      </c>
      <c r="F592" s="14">
        <f t="shared" si="8"/>
        <v>9.6749600000000129</v>
      </c>
    </row>
    <row r="593" spans="1:6">
      <c r="A593" s="60" t="s">
        <v>201</v>
      </c>
      <c r="B593" s="59">
        <v>16</v>
      </c>
      <c r="C593" s="59">
        <v>6</v>
      </c>
      <c r="D593" s="4">
        <v>43736</v>
      </c>
      <c r="E593" s="79">
        <v>6.7000000000000004E-2</v>
      </c>
      <c r="F593" s="14">
        <f t="shared" si="8"/>
        <v>7.6792800000000057</v>
      </c>
    </row>
    <row r="594" spans="1:6">
      <c r="A594" s="60" t="s">
        <v>201</v>
      </c>
      <c r="B594" s="59">
        <v>16</v>
      </c>
      <c r="C594" s="59">
        <v>6</v>
      </c>
      <c r="D594" s="4">
        <v>43736</v>
      </c>
      <c r="E594" s="79">
        <v>7.0000000000000007E-2</v>
      </c>
      <c r="F594" s="14">
        <f t="shared" si="8"/>
        <v>10.672800000000009</v>
      </c>
    </row>
    <row r="595" spans="1:6">
      <c r="A595" s="60" t="s">
        <v>201</v>
      </c>
      <c r="B595" s="59">
        <v>16</v>
      </c>
      <c r="C595" s="59">
        <v>6</v>
      </c>
      <c r="D595" s="4">
        <v>43736</v>
      </c>
      <c r="E595" s="79">
        <v>6.8000000000000005E-2</v>
      </c>
      <c r="F595" s="14">
        <f t="shared" si="8"/>
        <v>8.6771200000000022</v>
      </c>
    </row>
    <row r="596" spans="1:6">
      <c r="A596" s="60" t="s">
        <v>202</v>
      </c>
      <c r="B596" s="59">
        <v>16</v>
      </c>
      <c r="C596" s="59">
        <v>7</v>
      </c>
      <c r="D596" s="4">
        <v>43736</v>
      </c>
      <c r="E596" s="77">
        <v>7.5999999999999998E-2</v>
      </c>
      <c r="F596" s="14">
        <f t="shared" si="8"/>
        <v>16.659840000000003</v>
      </c>
    </row>
    <row r="597" spans="1:6">
      <c r="A597" s="60" t="s">
        <v>202</v>
      </c>
      <c r="B597" s="59">
        <v>16</v>
      </c>
      <c r="C597" s="59">
        <v>7</v>
      </c>
      <c r="D597" s="4">
        <v>43736</v>
      </c>
      <c r="E597" s="61">
        <v>6.4000000000000001E-2</v>
      </c>
      <c r="F597" s="14">
        <f t="shared" si="8"/>
        <v>4.6857600000000019</v>
      </c>
    </row>
    <row r="598" spans="1:6">
      <c r="A598" s="60" t="s">
        <v>202</v>
      </c>
      <c r="B598" s="59">
        <v>16</v>
      </c>
      <c r="C598" s="59">
        <v>7</v>
      </c>
      <c r="D598" s="4">
        <v>43736</v>
      </c>
      <c r="E598" s="77">
        <v>7.4999999999999997E-2</v>
      </c>
      <c r="F598" s="14">
        <f t="shared" si="8"/>
        <v>15.661999999999992</v>
      </c>
    </row>
    <row r="599" spans="1:6">
      <c r="A599" s="60" t="s">
        <v>203</v>
      </c>
      <c r="B599" s="59">
        <v>16</v>
      </c>
      <c r="C599" s="59">
        <v>8</v>
      </c>
      <c r="D599" s="4">
        <v>43736</v>
      </c>
      <c r="E599" s="79">
        <v>6.9000000000000006E-2</v>
      </c>
      <c r="F599" s="14">
        <f t="shared" si="8"/>
        <v>9.6749600000000129</v>
      </c>
    </row>
    <row r="600" spans="1:6">
      <c r="A600" s="60" t="s">
        <v>203</v>
      </c>
      <c r="B600" s="59">
        <v>16</v>
      </c>
      <c r="C600" s="59">
        <v>8</v>
      </c>
      <c r="D600" s="4">
        <v>43736</v>
      </c>
      <c r="E600" s="79">
        <v>7.0000000000000007E-2</v>
      </c>
      <c r="F600" s="14">
        <f t="shared" si="8"/>
        <v>10.672800000000009</v>
      </c>
    </row>
    <row r="601" spans="1:6">
      <c r="A601" s="60" t="s">
        <v>203</v>
      </c>
      <c r="B601" s="59">
        <v>16</v>
      </c>
      <c r="C601" s="59">
        <v>8</v>
      </c>
      <c r="D601" s="4">
        <v>43736</v>
      </c>
      <c r="E601" s="79">
        <v>7.0000000000000007E-2</v>
      </c>
      <c r="F601" s="14">
        <f t="shared" si="8"/>
        <v>10.672800000000009</v>
      </c>
    </row>
    <row r="602" spans="1:6">
      <c r="A602" s="60" t="s">
        <v>204</v>
      </c>
      <c r="B602" s="59">
        <v>16</v>
      </c>
      <c r="C602" s="59">
        <v>9</v>
      </c>
      <c r="D602" s="4">
        <v>43736</v>
      </c>
      <c r="E602" s="79">
        <v>6.9000000000000006E-2</v>
      </c>
      <c r="F602" s="14">
        <f t="shared" si="8"/>
        <v>9.6749600000000129</v>
      </c>
    </row>
    <row r="603" spans="1:6">
      <c r="A603" s="60" t="s">
        <v>204</v>
      </c>
      <c r="B603" s="59">
        <v>16</v>
      </c>
      <c r="C603" s="59">
        <v>9</v>
      </c>
      <c r="D603" s="4">
        <v>43736</v>
      </c>
      <c r="E603" s="79">
        <v>6.5000000000000002E-2</v>
      </c>
      <c r="F603" s="14">
        <f t="shared" si="8"/>
        <v>5.6835999999999984</v>
      </c>
    </row>
    <row r="604" spans="1:6">
      <c r="A604" s="60" t="s">
        <v>204</v>
      </c>
      <c r="B604" s="59">
        <v>16</v>
      </c>
      <c r="C604" s="59">
        <v>9</v>
      </c>
      <c r="D604" s="4">
        <v>43736</v>
      </c>
      <c r="E604" s="61">
        <v>6.3E-2</v>
      </c>
      <c r="F604" s="14">
        <f t="shared" si="8"/>
        <v>3.6879199999999983</v>
      </c>
    </row>
    <row r="605" spans="1:6">
      <c r="A605" s="60" t="s">
        <v>205</v>
      </c>
      <c r="B605" s="59">
        <v>16</v>
      </c>
      <c r="C605" s="59">
        <v>10</v>
      </c>
      <c r="D605" s="4">
        <v>43736</v>
      </c>
      <c r="E605" s="61">
        <v>5.8000000000000003E-2</v>
      </c>
      <c r="F605" s="14">
        <f t="shared" si="8"/>
        <v>-1.3012799999999984</v>
      </c>
    </row>
    <row r="606" spans="1:6">
      <c r="A606" s="60" t="s">
        <v>205</v>
      </c>
      <c r="B606" s="59">
        <v>16</v>
      </c>
      <c r="C606" s="59">
        <v>10</v>
      </c>
      <c r="D606" s="4">
        <v>43736</v>
      </c>
      <c r="E606" s="79">
        <v>7.0000000000000007E-2</v>
      </c>
      <c r="F606" s="14">
        <f t="shared" si="8"/>
        <v>10.672800000000009</v>
      </c>
    </row>
    <row r="607" spans="1:6">
      <c r="A607" s="60" t="s">
        <v>205</v>
      </c>
      <c r="B607" s="59">
        <v>16</v>
      </c>
      <c r="C607" s="59">
        <v>10</v>
      </c>
      <c r="D607" s="4">
        <v>43736</v>
      </c>
      <c r="E607" s="75">
        <v>8.4000000000000005E-2</v>
      </c>
      <c r="F607" s="14">
        <f t="shared" si="8"/>
        <v>24.642560000000003</v>
      </c>
    </row>
    <row r="608" spans="1:6">
      <c r="A608" s="60" t="s">
        <v>206</v>
      </c>
      <c r="B608" s="59">
        <v>16</v>
      </c>
      <c r="C608" s="59">
        <v>11</v>
      </c>
      <c r="D608" s="4">
        <v>43736</v>
      </c>
      <c r="E608" s="77">
        <v>7.2999999999999995E-2</v>
      </c>
      <c r="F608" s="14">
        <f t="shared" si="8"/>
        <v>13.666319999999999</v>
      </c>
    </row>
    <row r="609" spans="1:6">
      <c r="A609" s="60" t="s">
        <v>206</v>
      </c>
      <c r="B609" s="59">
        <v>16</v>
      </c>
      <c r="C609" s="59">
        <v>11</v>
      </c>
      <c r="D609" s="4">
        <v>43736</v>
      </c>
      <c r="E609" s="77">
        <v>7.2999999999999995E-2</v>
      </c>
      <c r="F609" s="14">
        <f t="shared" si="8"/>
        <v>13.666319999999999</v>
      </c>
    </row>
    <row r="610" spans="1:6">
      <c r="A610" s="60" t="s">
        <v>206</v>
      </c>
      <c r="B610" s="59">
        <v>16</v>
      </c>
      <c r="C610" s="59">
        <v>11</v>
      </c>
      <c r="D610" s="4">
        <v>43736</v>
      </c>
      <c r="E610" s="77">
        <v>7.2999999999999995E-2</v>
      </c>
      <c r="F610" s="14">
        <f t="shared" si="8"/>
        <v>13.666319999999999</v>
      </c>
    </row>
    <row r="611" spans="1:6">
      <c r="A611" s="60" t="s">
        <v>207</v>
      </c>
      <c r="B611" s="59">
        <v>16</v>
      </c>
      <c r="C611" s="59">
        <v>12</v>
      </c>
      <c r="D611" s="4">
        <v>43736</v>
      </c>
      <c r="E611" s="79">
        <v>6.5000000000000002E-2</v>
      </c>
      <c r="F611" s="14">
        <f t="shared" si="8"/>
        <v>5.6835999999999984</v>
      </c>
    </row>
    <row r="612" spans="1:6">
      <c r="A612" s="60" t="s">
        <v>207</v>
      </c>
      <c r="B612" s="59">
        <v>16</v>
      </c>
      <c r="C612" s="59">
        <v>12</v>
      </c>
      <c r="D612" s="4">
        <v>43736</v>
      </c>
      <c r="E612" s="79">
        <v>6.6000000000000003E-2</v>
      </c>
      <c r="F612" s="14">
        <f t="shared" si="8"/>
        <v>6.6814400000000091</v>
      </c>
    </row>
    <row r="613" spans="1:6">
      <c r="A613" s="60" t="s">
        <v>207</v>
      </c>
      <c r="B613" s="59">
        <v>16</v>
      </c>
      <c r="C613" s="59">
        <v>12</v>
      </c>
      <c r="D613" s="4">
        <v>43736</v>
      </c>
      <c r="E613" s="77">
        <v>7.1999999999999995E-2</v>
      </c>
      <c r="F613" s="14">
        <f t="shared" si="8"/>
        <v>12.668479999999988</v>
      </c>
    </row>
    <row r="614" spans="1:6">
      <c r="A614" s="30" t="s">
        <v>208</v>
      </c>
      <c r="B614" s="14">
        <v>17</v>
      </c>
      <c r="C614" s="14">
        <v>1</v>
      </c>
      <c r="D614" s="4">
        <v>43738</v>
      </c>
      <c r="E614" s="81">
        <v>6.9000000000000006E-2</v>
      </c>
      <c r="F614" s="14">
        <f t="shared" si="8"/>
        <v>9.6749600000000129</v>
      </c>
    </row>
    <row r="615" spans="1:6">
      <c r="A615" s="30" t="s">
        <v>208</v>
      </c>
      <c r="B615" s="14">
        <v>17</v>
      </c>
      <c r="C615" s="14">
        <v>1</v>
      </c>
      <c r="D615" s="4">
        <v>43738</v>
      </c>
      <c r="E615" s="76">
        <v>7.0000000000000007E-2</v>
      </c>
      <c r="F615" s="14">
        <f t="shared" si="8"/>
        <v>10.672800000000009</v>
      </c>
    </row>
    <row r="616" spans="1:6">
      <c r="A616" s="30" t="s">
        <v>208</v>
      </c>
      <c r="B616" s="14">
        <v>17</v>
      </c>
      <c r="C616" s="14">
        <v>1</v>
      </c>
      <c r="D616" s="4">
        <v>43738</v>
      </c>
      <c r="E616" s="78">
        <v>6.7000000000000004E-2</v>
      </c>
      <c r="F616" s="14">
        <f t="shared" si="8"/>
        <v>7.6792800000000057</v>
      </c>
    </row>
    <row r="617" spans="1:6">
      <c r="A617" s="30" t="s">
        <v>209</v>
      </c>
      <c r="B617" s="14">
        <v>17</v>
      </c>
      <c r="C617" s="14">
        <v>2</v>
      </c>
      <c r="D617" s="4">
        <v>43738</v>
      </c>
      <c r="E617" s="77">
        <v>6.2E-2</v>
      </c>
      <c r="F617" s="14">
        <f t="shared" si="8"/>
        <v>2.6900800000000018</v>
      </c>
    </row>
    <row r="618" spans="1:6">
      <c r="A618" s="30" t="s">
        <v>209</v>
      </c>
      <c r="B618" s="14">
        <v>17</v>
      </c>
      <c r="C618" s="14">
        <v>2</v>
      </c>
      <c r="D618" s="4">
        <v>43738</v>
      </c>
      <c r="E618" s="81">
        <v>6.9000000000000006E-2</v>
      </c>
      <c r="F618" s="14">
        <f t="shared" si="8"/>
        <v>9.6749600000000129</v>
      </c>
    </row>
    <row r="619" spans="1:6">
      <c r="A619" s="30" t="s">
        <v>209</v>
      </c>
      <c r="B619" s="14">
        <v>17</v>
      </c>
      <c r="C619" s="14">
        <v>2</v>
      </c>
      <c r="D619" s="4">
        <v>43738</v>
      </c>
      <c r="E619" s="76">
        <v>7.0000000000000007E-2</v>
      </c>
      <c r="F619" s="14">
        <f t="shared" si="8"/>
        <v>10.672800000000009</v>
      </c>
    </row>
    <row r="620" spans="1:6">
      <c r="A620" s="30" t="s">
        <v>210</v>
      </c>
      <c r="B620" s="14">
        <v>17</v>
      </c>
      <c r="C620" s="14">
        <v>3</v>
      </c>
      <c r="D620" s="4">
        <v>43738</v>
      </c>
      <c r="E620" s="80">
        <v>7.4999999999999997E-2</v>
      </c>
      <c r="F620" s="14">
        <f t="shared" si="8"/>
        <v>15.661999999999992</v>
      </c>
    </row>
    <row r="621" spans="1:6">
      <c r="A621" s="30" t="s">
        <v>210</v>
      </c>
      <c r="B621" s="14">
        <v>17</v>
      </c>
      <c r="C621" s="14">
        <v>3</v>
      </c>
      <c r="D621" s="4">
        <v>43738</v>
      </c>
      <c r="E621" s="78">
        <v>6.6000000000000003E-2</v>
      </c>
      <c r="F621" s="14">
        <f t="shared" si="8"/>
        <v>6.6814400000000091</v>
      </c>
    </row>
    <row r="622" spans="1:6">
      <c r="A622" s="30" t="s">
        <v>210</v>
      </c>
      <c r="B622" s="14">
        <v>17</v>
      </c>
      <c r="C622" s="14">
        <v>3</v>
      </c>
      <c r="D622" s="4">
        <v>43738</v>
      </c>
      <c r="E622" s="75">
        <v>6.5000000000000002E-2</v>
      </c>
      <c r="F622" s="14">
        <f t="shared" si="8"/>
        <v>5.6835999999999984</v>
      </c>
    </row>
    <row r="623" spans="1:6">
      <c r="A623" s="30" t="s">
        <v>211</v>
      </c>
      <c r="B623" s="14">
        <v>17</v>
      </c>
      <c r="C623" s="14">
        <v>4</v>
      </c>
      <c r="D623" s="4">
        <v>43738</v>
      </c>
      <c r="E623" s="76">
        <v>7.0000000000000007E-2</v>
      </c>
      <c r="F623" s="14">
        <f t="shared" si="8"/>
        <v>10.672800000000009</v>
      </c>
    </row>
    <row r="624" spans="1:6">
      <c r="A624" s="30" t="s">
        <v>211</v>
      </c>
      <c r="B624" s="14">
        <v>17</v>
      </c>
      <c r="C624" s="14">
        <v>4</v>
      </c>
      <c r="D624" s="4">
        <v>43738</v>
      </c>
      <c r="E624" s="81">
        <v>6.8000000000000005E-2</v>
      </c>
      <c r="F624" s="14">
        <f t="shared" si="8"/>
        <v>8.6771200000000022</v>
      </c>
    </row>
    <row r="625" spans="1:6">
      <c r="A625" s="30" t="s">
        <v>211</v>
      </c>
      <c r="B625" s="14">
        <v>17</v>
      </c>
      <c r="C625" s="14">
        <v>4</v>
      </c>
      <c r="D625" s="4">
        <v>43738</v>
      </c>
      <c r="E625" s="80">
        <v>7.4999999999999997E-2</v>
      </c>
      <c r="F625" s="14">
        <f t="shared" si="8"/>
        <v>15.661999999999992</v>
      </c>
    </row>
    <row r="626" spans="1:6">
      <c r="A626" s="30" t="s">
        <v>212</v>
      </c>
      <c r="B626" s="14">
        <v>17</v>
      </c>
      <c r="C626" s="14">
        <v>5</v>
      </c>
      <c r="D626" s="4">
        <v>43738</v>
      </c>
      <c r="E626" s="75">
        <v>6.4000000000000001E-2</v>
      </c>
      <c r="F626" s="14">
        <f t="shared" si="8"/>
        <v>4.6857600000000019</v>
      </c>
    </row>
    <row r="627" spans="1:6">
      <c r="A627" s="30" t="s">
        <v>212</v>
      </c>
      <c r="B627" s="14">
        <v>17</v>
      </c>
      <c r="C627" s="14">
        <v>5</v>
      </c>
      <c r="D627" s="4">
        <v>43738</v>
      </c>
      <c r="E627" s="78">
        <v>6.7000000000000004E-2</v>
      </c>
      <c r="F627" s="14">
        <f t="shared" si="8"/>
        <v>7.6792800000000057</v>
      </c>
    </row>
    <row r="628" spans="1:6">
      <c r="A628" s="30" t="s">
        <v>212</v>
      </c>
      <c r="B628" s="14">
        <v>17</v>
      </c>
      <c r="C628" s="14">
        <v>5</v>
      </c>
      <c r="D628" s="4">
        <v>43738</v>
      </c>
      <c r="E628" s="81">
        <v>6.8000000000000005E-2</v>
      </c>
      <c r="F628" s="14">
        <f t="shared" si="8"/>
        <v>8.6771200000000022</v>
      </c>
    </row>
    <row r="629" spans="1:6">
      <c r="A629" s="30" t="s">
        <v>213</v>
      </c>
      <c r="B629" s="14">
        <v>17</v>
      </c>
      <c r="C629" s="14">
        <v>6</v>
      </c>
      <c r="D629" s="4">
        <v>43738</v>
      </c>
      <c r="E629" s="76">
        <v>7.0999999999999994E-2</v>
      </c>
      <c r="F629" s="14">
        <f t="shared" si="8"/>
        <v>11.670639999999992</v>
      </c>
    </row>
    <row r="630" spans="1:6">
      <c r="A630" s="30" t="s">
        <v>213</v>
      </c>
      <c r="B630" s="14">
        <v>17</v>
      </c>
      <c r="C630" s="14">
        <v>6</v>
      </c>
      <c r="D630" s="4">
        <v>43738</v>
      </c>
      <c r="E630" s="82">
        <v>7.2999999999999995E-2</v>
      </c>
      <c r="F630" s="14">
        <f t="shared" si="8"/>
        <v>13.666319999999999</v>
      </c>
    </row>
    <row r="631" spans="1:6">
      <c r="A631" s="30" t="s">
        <v>213</v>
      </c>
      <c r="B631" s="14">
        <v>17</v>
      </c>
      <c r="C631" s="14">
        <v>6</v>
      </c>
      <c r="D631" s="4">
        <v>43738</v>
      </c>
      <c r="E631" s="81">
        <v>6.9000000000000006E-2</v>
      </c>
      <c r="F631" s="14">
        <f t="shared" si="8"/>
        <v>9.6749600000000129</v>
      </c>
    </row>
    <row r="632" spans="1:6">
      <c r="A632" s="30" t="s">
        <v>214</v>
      </c>
      <c r="B632" s="14">
        <v>17</v>
      </c>
      <c r="C632" s="14">
        <v>7</v>
      </c>
      <c r="D632" s="4">
        <v>43738</v>
      </c>
      <c r="E632" s="78">
        <v>6.7000000000000004E-2</v>
      </c>
      <c r="F632" s="14">
        <f t="shared" si="8"/>
        <v>7.6792800000000057</v>
      </c>
    </row>
    <row r="633" spans="1:6">
      <c r="A633" s="30" t="s">
        <v>214</v>
      </c>
      <c r="B633" s="14">
        <v>17</v>
      </c>
      <c r="C633" s="14">
        <v>7</v>
      </c>
      <c r="D633" s="4">
        <v>43738</v>
      </c>
      <c r="E633" s="78">
        <v>6.7000000000000004E-2</v>
      </c>
      <c r="F633" s="14">
        <f t="shared" si="8"/>
        <v>7.6792800000000057</v>
      </c>
    </row>
    <row r="634" spans="1:6">
      <c r="A634" s="30" t="s">
        <v>214</v>
      </c>
      <c r="B634" s="14">
        <v>17</v>
      </c>
      <c r="C634" s="14">
        <v>7</v>
      </c>
      <c r="D634" s="4">
        <v>43738</v>
      </c>
      <c r="E634" s="83">
        <v>7.9000000000000001E-2</v>
      </c>
      <c r="F634" s="14">
        <f t="shared" si="8"/>
        <v>19.653360000000006</v>
      </c>
    </row>
    <row r="635" spans="1:6">
      <c r="A635" s="30" t="s">
        <v>215</v>
      </c>
      <c r="B635" s="14">
        <v>17</v>
      </c>
      <c r="C635" s="14">
        <v>8</v>
      </c>
      <c r="D635" s="4">
        <v>43738</v>
      </c>
      <c r="E635" s="81">
        <v>7.0000000000000007E-2</v>
      </c>
      <c r="F635" s="14">
        <f t="shared" si="8"/>
        <v>10.672800000000009</v>
      </c>
    </row>
    <row r="636" spans="1:6">
      <c r="A636" s="30" t="s">
        <v>215</v>
      </c>
      <c r="B636" s="14">
        <v>17</v>
      </c>
      <c r="C636" s="14">
        <v>8</v>
      </c>
      <c r="D636" s="4">
        <v>43738</v>
      </c>
      <c r="E636" s="82">
        <v>7.2999999999999995E-2</v>
      </c>
      <c r="F636" s="14">
        <f t="shared" si="8"/>
        <v>13.666319999999999</v>
      </c>
    </row>
    <row r="637" spans="1:6">
      <c r="A637" s="30" t="s">
        <v>215</v>
      </c>
      <c r="B637" s="14">
        <v>17</v>
      </c>
      <c r="C637" s="14">
        <v>8</v>
      </c>
      <c r="D637" s="4">
        <v>43738</v>
      </c>
      <c r="E637" s="81">
        <v>6.8000000000000005E-2</v>
      </c>
      <c r="F637" s="14">
        <f t="shared" si="8"/>
        <v>8.6771200000000022</v>
      </c>
    </row>
    <row r="638" spans="1:6">
      <c r="A638" s="30" t="s">
        <v>216</v>
      </c>
      <c r="B638" s="14">
        <v>17</v>
      </c>
      <c r="C638" s="14">
        <v>9</v>
      </c>
      <c r="D638" s="4">
        <v>43738</v>
      </c>
      <c r="E638" s="76">
        <v>7.0999999999999994E-2</v>
      </c>
      <c r="F638" s="14">
        <f t="shared" si="8"/>
        <v>11.670639999999992</v>
      </c>
    </row>
    <row r="639" spans="1:6">
      <c r="A639" s="30" t="s">
        <v>216</v>
      </c>
      <c r="B639" s="14">
        <v>17</v>
      </c>
      <c r="C639" s="14">
        <v>9</v>
      </c>
      <c r="D639" s="4">
        <v>43738</v>
      </c>
      <c r="E639" s="78">
        <v>6.7000000000000004E-2</v>
      </c>
      <c r="F639" s="14">
        <f t="shared" si="8"/>
        <v>7.6792800000000057</v>
      </c>
    </row>
    <row r="640" spans="1:6">
      <c r="A640" s="30" t="s">
        <v>216</v>
      </c>
      <c r="B640" s="14">
        <v>17</v>
      </c>
      <c r="C640" s="14">
        <v>9</v>
      </c>
      <c r="D640" s="4">
        <v>43738</v>
      </c>
      <c r="E640" s="76">
        <v>7.1999999999999995E-2</v>
      </c>
      <c r="F640" s="14">
        <f t="shared" si="8"/>
        <v>12.668479999999988</v>
      </c>
    </row>
    <row r="641" spans="1:6">
      <c r="A641" s="30" t="s">
        <v>217</v>
      </c>
      <c r="B641" s="14">
        <v>17</v>
      </c>
      <c r="C641" s="14">
        <v>10</v>
      </c>
      <c r="D641" s="4">
        <v>43738</v>
      </c>
      <c r="E641" s="75">
        <v>6.4000000000000001E-2</v>
      </c>
      <c r="F641" s="14">
        <f t="shared" si="8"/>
        <v>4.6857600000000019</v>
      </c>
    </row>
    <row r="642" spans="1:6">
      <c r="A642" s="30" t="s">
        <v>217</v>
      </c>
      <c r="B642" s="14">
        <v>17</v>
      </c>
      <c r="C642" s="14">
        <v>10</v>
      </c>
      <c r="D642" s="4">
        <v>43738</v>
      </c>
      <c r="E642" s="76">
        <v>7.0000000000000007E-2</v>
      </c>
      <c r="F642" s="14">
        <f t="shared" si="8"/>
        <v>10.672800000000009</v>
      </c>
    </row>
    <row r="643" spans="1:6">
      <c r="A643" s="30" t="s">
        <v>217</v>
      </c>
      <c r="B643" s="14">
        <v>17</v>
      </c>
      <c r="C643" s="14">
        <v>10</v>
      </c>
      <c r="D643" s="4">
        <v>43738</v>
      </c>
      <c r="E643" s="82">
        <v>7.2999999999999995E-2</v>
      </c>
      <c r="F643" s="14">
        <f t="shared" si="8"/>
        <v>13.666319999999999</v>
      </c>
    </row>
    <row r="644" spans="1:6">
      <c r="A644" s="30" t="s">
        <v>218</v>
      </c>
      <c r="B644" s="14">
        <v>17</v>
      </c>
      <c r="C644" s="14">
        <v>11</v>
      </c>
      <c r="D644" s="4">
        <v>43738</v>
      </c>
      <c r="E644" s="80">
        <v>7.3999999999999996E-2</v>
      </c>
      <c r="F644" s="14">
        <f t="shared" si="8"/>
        <v>14.664159999999995</v>
      </c>
    </row>
    <row r="645" spans="1:6">
      <c r="A645" s="30" t="s">
        <v>218</v>
      </c>
      <c r="B645" s="14">
        <v>17</v>
      </c>
      <c r="C645" s="14">
        <v>11</v>
      </c>
      <c r="D645" s="4">
        <v>43738</v>
      </c>
      <c r="E645" s="76">
        <v>7.0999999999999994E-2</v>
      </c>
      <c r="F645" s="14">
        <f t="shared" si="8"/>
        <v>11.670639999999992</v>
      </c>
    </row>
    <row r="646" spans="1:6">
      <c r="A646" s="30" t="s">
        <v>218</v>
      </c>
      <c r="B646" s="14">
        <v>17</v>
      </c>
      <c r="C646" s="14">
        <v>11</v>
      </c>
      <c r="D646" s="4">
        <v>43738</v>
      </c>
      <c r="E646" s="82">
        <v>7.2999999999999995E-2</v>
      </c>
      <c r="F646" s="14">
        <f t="shared" si="8"/>
        <v>13.666319999999999</v>
      </c>
    </row>
    <row r="647" spans="1:6">
      <c r="A647" s="30" t="s">
        <v>219</v>
      </c>
      <c r="B647" s="14">
        <v>17</v>
      </c>
      <c r="C647" s="14">
        <v>12</v>
      </c>
      <c r="D647" s="4">
        <v>43738</v>
      </c>
      <c r="E647" s="81">
        <v>6.8000000000000005E-2</v>
      </c>
      <c r="F647" s="14">
        <f t="shared" si="8"/>
        <v>8.6771200000000022</v>
      </c>
    </row>
    <row r="648" spans="1:6">
      <c r="A648" s="30" t="s">
        <v>219</v>
      </c>
      <c r="B648" s="14">
        <v>17</v>
      </c>
      <c r="C648" s="14">
        <v>12</v>
      </c>
      <c r="D648" s="4">
        <v>43738</v>
      </c>
      <c r="E648" s="75">
        <v>6.4000000000000001E-2</v>
      </c>
      <c r="F648" s="14">
        <f t="shared" si="8"/>
        <v>4.6857600000000019</v>
      </c>
    </row>
    <row r="649" spans="1:6">
      <c r="A649" s="30" t="s">
        <v>219</v>
      </c>
      <c r="B649" s="14">
        <v>17</v>
      </c>
      <c r="C649" s="14">
        <v>12</v>
      </c>
      <c r="D649" s="4">
        <v>43738</v>
      </c>
      <c r="E649" s="78">
        <v>6.7000000000000004E-2</v>
      </c>
      <c r="F649" s="14">
        <f t="shared" si="8"/>
        <v>7.6792800000000057</v>
      </c>
    </row>
    <row r="650" spans="1:6">
      <c r="A650" s="60" t="s">
        <v>220</v>
      </c>
      <c r="B650" s="59">
        <v>18</v>
      </c>
      <c r="C650" s="59">
        <v>1</v>
      </c>
      <c r="D650" s="4">
        <v>43740</v>
      </c>
      <c r="E650" s="79">
        <v>6.8000000000000005E-2</v>
      </c>
      <c r="F650" s="14">
        <f t="shared" si="8"/>
        <v>8.6771200000000022</v>
      </c>
    </row>
    <row r="651" spans="1:6">
      <c r="A651" s="60" t="s">
        <v>220</v>
      </c>
      <c r="B651" s="59">
        <v>18</v>
      </c>
      <c r="C651" s="59">
        <v>1</v>
      </c>
      <c r="D651" s="4">
        <v>43740</v>
      </c>
      <c r="E651" s="77">
        <v>6.9000000000000006E-2</v>
      </c>
      <c r="F651" s="14">
        <f t="shared" ref="F651:F685" si="9">997.84*E651-59.176</f>
        <v>9.6749600000000129</v>
      </c>
    </row>
    <row r="652" spans="1:6">
      <c r="A652" s="60" t="s">
        <v>220</v>
      </c>
      <c r="B652" s="59">
        <v>18</v>
      </c>
      <c r="C652" s="59">
        <v>1</v>
      </c>
      <c r="D652" s="4">
        <v>43740</v>
      </c>
      <c r="E652" s="77">
        <v>7.0000000000000007E-2</v>
      </c>
      <c r="F652" s="14">
        <f t="shared" si="9"/>
        <v>10.672800000000009</v>
      </c>
    </row>
    <row r="653" spans="1:6">
      <c r="A653" s="60" t="s">
        <v>221</v>
      </c>
      <c r="B653" s="59">
        <v>18</v>
      </c>
      <c r="C653" s="59">
        <v>2</v>
      </c>
      <c r="D653" s="4">
        <v>43740</v>
      </c>
      <c r="E653" s="79">
        <v>6.5000000000000002E-2</v>
      </c>
      <c r="F653" s="14">
        <f t="shared" si="9"/>
        <v>5.6835999999999984</v>
      </c>
    </row>
    <row r="654" spans="1:6">
      <c r="A654" s="60" t="s">
        <v>221</v>
      </c>
      <c r="B654" s="59">
        <v>18</v>
      </c>
      <c r="C654" s="59">
        <v>2</v>
      </c>
      <c r="D654" s="4">
        <v>43740</v>
      </c>
      <c r="E654" s="79">
        <v>6.7000000000000004E-2</v>
      </c>
      <c r="F654" s="14">
        <f t="shared" si="9"/>
        <v>7.6792800000000057</v>
      </c>
    </row>
    <row r="655" spans="1:6">
      <c r="A655" s="60" t="s">
        <v>221</v>
      </c>
      <c r="B655" s="59">
        <v>18</v>
      </c>
      <c r="C655" s="59">
        <v>2</v>
      </c>
      <c r="D655" s="4">
        <v>43740</v>
      </c>
      <c r="E655" s="77">
        <v>7.0000000000000007E-2</v>
      </c>
      <c r="F655" s="14">
        <f t="shared" si="9"/>
        <v>10.672800000000009</v>
      </c>
    </row>
    <row r="656" spans="1:6">
      <c r="A656" s="60" t="s">
        <v>222</v>
      </c>
      <c r="B656" s="59">
        <v>18</v>
      </c>
      <c r="C656" s="59">
        <v>3</v>
      </c>
      <c r="D656" s="4">
        <v>43740</v>
      </c>
      <c r="E656" s="75">
        <v>7.0999999999999994E-2</v>
      </c>
      <c r="F656" s="14">
        <f t="shared" si="9"/>
        <v>11.670639999999992</v>
      </c>
    </row>
    <row r="657" spans="1:6">
      <c r="A657" s="60" t="s">
        <v>222</v>
      </c>
      <c r="B657" s="59">
        <v>18</v>
      </c>
      <c r="C657" s="59">
        <v>3</v>
      </c>
      <c r="D657" s="4">
        <v>43740</v>
      </c>
      <c r="E657" s="77">
        <v>6.9000000000000006E-2</v>
      </c>
      <c r="F657" s="14">
        <f t="shared" si="9"/>
        <v>9.6749600000000129</v>
      </c>
    </row>
    <row r="658" spans="1:6">
      <c r="A658" s="60" t="s">
        <v>222</v>
      </c>
      <c r="B658" s="59">
        <v>18</v>
      </c>
      <c r="C658" s="59">
        <v>3</v>
      </c>
      <c r="D658" s="4">
        <v>43740</v>
      </c>
      <c r="E658" s="77">
        <v>6.8000000000000005E-2</v>
      </c>
      <c r="F658" s="14">
        <f t="shared" si="9"/>
        <v>8.6771200000000022</v>
      </c>
    </row>
    <row r="659" spans="1:6">
      <c r="A659" s="60" t="s">
        <v>223</v>
      </c>
      <c r="B659" s="59">
        <v>18</v>
      </c>
      <c r="C659" s="59">
        <v>4</v>
      </c>
      <c r="D659" s="4">
        <v>43740</v>
      </c>
      <c r="E659" s="79">
        <v>6.7000000000000004E-2</v>
      </c>
      <c r="F659" s="14">
        <f t="shared" si="9"/>
        <v>7.6792800000000057</v>
      </c>
    </row>
    <row r="660" spans="1:6">
      <c r="A660" s="60" t="s">
        <v>223</v>
      </c>
      <c r="B660" s="59">
        <v>18</v>
      </c>
      <c r="C660" s="59">
        <v>4</v>
      </c>
      <c r="D660" s="4">
        <v>43740</v>
      </c>
      <c r="E660" s="79">
        <v>6.6000000000000003E-2</v>
      </c>
      <c r="F660" s="14">
        <f t="shared" si="9"/>
        <v>6.6814400000000091</v>
      </c>
    </row>
    <row r="661" spans="1:6">
      <c r="A661" s="60" t="s">
        <v>223</v>
      </c>
      <c r="B661" s="59">
        <v>18</v>
      </c>
      <c r="C661" s="59">
        <v>4</v>
      </c>
      <c r="D661" s="4">
        <v>43740</v>
      </c>
      <c r="E661" s="77">
        <v>7.0000000000000007E-2</v>
      </c>
      <c r="F661" s="14">
        <f t="shared" si="9"/>
        <v>10.672800000000009</v>
      </c>
    </row>
    <row r="662" spans="1:6">
      <c r="A662" s="60" t="s">
        <v>224</v>
      </c>
      <c r="B662" s="59">
        <v>18</v>
      </c>
      <c r="C662" s="59">
        <v>5</v>
      </c>
      <c r="D662" s="4">
        <v>43740</v>
      </c>
      <c r="E662" s="75">
        <v>7.0999999999999994E-2</v>
      </c>
      <c r="F662" s="14">
        <f t="shared" si="9"/>
        <v>11.670639999999992</v>
      </c>
    </row>
    <row r="663" spans="1:6">
      <c r="A663" s="60" t="s">
        <v>224</v>
      </c>
      <c r="B663" s="59">
        <v>18</v>
      </c>
      <c r="C663" s="59">
        <v>5</v>
      </c>
      <c r="D663" s="4">
        <v>43740</v>
      </c>
      <c r="E663" s="75">
        <v>7.2999999999999995E-2</v>
      </c>
      <c r="F663" s="14">
        <f t="shared" si="9"/>
        <v>13.666319999999999</v>
      </c>
    </row>
    <row r="664" spans="1:6">
      <c r="A664" s="60" t="s">
        <v>224</v>
      </c>
      <c r="B664" s="59">
        <v>18</v>
      </c>
      <c r="C664" s="59">
        <v>5</v>
      </c>
      <c r="D664" s="4">
        <v>43740</v>
      </c>
      <c r="E664" s="77">
        <v>6.9000000000000006E-2</v>
      </c>
      <c r="F664" s="14">
        <f t="shared" si="9"/>
        <v>9.6749600000000129</v>
      </c>
    </row>
    <row r="665" spans="1:6">
      <c r="A665" s="60" t="s">
        <v>225</v>
      </c>
      <c r="B665" s="59">
        <v>18</v>
      </c>
      <c r="C665" s="59">
        <v>6</v>
      </c>
      <c r="D665" s="4">
        <v>43740</v>
      </c>
      <c r="E665" s="78">
        <v>7.4999999999999997E-2</v>
      </c>
      <c r="F665" s="14">
        <f t="shared" si="9"/>
        <v>15.661999999999992</v>
      </c>
    </row>
    <row r="666" spans="1:6">
      <c r="A666" s="60" t="s">
        <v>225</v>
      </c>
      <c r="B666" s="59">
        <v>18</v>
      </c>
      <c r="C666" s="59">
        <v>6</v>
      </c>
      <c r="D666" s="4">
        <v>43740</v>
      </c>
      <c r="E666" s="77">
        <v>7.0999999999999994E-2</v>
      </c>
      <c r="F666" s="14">
        <f t="shared" si="9"/>
        <v>11.670639999999992</v>
      </c>
    </row>
    <row r="667" spans="1:6">
      <c r="A667" s="60" t="s">
        <v>225</v>
      </c>
      <c r="B667" s="59">
        <v>18</v>
      </c>
      <c r="C667" s="59">
        <v>6</v>
      </c>
      <c r="D667" s="4">
        <v>43740</v>
      </c>
      <c r="E667" s="75">
        <v>7.1999999999999995E-2</v>
      </c>
      <c r="F667" s="14">
        <f t="shared" si="9"/>
        <v>12.668479999999988</v>
      </c>
    </row>
    <row r="668" spans="1:6">
      <c r="A668" s="60" t="s">
        <v>226</v>
      </c>
      <c r="B668" s="59">
        <v>18</v>
      </c>
      <c r="C668" s="59">
        <v>7</v>
      </c>
      <c r="D668" s="4">
        <v>43740</v>
      </c>
      <c r="E668" s="75">
        <v>7.0999999999999994E-2</v>
      </c>
      <c r="F668" s="14">
        <f t="shared" si="9"/>
        <v>11.670639999999992</v>
      </c>
    </row>
    <row r="669" spans="1:6">
      <c r="A669" s="60" t="s">
        <v>226</v>
      </c>
      <c r="B669" s="59">
        <v>18</v>
      </c>
      <c r="C669" s="59">
        <v>7</v>
      </c>
      <c r="D669" s="4">
        <v>43740</v>
      </c>
      <c r="E669" s="79">
        <v>6.6000000000000003E-2</v>
      </c>
      <c r="F669" s="14">
        <f t="shared" si="9"/>
        <v>6.6814400000000091</v>
      </c>
    </row>
    <row r="670" spans="1:6">
      <c r="A670" s="60" t="s">
        <v>226</v>
      </c>
      <c r="B670" s="59">
        <v>18</v>
      </c>
      <c r="C670" s="59">
        <v>7</v>
      </c>
      <c r="D670" s="4">
        <v>43740</v>
      </c>
      <c r="E670" s="75">
        <v>7.3999999999999996E-2</v>
      </c>
      <c r="F670" s="14">
        <f t="shared" si="9"/>
        <v>14.664159999999995</v>
      </c>
    </row>
    <row r="671" spans="1:6">
      <c r="A671" s="60" t="s">
        <v>227</v>
      </c>
      <c r="B671" s="59">
        <v>18</v>
      </c>
      <c r="C671" s="59">
        <v>8</v>
      </c>
      <c r="D671" s="4">
        <v>43740</v>
      </c>
      <c r="E671" s="75">
        <v>7.0999999999999994E-2</v>
      </c>
      <c r="F671" s="14">
        <f t="shared" si="9"/>
        <v>11.670639999999992</v>
      </c>
    </row>
    <row r="672" spans="1:6">
      <c r="A672" s="60" t="s">
        <v>227</v>
      </c>
      <c r="B672" s="59">
        <v>18</v>
      </c>
      <c r="C672" s="59">
        <v>8</v>
      </c>
      <c r="D672" s="4">
        <v>43740</v>
      </c>
      <c r="E672" s="77">
        <v>7.0999999999999994E-2</v>
      </c>
      <c r="F672" s="14">
        <f t="shared" si="9"/>
        <v>11.670639999999992</v>
      </c>
    </row>
    <row r="673" spans="1:6">
      <c r="A673" s="60" t="s">
        <v>227</v>
      </c>
      <c r="B673" s="59">
        <v>18</v>
      </c>
      <c r="C673" s="59">
        <v>8</v>
      </c>
      <c r="D673" s="4">
        <v>43740</v>
      </c>
      <c r="E673" s="77">
        <v>6.9000000000000006E-2</v>
      </c>
      <c r="F673" s="14">
        <f t="shared" si="9"/>
        <v>9.6749600000000129</v>
      </c>
    </row>
    <row r="674" spans="1:6">
      <c r="A674" s="60" t="s">
        <v>228</v>
      </c>
      <c r="B674" s="59">
        <v>18</v>
      </c>
      <c r="C674" s="59">
        <v>9</v>
      </c>
      <c r="D674" s="4">
        <v>43740</v>
      </c>
      <c r="E674" s="77">
        <v>6.9000000000000006E-2</v>
      </c>
      <c r="F674" s="14">
        <f t="shared" si="9"/>
        <v>9.6749600000000129</v>
      </c>
    </row>
    <row r="675" spans="1:6">
      <c r="A675" s="60" t="s">
        <v>228</v>
      </c>
      <c r="B675" s="59">
        <v>18</v>
      </c>
      <c r="C675" s="59">
        <v>9</v>
      </c>
      <c r="D675" s="4">
        <v>43740</v>
      </c>
      <c r="E675" s="79">
        <v>6.5000000000000002E-2</v>
      </c>
      <c r="F675" s="14">
        <f t="shared" si="9"/>
        <v>5.6835999999999984</v>
      </c>
    </row>
    <row r="676" spans="1:6">
      <c r="A676" s="60" t="s">
        <v>228</v>
      </c>
      <c r="B676" s="59">
        <v>18</v>
      </c>
      <c r="C676" s="59">
        <v>9</v>
      </c>
      <c r="D676" s="4">
        <v>43740</v>
      </c>
      <c r="E676" s="79">
        <v>6.5000000000000002E-2</v>
      </c>
      <c r="F676" s="14">
        <f t="shared" si="9"/>
        <v>5.6835999999999984</v>
      </c>
    </row>
    <row r="677" spans="1:6">
      <c r="A677" s="60" t="s">
        <v>229</v>
      </c>
      <c r="B677" s="59">
        <v>18</v>
      </c>
      <c r="C677" s="59">
        <v>10</v>
      </c>
      <c r="D677" s="4">
        <v>43740</v>
      </c>
      <c r="E677" s="61">
        <v>6.0999999999999999E-2</v>
      </c>
      <c r="F677" s="14">
        <f t="shared" si="9"/>
        <v>1.6922399999999982</v>
      </c>
    </row>
    <row r="678" spans="1:6">
      <c r="A678" s="60" t="s">
        <v>229</v>
      </c>
      <c r="B678" s="59">
        <v>18</v>
      </c>
      <c r="C678" s="59">
        <v>10</v>
      </c>
      <c r="D678" s="4">
        <v>43740</v>
      </c>
      <c r="E678" s="75">
        <v>7.2999999999999995E-2</v>
      </c>
      <c r="F678" s="14">
        <f t="shared" si="9"/>
        <v>13.666319999999999</v>
      </c>
    </row>
    <row r="679" spans="1:6">
      <c r="A679" s="60" t="s">
        <v>229</v>
      </c>
      <c r="B679" s="59">
        <v>18</v>
      </c>
      <c r="C679" s="59">
        <v>10</v>
      </c>
      <c r="D679" s="4">
        <v>43740</v>
      </c>
      <c r="E679" s="77">
        <v>6.9000000000000006E-2</v>
      </c>
      <c r="F679" s="14">
        <f t="shared" si="9"/>
        <v>9.6749600000000129</v>
      </c>
    </row>
    <row r="680" spans="1:6">
      <c r="A680" s="60" t="s">
        <v>230</v>
      </c>
      <c r="B680" s="59">
        <v>18</v>
      </c>
      <c r="C680" s="59">
        <v>11</v>
      </c>
      <c r="D680" s="4">
        <v>43740</v>
      </c>
      <c r="E680" s="81">
        <v>7.9000000000000001E-2</v>
      </c>
      <c r="F680" s="14">
        <f t="shared" si="9"/>
        <v>19.653360000000006</v>
      </c>
    </row>
    <row r="681" spans="1:6">
      <c r="A681" s="60" t="s">
        <v>230</v>
      </c>
      <c r="B681" s="59">
        <v>18</v>
      </c>
      <c r="C681" s="59">
        <v>11</v>
      </c>
      <c r="D681" s="4">
        <v>43740</v>
      </c>
      <c r="E681" s="77">
        <v>6.9000000000000006E-2</v>
      </c>
      <c r="F681" s="14">
        <f t="shared" si="9"/>
        <v>9.6749600000000129</v>
      </c>
    </row>
    <row r="682" spans="1:6">
      <c r="A682" s="60" t="s">
        <v>230</v>
      </c>
      <c r="B682" s="59">
        <v>18</v>
      </c>
      <c r="C682" s="59">
        <v>11</v>
      </c>
      <c r="D682" s="4">
        <v>43740</v>
      </c>
      <c r="E682" s="77">
        <v>7.0999999999999994E-2</v>
      </c>
      <c r="F682" s="14">
        <f t="shared" si="9"/>
        <v>11.670639999999992</v>
      </c>
    </row>
    <row r="683" spans="1:6">
      <c r="A683" s="60" t="s">
        <v>231</v>
      </c>
      <c r="B683" s="59">
        <v>18</v>
      </c>
      <c r="C683" s="59">
        <v>12</v>
      </c>
      <c r="D683" s="4">
        <v>43740</v>
      </c>
      <c r="E683" s="79">
        <v>6.5000000000000002E-2</v>
      </c>
      <c r="F683" s="14">
        <f t="shared" si="9"/>
        <v>5.6835999999999984</v>
      </c>
    </row>
    <row r="684" spans="1:6">
      <c r="A684" s="60" t="s">
        <v>231</v>
      </c>
      <c r="B684" s="59">
        <v>18</v>
      </c>
      <c r="C684" s="59">
        <v>12</v>
      </c>
      <c r="D684" s="4">
        <v>43740</v>
      </c>
      <c r="E684" s="79">
        <v>6.6000000000000003E-2</v>
      </c>
      <c r="F684" s="14">
        <f t="shared" si="9"/>
        <v>6.6814400000000091</v>
      </c>
    </row>
    <row r="685" spans="1:6">
      <c r="A685" s="60" t="s">
        <v>231</v>
      </c>
      <c r="B685" s="59">
        <v>18</v>
      </c>
      <c r="C685" s="59">
        <v>12</v>
      </c>
      <c r="D685" s="4">
        <v>43740</v>
      </c>
      <c r="E685" s="75">
        <v>7.3999999999999996E-2</v>
      </c>
      <c r="F685" s="14">
        <f t="shared" si="9"/>
        <v>14.664159999999995</v>
      </c>
    </row>
  </sheetData>
  <printOptions gridLines="1"/>
  <pageMargins left="0.75" right="0.75" top="1" bottom="1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61"/>
  <sheetViews>
    <sheetView zoomScale="99" workbookViewId="0">
      <selection activeCell="I21" sqref="I21"/>
    </sheetView>
  </sheetViews>
  <sheetFormatPr baseColWidth="10" defaultRowHeight="16"/>
  <cols>
    <col min="1" max="1" width="10.83203125" style="1"/>
    <col min="2" max="4" width="10.83203125" style="14"/>
  </cols>
  <sheetData>
    <row r="1" spans="1:10">
      <c r="A1" s="1" t="s">
        <v>0</v>
      </c>
      <c r="B1" s="6" t="s">
        <v>232</v>
      </c>
      <c r="C1" s="6" t="s">
        <v>233</v>
      </c>
      <c r="D1" s="14" t="s">
        <v>3</v>
      </c>
      <c r="E1" t="s">
        <v>242</v>
      </c>
      <c r="F1" s="14" t="s">
        <v>254</v>
      </c>
      <c r="G1" s="14" t="s">
        <v>238</v>
      </c>
      <c r="H1" s="84" t="s">
        <v>248</v>
      </c>
      <c r="I1" t="s">
        <v>331</v>
      </c>
      <c r="J1" t="s">
        <v>332</v>
      </c>
    </row>
    <row r="2" spans="1:10">
      <c r="A2" s="1" t="s">
        <v>4</v>
      </c>
      <c r="B2" s="8">
        <v>0</v>
      </c>
      <c r="C2" s="9">
        <v>1</v>
      </c>
      <c r="D2" s="2">
        <v>43704</v>
      </c>
      <c r="E2" s="14">
        <v>0.99</v>
      </c>
      <c r="F2" s="14">
        <v>0.76027899999999993</v>
      </c>
      <c r="G2" s="14">
        <v>7.602789999999999E-3</v>
      </c>
      <c r="H2">
        <v>7.6027899999999995E-2</v>
      </c>
      <c r="I2">
        <v>76.027900000000002</v>
      </c>
      <c r="J2">
        <v>2.7056192170818503</v>
      </c>
    </row>
    <row r="3" spans="1:10">
      <c r="A3" s="1" t="s">
        <v>4</v>
      </c>
      <c r="B3" s="11">
        <v>0</v>
      </c>
      <c r="C3" s="12">
        <v>1</v>
      </c>
      <c r="D3" s="2">
        <v>43704</v>
      </c>
      <c r="E3" s="14">
        <v>1.006</v>
      </c>
      <c r="F3" s="14">
        <v>0.77151259999999999</v>
      </c>
      <c r="G3" s="14">
        <v>7.7151260000000001E-3</v>
      </c>
      <c r="H3">
        <v>7.7151259999999999E-2</v>
      </c>
      <c r="I3">
        <v>77.151259999999994</v>
      </c>
      <c r="J3">
        <v>2.7455964412811382</v>
      </c>
    </row>
    <row r="4" spans="1:10">
      <c r="A4" s="1" t="s">
        <v>4</v>
      </c>
      <c r="B4" s="11">
        <v>0</v>
      </c>
      <c r="C4" s="15">
        <v>1</v>
      </c>
      <c r="D4" s="2">
        <v>43704</v>
      </c>
      <c r="E4" s="14">
        <v>0.999</v>
      </c>
      <c r="F4" s="14">
        <v>0.76659789999999994</v>
      </c>
      <c r="G4" s="14">
        <v>7.665978999999999E-3</v>
      </c>
      <c r="H4">
        <v>7.6659789999999992E-2</v>
      </c>
      <c r="I4">
        <v>76.659789999999987</v>
      </c>
      <c r="J4">
        <v>2.7281064056939495</v>
      </c>
    </row>
    <row r="5" spans="1:10">
      <c r="A5" s="1" t="s">
        <v>5</v>
      </c>
      <c r="B5" s="11">
        <v>0</v>
      </c>
      <c r="C5" s="16">
        <v>2</v>
      </c>
      <c r="D5" s="2">
        <v>43704</v>
      </c>
      <c r="E5" s="14">
        <v>1.008</v>
      </c>
      <c r="F5" s="14">
        <v>0.77291679999999996</v>
      </c>
      <c r="G5" s="14">
        <v>7.7291679999999998E-3</v>
      </c>
      <c r="H5">
        <v>7.7291680000000001E-2</v>
      </c>
      <c r="I5">
        <v>77.291679999999999</v>
      </c>
      <c r="J5">
        <v>2.7505935943060495</v>
      </c>
    </row>
    <row r="6" spans="1:10">
      <c r="A6" s="1" t="s">
        <v>5</v>
      </c>
      <c r="B6" s="11">
        <v>0</v>
      </c>
      <c r="C6" s="18">
        <v>2</v>
      </c>
      <c r="D6" s="2">
        <v>43704</v>
      </c>
      <c r="E6" s="14">
        <v>1.0149999999999999</v>
      </c>
      <c r="F6" s="14">
        <v>0.7778314999999999</v>
      </c>
      <c r="G6" s="14">
        <v>7.7783149999999992E-3</v>
      </c>
      <c r="H6">
        <v>7.7783149999999995E-2</v>
      </c>
      <c r="I6">
        <v>77.783149999999992</v>
      </c>
      <c r="J6">
        <v>2.7680836298932379</v>
      </c>
    </row>
    <row r="7" spans="1:10">
      <c r="A7" s="1" t="s">
        <v>5</v>
      </c>
      <c r="B7" s="11">
        <v>0</v>
      </c>
      <c r="C7" s="19">
        <v>2</v>
      </c>
      <c r="D7" s="2">
        <v>43704</v>
      </c>
      <c r="E7" s="14">
        <v>0.995</v>
      </c>
      <c r="F7" s="14">
        <v>0.76378950000000001</v>
      </c>
      <c r="G7" s="14">
        <v>7.6378950000000004E-3</v>
      </c>
      <c r="H7">
        <v>7.6378950000000001E-2</v>
      </c>
      <c r="I7">
        <v>76.378950000000003</v>
      </c>
      <c r="J7">
        <v>2.7181120996441281</v>
      </c>
    </row>
    <row r="8" spans="1:10">
      <c r="A8" s="1" t="s">
        <v>6</v>
      </c>
      <c r="B8" s="11">
        <v>0</v>
      </c>
      <c r="C8" s="20">
        <v>3</v>
      </c>
      <c r="D8" s="2">
        <v>43704</v>
      </c>
      <c r="E8" s="14">
        <v>1.194</v>
      </c>
      <c r="F8" s="14">
        <v>0.90350739999999996</v>
      </c>
      <c r="G8" s="14">
        <v>9.0350739999999988E-3</v>
      </c>
      <c r="H8">
        <v>9.0350739999999985E-2</v>
      </c>
      <c r="I8">
        <v>90.350739999999988</v>
      </c>
      <c r="J8">
        <v>3.215328825622775</v>
      </c>
    </row>
    <row r="9" spans="1:10">
      <c r="A9" s="1" t="s">
        <v>6</v>
      </c>
      <c r="B9" s="12">
        <v>0</v>
      </c>
      <c r="C9" s="6">
        <v>3</v>
      </c>
      <c r="D9" s="2">
        <v>43704</v>
      </c>
      <c r="E9" s="14">
        <v>1.1919999999999999</v>
      </c>
      <c r="F9" s="14">
        <v>0.90210319999999988</v>
      </c>
      <c r="G9" s="14">
        <v>9.0210319999999983E-3</v>
      </c>
      <c r="H9">
        <v>9.0210319999999983E-2</v>
      </c>
      <c r="I9">
        <v>90.210319999999982</v>
      </c>
      <c r="J9">
        <v>3.2103316725978641</v>
      </c>
    </row>
    <row r="10" spans="1:10">
      <c r="A10" s="1" t="s">
        <v>6</v>
      </c>
      <c r="B10" s="12">
        <v>0</v>
      </c>
      <c r="C10" s="21">
        <v>3</v>
      </c>
      <c r="D10" s="2">
        <v>43704</v>
      </c>
      <c r="E10" s="14">
        <v>1.2</v>
      </c>
      <c r="F10" s="14">
        <v>0.90771999999999997</v>
      </c>
      <c r="G10" s="14">
        <v>9.0772000000000005E-3</v>
      </c>
      <c r="H10">
        <v>9.0772000000000005E-2</v>
      </c>
      <c r="I10">
        <v>90.772000000000006</v>
      </c>
      <c r="J10">
        <v>3.230320284697509</v>
      </c>
    </row>
    <row r="11" spans="1:10">
      <c r="A11" s="1" t="s">
        <v>7</v>
      </c>
      <c r="B11" s="11">
        <v>0</v>
      </c>
      <c r="C11" s="9">
        <v>4</v>
      </c>
      <c r="D11" s="2">
        <v>43704</v>
      </c>
      <c r="E11" s="14">
        <v>0.97399999999999998</v>
      </c>
      <c r="F11" s="14">
        <v>0.74904539999999997</v>
      </c>
      <c r="G11" s="14">
        <v>7.4904539999999997E-3</v>
      </c>
      <c r="H11">
        <v>7.4904539999999992E-2</v>
      </c>
      <c r="I11">
        <v>74.904539999999997</v>
      </c>
      <c r="J11">
        <v>2.6656419928825619</v>
      </c>
    </row>
    <row r="12" spans="1:10">
      <c r="A12" s="1" t="s">
        <v>7</v>
      </c>
      <c r="B12" s="12">
        <v>0</v>
      </c>
      <c r="C12" s="21">
        <v>4</v>
      </c>
      <c r="D12" s="2">
        <v>43704</v>
      </c>
      <c r="E12" s="14">
        <v>0.99</v>
      </c>
      <c r="F12" s="14">
        <v>0.76027899999999993</v>
      </c>
      <c r="G12" s="14">
        <v>7.602789999999999E-3</v>
      </c>
      <c r="H12">
        <v>7.6027899999999995E-2</v>
      </c>
      <c r="I12">
        <v>76.027900000000002</v>
      </c>
      <c r="J12">
        <v>2.7056192170818503</v>
      </c>
    </row>
    <row r="13" spans="1:10">
      <c r="A13" s="1" t="s">
        <v>7</v>
      </c>
      <c r="B13" s="12">
        <v>0</v>
      </c>
      <c r="C13" s="22">
        <v>4</v>
      </c>
      <c r="D13" s="2">
        <v>43704</v>
      </c>
      <c r="E13" s="14">
        <v>1.01</v>
      </c>
      <c r="F13" s="14">
        <v>0.77432100000000004</v>
      </c>
      <c r="G13" s="14">
        <v>7.7432100000000004E-3</v>
      </c>
      <c r="H13">
        <v>7.7432100000000004E-2</v>
      </c>
      <c r="I13">
        <v>77.432100000000005</v>
      </c>
      <c r="J13">
        <v>2.7555907473309609</v>
      </c>
    </row>
    <row r="14" spans="1:10">
      <c r="A14" s="1" t="s">
        <v>8</v>
      </c>
      <c r="B14" s="12">
        <v>0</v>
      </c>
      <c r="C14" s="6">
        <v>5</v>
      </c>
      <c r="D14" s="2">
        <v>43704</v>
      </c>
      <c r="E14" s="14">
        <v>0.94199999999999995</v>
      </c>
      <c r="F14" s="14">
        <v>0.72657819999999995</v>
      </c>
      <c r="G14" s="14">
        <v>7.2657819999999993E-3</v>
      </c>
      <c r="H14">
        <v>7.2657819999999998E-2</v>
      </c>
      <c r="I14">
        <v>72.657820000000001</v>
      </c>
      <c r="J14">
        <v>2.5856875444839855</v>
      </c>
    </row>
    <row r="15" spans="1:10">
      <c r="A15" s="1" t="s">
        <v>8</v>
      </c>
      <c r="B15" s="12">
        <v>0</v>
      </c>
      <c r="C15" s="6">
        <v>5</v>
      </c>
      <c r="D15" s="2">
        <v>43704</v>
      </c>
      <c r="E15" s="14">
        <v>0.94499999999999995</v>
      </c>
      <c r="F15" s="14">
        <v>0.72868449999999996</v>
      </c>
      <c r="G15" s="14">
        <v>7.2868449999999993E-3</v>
      </c>
      <c r="H15">
        <v>7.2868450000000001E-2</v>
      </c>
      <c r="I15">
        <v>72.868449999999996</v>
      </c>
      <c r="J15">
        <v>2.5931832740213521</v>
      </c>
    </row>
    <row r="16" spans="1:10">
      <c r="A16" s="1" t="s">
        <v>8</v>
      </c>
      <c r="B16" s="12">
        <v>0</v>
      </c>
      <c r="C16" s="6">
        <v>5</v>
      </c>
      <c r="D16" s="2">
        <v>43704</v>
      </c>
      <c r="E16" s="14">
        <v>0.89900000000000002</v>
      </c>
      <c r="F16" s="14">
        <v>0.69638789999999995</v>
      </c>
      <c r="G16" s="14">
        <v>6.9638789999999992E-3</v>
      </c>
      <c r="H16">
        <v>6.9638789999999992E-2</v>
      </c>
      <c r="I16">
        <v>69.638789999999986</v>
      </c>
      <c r="J16">
        <v>2.4782487544483978</v>
      </c>
    </row>
    <row r="17" spans="1:10">
      <c r="A17" s="1" t="s">
        <v>9</v>
      </c>
      <c r="B17" s="12">
        <v>0</v>
      </c>
      <c r="C17" s="6">
        <v>6</v>
      </c>
      <c r="D17" s="2">
        <v>43704</v>
      </c>
      <c r="E17" s="14">
        <v>0.93700000000000006</v>
      </c>
      <c r="F17" s="14">
        <v>0.72306769999999998</v>
      </c>
      <c r="G17" s="14">
        <v>7.2306769999999996E-3</v>
      </c>
      <c r="H17">
        <v>7.2306769999999992E-2</v>
      </c>
      <c r="I17">
        <v>72.306769999999986</v>
      </c>
      <c r="J17">
        <v>2.5731946619217076</v>
      </c>
    </row>
    <row r="18" spans="1:10">
      <c r="A18" s="1" t="s">
        <v>9</v>
      </c>
      <c r="B18" s="12">
        <v>0</v>
      </c>
      <c r="C18" s="6">
        <v>6</v>
      </c>
      <c r="D18" s="2">
        <v>43704</v>
      </c>
      <c r="E18" s="14">
        <v>0.91400000000000003</v>
      </c>
      <c r="F18" s="14">
        <v>0.70691939999999998</v>
      </c>
      <c r="G18" s="14">
        <v>7.069194E-3</v>
      </c>
      <c r="H18">
        <v>7.0691940000000009E-2</v>
      </c>
      <c r="I18">
        <v>70.691940000000002</v>
      </c>
      <c r="J18">
        <v>2.5157274021352314</v>
      </c>
    </row>
    <row r="19" spans="1:10">
      <c r="A19" s="1" t="s">
        <v>9</v>
      </c>
      <c r="B19" s="12">
        <v>0</v>
      </c>
      <c r="C19" s="6">
        <v>6</v>
      </c>
      <c r="D19" s="2">
        <v>43704</v>
      </c>
      <c r="E19" s="14">
        <v>0.92</v>
      </c>
      <c r="F19" s="14">
        <v>0.71113199999999999</v>
      </c>
      <c r="G19" s="14">
        <v>7.1113199999999991E-3</v>
      </c>
      <c r="H19">
        <v>7.1113200000000001E-2</v>
      </c>
      <c r="I19">
        <v>71.113200000000006</v>
      </c>
      <c r="J19">
        <v>2.5307188612099645</v>
      </c>
    </row>
    <row r="20" spans="1:10">
      <c r="A20" s="1" t="s">
        <v>10</v>
      </c>
      <c r="B20" s="12">
        <v>0</v>
      </c>
      <c r="C20" s="6">
        <v>7</v>
      </c>
      <c r="D20" s="2">
        <v>43704</v>
      </c>
      <c r="E20" s="14">
        <v>1.089</v>
      </c>
      <c r="F20" s="14">
        <v>0.82978689999999999</v>
      </c>
      <c r="G20" s="14">
        <v>8.2978689999999994E-3</v>
      </c>
      <c r="H20">
        <v>8.2978689999999994E-2</v>
      </c>
      <c r="I20">
        <v>82.97869</v>
      </c>
      <c r="J20">
        <v>2.9529782918149463</v>
      </c>
    </row>
    <row r="21" spans="1:10">
      <c r="A21" s="1" t="s">
        <v>10</v>
      </c>
      <c r="B21" s="12">
        <v>0</v>
      </c>
      <c r="C21" s="6">
        <v>7</v>
      </c>
      <c r="D21" s="2">
        <v>43704</v>
      </c>
      <c r="E21" s="14">
        <v>1.1299999999999999</v>
      </c>
      <c r="F21" s="14">
        <v>0.85857299999999992</v>
      </c>
      <c r="G21" s="14">
        <v>8.5857299999999998E-3</v>
      </c>
      <c r="H21">
        <v>8.5857299999999998E-2</v>
      </c>
      <c r="I21">
        <v>85.857299999999995</v>
      </c>
      <c r="J21">
        <v>3.0554199288256223</v>
      </c>
    </row>
    <row r="22" spans="1:10">
      <c r="A22" s="1" t="s">
        <v>10</v>
      </c>
      <c r="B22" s="12">
        <v>0</v>
      </c>
      <c r="C22" s="6">
        <v>7</v>
      </c>
      <c r="D22" s="2">
        <v>43704</v>
      </c>
      <c r="E22" s="14">
        <v>1.0940000000000001</v>
      </c>
      <c r="F22" s="14">
        <v>0.83329740000000008</v>
      </c>
      <c r="G22" s="14">
        <v>8.3329740000000017E-3</v>
      </c>
      <c r="H22">
        <v>8.3329740000000013E-2</v>
      </c>
      <c r="I22">
        <v>83.329740000000015</v>
      </c>
      <c r="J22">
        <v>2.9654711743772246</v>
      </c>
    </row>
    <row r="23" spans="1:10">
      <c r="A23" s="1" t="s">
        <v>11</v>
      </c>
      <c r="B23" s="12">
        <v>0</v>
      </c>
      <c r="C23" s="6">
        <v>8</v>
      </c>
      <c r="D23" s="2">
        <v>43704</v>
      </c>
      <c r="E23" s="14">
        <v>1.06</v>
      </c>
      <c r="F23" s="14">
        <v>0.80942599999999998</v>
      </c>
      <c r="G23" s="14">
        <v>8.0942600000000007E-3</v>
      </c>
      <c r="H23">
        <v>8.0942600000000017E-2</v>
      </c>
      <c r="I23">
        <v>80.942600000000013</v>
      </c>
      <c r="J23">
        <v>2.880519572953737</v>
      </c>
    </row>
    <row r="24" spans="1:10">
      <c r="A24" s="1" t="s">
        <v>241</v>
      </c>
      <c r="B24" s="11">
        <v>0</v>
      </c>
      <c r="C24" s="23">
        <v>8</v>
      </c>
      <c r="D24" s="2">
        <v>43704</v>
      </c>
      <c r="E24" s="14">
        <v>1.052</v>
      </c>
      <c r="F24" s="14">
        <v>0.8038092</v>
      </c>
      <c r="G24" s="14">
        <v>8.0380920000000002E-3</v>
      </c>
      <c r="H24">
        <v>8.0380919999999995E-2</v>
      </c>
      <c r="I24">
        <v>80.380919999999989</v>
      </c>
      <c r="J24">
        <v>2.8605309608540921</v>
      </c>
    </row>
    <row r="25" spans="1:10">
      <c r="A25" s="1" t="s">
        <v>11</v>
      </c>
      <c r="B25" s="11">
        <v>0</v>
      </c>
      <c r="C25" s="18">
        <v>8</v>
      </c>
      <c r="D25" s="2">
        <v>43704</v>
      </c>
      <c r="E25" s="14">
        <v>1.052</v>
      </c>
      <c r="F25" s="14">
        <v>0.8038092</v>
      </c>
      <c r="G25" s="14">
        <v>8.0380920000000002E-3</v>
      </c>
      <c r="H25">
        <v>8.0380919999999995E-2</v>
      </c>
      <c r="I25">
        <v>80.380919999999989</v>
      </c>
      <c r="J25">
        <v>2.8605309608540921</v>
      </c>
    </row>
    <row r="26" spans="1:10">
      <c r="A26" s="1" t="s">
        <v>12</v>
      </c>
      <c r="B26" s="12">
        <v>0</v>
      </c>
      <c r="C26" s="6">
        <v>9</v>
      </c>
      <c r="D26" s="2">
        <v>43704</v>
      </c>
      <c r="E26" s="14">
        <v>1.022</v>
      </c>
      <c r="F26" s="14">
        <v>0.78274619999999995</v>
      </c>
      <c r="G26" s="14">
        <v>7.8274619999999986E-3</v>
      </c>
      <c r="H26">
        <v>7.8274619999999989E-2</v>
      </c>
      <c r="I26">
        <v>78.274619999999985</v>
      </c>
      <c r="J26">
        <v>2.7855736654804262</v>
      </c>
    </row>
    <row r="27" spans="1:10">
      <c r="A27" s="1" t="s">
        <v>12</v>
      </c>
      <c r="B27" s="12">
        <v>0</v>
      </c>
      <c r="C27" s="6">
        <v>9</v>
      </c>
      <c r="D27" s="2">
        <v>43704</v>
      </c>
      <c r="E27" s="14">
        <v>1.026</v>
      </c>
      <c r="F27" s="14">
        <v>0.78555459999999999</v>
      </c>
      <c r="G27" s="14">
        <v>7.8555459999999997E-3</v>
      </c>
      <c r="H27">
        <v>7.8555460000000008E-2</v>
      </c>
      <c r="I27">
        <v>78.555460000000011</v>
      </c>
      <c r="J27">
        <v>2.7955679715302493</v>
      </c>
    </row>
    <row r="28" spans="1:10">
      <c r="A28" s="1" t="s">
        <v>12</v>
      </c>
      <c r="B28" s="12">
        <v>0</v>
      </c>
      <c r="C28" s="6">
        <v>9</v>
      </c>
      <c r="D28" s="2">
        <v>43704</v>
      </c>
      <c r="E28" s="14">
        <v>1.026</v>
      </c>
      <c r="F28" s="14">
        <v>0.78555459999999999</v>
      </c>
      <c r="G28" s="14">
        <v>7.8555459999999997E-3</v>
      </c>
      <c r="H28">
        <v>7.8555460000000008E-2</v>
      </c>
      <c r="I28">
        <v>78.555460000000011</v>
      </c>
      <c r="J28">
        <v>2.7955679715302493</v>
      </c>
    </row>
    <row r="29" spans="1:10">
      <c r="A29" s="1" t="s">
        <v>13</v>
      </c>
      <c r="B29" s="12">
        <v>0</v>
      </c>
      <c r="C29" s="6">
        <v>10</v>
      </c>
      <c r="D29" s="2">
        <v>43704</v>
      </c>
      <c r="E29" s="14">
        <v>0.95799999999999996</v>
      </c>
      <c r="F29" s="14">
        <v>0.73781179999999991</v>
      </c>
      <c r="G29" s="14">
        <v>7.3781179999999995E-3</v>
      </c>
      <c r="H29">
        <v>7.3781179999999988E-2</v>
      </c>
      <c r="I29">
        <v>73.781179999999992</v>
      </c>
      <c r="J29">
        <v>2.6256647686832735</v>
      </c>
    </row>
    <row r="30" spans="1:10">
      <c r="A30" s="1" t="s">
        <v>13</v>
      </c>
      <c r="B30" s="12">
        <v>0</v>
      </c>
      <c r="C30" s="6">
        <v>10</v>
      </c>
      <c r="D30" s="2">
        <v>43704</v>
      </c>
      <c r="E30" s="14">
        <v>0.97699999999999998</v>
      </c>
      <c r="F30" s="14">
        <v>0.75115169999999998</v>
      </c>
      <c r="G30" s="14">
        <v>7.5115169999999997E-3</v>
      </c>
      <c r="H30">
        <v>7.5115169999999995E-2</v>
      </c>
      <c r="I30">
        <v>75.115169999999992</v>
      </c>
      <c r="J30">
        <v>2.6731377224199284</v>
      </c>
    </row>
    <row r="31" spans="1:10">
      <c r="A31" s="1" t="s">
        <v>13</v>
      </c>
      <c r="B31" s="12">
        <v>0</v>
      </c>
      <c r="C31" s="6">
        <v>10</v>
      </c>
      <c r="D31" s="2">
        <v>43704</v>
      </c>
      <c r="E31" s="14">
        <v>0.97099999999999997</v>
      </c>
      <c r="F31" s="14">
        <v>0.74693909999999997</v>
      </c>
      <c r="G31" s="14">
        <v>7.4693909999999997E-3</v>
      </c>
      <c r="H31">
        <v>7.4693909999999988E-2</v>
      </c>
      <c r="I31">
        <v>74.693909999999988</v>
      </c>
      <c r="J31">
        <v>2.6581462633451953</v>
      </c>
    </row>
    <row r="32" spans="1:10">
      <c r="A32" s="1" t="s">
        <v>14</v>
      </c>
      <c r="B32" s="12">
        <v>0</v>
      </c>
      <c r="C32" s="6">
        <v>11</v>
      </c>
      <c r="D32" s="2">
        <v>43704</v>
      </c>
      <c r="E32" s="14">
        <v>0.97399999999999998</v>
      </c>
      <c r="F32" s="14">
        <v>0.74904539999999997</v>
      </c>
      <c r="G32" s="14">
        <v>7.4904539999999997E-3</v>
      </c>
      <c r="H32">
        <v>7.4904539999999992E-2</v>
      </c>
      <c r="I32">
        <v>74.904539999999997</v>
      </c>
      <c r="J32">
        <v>2.6656419928825619</v>
      </c>
    </row>
    <row r="33" spans="1:10">
      <c r="A33" s="1" t="s">
        <v>14</v>
      </c>
      <c r="B33" s="12">
        <v>0</v>
      </c>
      <c r="C33" s="6">
        <v>11</v>
      </c>
      <c r="D33" s="2">
        <v>43704</v>
      </c>
      <c r="E33" s="14">
        <v>0.97899999999999998</v>
      </c>
      <c r="F33" s="14">
        <v>0.75255589999999994</v>
      </c>
      <c r="G33" s="14">
        <v>7.5255589999999994E-3</v>
      </c>
      <c r="H33">
        <v>7.5255589999999997E-2</v>
      </c>
      <c r="I33">
        <v>75.255589999999998</v>
      </c>
      <c r="J33">
        <v>2.6781348754448397</v>
      </c>
    </row>
    <row r="34" spans="1:10">
      <c r="A34" s="1" t="s">
        <v>14</v>
      </c>
      <c r="B34" s="12">
        <v>0</v>
      </c>
      <c r="C34" s="6">
        <v>11</v>
      </c>
      <c r="D34" s="2">
        <v>43704</v>
      </c>
      <c r="E34" s="14">
        <v>0.98599999999999999</v>
      </c>
      <c r="F34" s="14">
        <v>0.75747059999999999</v>
      </c>
      <c r="G34" s="14">
        <v>7.5747059999999996E-3</v>
      </c>
      <c r="H34">
        <v>7.5747059999999991E-2</v>
      </c>
      <c r="I34">
        <v>75.747059999999991</v>
      </c>
      <c r="J34">
        <v>2.6956249110320281</v>
      </c>
    </row>
    <row r="35" spans="1:10">
      <c r="A35" s="1" t="s">
        <v>15</v>
      </c>
      <c r="B35" s="12">
        <v>0</v>
      </c>
      <c r="C35" s="6">
        <v>12</v>
      </c>
      <c r="D35" s="2">
        <v>43704</v>
      </c>
      <c r="E35" s="14">
        <v>1.0469999999999999</v>
      </c>
      <c r="F35" s="14">
        <v>0.80029869999999992</v>
      </c>
      <c r="G35" s="14">
        <v>8.0029869999999996E-3</v>
      </c>
      <c r="H35">
        <v>8.0029869999999989E-2</v>
      </c>
      <c r="I35">
        <v>80.029869999999988</v>
      </c>
      <c r="J35">
        <v>2.8480380782918142</v>
      </c>
    </row>
    <row r="36" spans="1:10">
      <c r="A36" s="1" t="s">
        <v>15</v>
      </c>
      <c r="B36" s="12">
        <v>0</v>
      </c>
      <c r="C36" s="6">
        <v>12</v>
      </c>
      <c r="D36" s="2">
        <v>43704</v>
      </c>
      <c r="E36" s="14">
        <v>1.0369999999999999</v>
      </c>
      <c r="F36" s="14">
        <v>0.79327769999999997</v>
      </c>
      <c r="G36" s="14">
        <v>7.9327770000000002E-3</v>
      </c>
      <c r="H36">
        <v>7.9327770000000006E-2</v>
      </c>
      <c r="I36">
        <v>79.327770000000001</v>
      </c>
      <c r="J36">
        <v>2.8230523131672598</v>
      </c>
    </row>
    <row r="37" spans="1:10">
      <c r="A37" s="1" t="s">
        <v>15</v>
      </c>
      <c r="B37" s="12">
        <v>0</v>
      </c>
      <c r="C37" s="6">
        <v>12</v>
      </c>
      <c r="D37" s="2">
        <v>43704</v>
      </c>
      <c r="E37" s="14">
        <v>1.0469999999999999</v>
      </c>
      <c r="F37" s="14">
        <v>0.80029869999999992</v>
      </c>
      <c r="G37" s="14">
        <v>8.0029869999999996E-3</v>
      </c>
      <c r="H37">
        <v>8.0029869999999989E-2</v>
      </c>
      <c r="I37">
        <v>80.029869999999988</v>
      </c>
      <c r="J37">
        <v>2.8480380782918142</v>
      </c>
    </row>
    <row r="38" spans="1:10">
      <c r="A38" s="24" t="s">
        <v>52</v>
      </c>
      <c r="B38" s="25">
        <v>2</v>
      </c>
      <c r="C38" s="9">
        <v>1</v>
      </c>
      <c r="D38" s="26">
        <v>43708</v>
      </c>
      <c r="E38">
        <v>1.054</v>
      </c>
      <c r="F38">
        <v>0.80521339999999997</v>
      </c>
      <c r="G38">
        <v>8.052133999999999E-3</v>
      </c>
      <c r="H38" s="94">
        <v>8.0521339999999997E-2</v>
      </c>
      <c r="I38">
        <v>80.521339999999995</v>
      </c>
      <c r="J38">
        <v>2.8655281138790034</v>
      </c>
    </row>
    <row r="39" spans="1:10">
      <c r="A39" s="24" t="s">
        <v>52</v>
      </c>
      <c r="B39" s="25">
        <v>2</v>
      </c>
      <c r="C39" s="12">
        <v>1</v>
      </c>
      <c r="D39" s="26">
        <v>43708</v>
      </c>
      <c r="E39">
        <v>1.0529999999999999</v>
      </c>
      <c r="F39">
        <v>0.80451129999999993</v>
      </c>
      <c r="G39">
        <v>8.0451129999999996E-3</v>
      </c>
      <c r="H39" s="94">
        <v>8.0451129999999996E-2</v>
      </c>
      <c r="I39">
        <v>80.451129999999992</v>
      </c>
      <c r="J39">
        <v>2.8630295373665477</v>
      </c>
    </row>
    <row r="40" spans="1:10">
      <c r="A40" s="24" t="s">
        <v>52</v>
      </c>
      <c r="B40" s="25">
        <v>2</v>
      </c>
      <c r="C40" s="15">
        <v>1</v>
      </c>
      <c r="D40" s="26">
        <v>43708</v>
      </c>
      <c r="E40">
        <v>1.042</v>
      </c>
      <c r="F40">
        <v>0.79678820000000006</v>
      </c>
      <c r="G40">
        <v>7.9678820000000008E-3</v>
      </c>
      <c r="H40" s="94">
        <v>7.9678820000000011E-2</v>
      </c>
      <c r="I40">
        <v>79.678820000000016</v>
      </c>
      <c r="J40">
        <v>2.8355451957295377</v>
      </c>
    </row>
    <row r="41" spans="1:10">
      <c r="A41" s="24" t="s">
        <v>53</v>
      </c>
      <c r="B41" s="25">
        <v>2</v>
      </c>
      <c r="C41" s="16">
        <v>2</v>
      </c>
      <c r="D41" s="26">
        <v>43708</v>
      </c>
      <c r="E41">
        <v>1.127</v>
      </c>
      <c r="F41">
        <v>0.85646670000000003</v>
      </c>
      <c r="G41">
        <v>8.5646669999999998E-3</v>
      </c>
      <c r="H41" s="94">
        <v>8.5646669999999994E-2</v>
      </c>
      <c r="I41">
        <v>85.64667</v>
      </c>
      <c r="J41">
        <v>3.0479241992882562</v>
      </c>
    </row>
    <row r="42" spans="1:10">
      <c r="A42" s="24" t="s">
        <v>53</v>
      </c>
      <c r="B42" s="25">
        <v>2</v>
      </c>
      <c r="C42" s="18">
        <v>2</v>
      </c>
      <c r="D42" s="26">
        <v>43708</v>
      </c>
      <c r="E42">
        <v>1.127</v>
      </c>
      <c r="F42">
        <v>0.85646670000000003</v>
      </c>
      <c r="G42">
        <v>8.5646669999999998E-3</v>
      </c>
      <c r="H42" s="94">
        <v>8.5646669999999994E-2</v>
      </c>
      <c r="I42">
        <v>85.64667</v>
      </c>
      <c r="J42">
        <v>3.0479241992882562</v>
      </c>
    </row>
    <row r="43" spans="1:10">
      <c r="A43" s="24" t="s">
        <v>53</v>
      </c>
      <c r="B43" s="25">
        <v>2</v>
      </c>
      <c r="C43" s="19">
        <v>2</v>
      </c>
      <c r="D43" s="26">
        <v>43708</v>
      </c>
      <c r="E43">
        <v>1.151</v>
      </c>
      <c r="F43">
        <v>0.87331709999999996</v>
      </c>
      <c r="G43">
        <v>8.7331709999999996E-3</v>
      </c>
      <c r="H43" s="94">
        <v>8.7331709999999993E-2</v>
      </c>
      <c r="I43">
        <v>87.331709999999987</v>
      </c>
      <c r="J43">
        <v>3.1078900355871881</v>
      </c>
    </row>
    <row r="44" spans="1:10">
      <c r="A44" s="24" t="s">
        <v>54</v>
      </c>
      <c r="B44" s="25">
        <v>2</v>
      </c>
      <c r="C44" s="20">
        <v>3</v>
      </c>
      <c r="D44" s="26">
        <v>43708</v>
      </c>
      <c r="E44">
        <v>1.0309999999999999</v>
      </c>
      <c r="F44">
        <v>0.78906509999999996</v>
      </c>
      <c r="G44">
        <v>7.8906510000000003E-3</v>
      </c>
      <c r="H44" s="94">
        <v>7.8906509999999999E-2</v>
      </c>
      <c r="I44">
        <v>78.906509999999997</v>
      </c>
      <c r="J44">
        <v>2.8080608540925263</v>
      </c>
    </row>
    <row r="45" spans="1:10">
      <c r="A45" s="24" t="s">
        <v>54</v>
      </c>
      <c r="B45" s="29">
        <v>2</v>
      </c>
      <c r="C45" s="6">
        <v>3</v>
      </c>
      <c r="D45" s="26">
        <v>43708</v>
      </c>
      <c r="E45">
        <v>1.0149999999999999</v>
      </c>
      <c r="F45">
        <v>0.7778314999999999</v>
      </c>
      <c r="G45">
        <v>7.7783149999999992E-3</v>
      </c>
      <c r="H45" s="94">
        <v>7.7783149999999995E-2</v>
      </c>
      <c r="I45">
        <v>77.783149999999992</v>
      </c>
      <c r="J45">
        <v>2.7680836298932379</v>
      </c>
    </row>
    <row r="46" spans="1:10">
      <c r="A46" s="24" t="s">
        <v>54</v>
      </c>
      <c r="B46" s="29">
        <v>2</v>
      </c>
      <c r="C46" s="21">
        <v>3</v>
      </c>
      <c r="D46" s="26">
        <v>43708</v>
      </c>
      <c r="E46">
        <v>1.022</v>
      </c>
      <c r="F46">
        <v>0.78274619999999995</v>
      </c>
      <c r="G46">
        <v>7.8274619999999986E-3</v>
      </c>
      <c r="H46" s="94">
        <v>7.8274619999999989E-2</v>
      </c>
      <c r="I46">
        <v>78.274619999999985</v>
      </c>
      <c r="J46">
        <v>2.7855736654804262</v>
      </c>
    </row>
    <row r="47" spans="1:10">
      <c r="A47" s="24" t="s">
        <v>55</v>
      </c>
      <c r="B47" s="25">
        <v>2</v>
      </c>
      <c r="C47" s="9">
        <v>4</v>
      </c>
      <c r="D47" s="26">
        <v>43708</v>
      </c>
      <c r="E47">
        <v>0.96899999999999997</v>
      </c>
      <c r="F47">
        <v>0.7455349</v>
      </c>
      <c r="G47">
        <v>7.455349E-3</v>
      </c>
      <c r="H47" s="94">
        <v>7.455349E-2</v>
      </c>
      <c r="I47">
        <v>74.553489999999996</v>
      </c>
      <c r="J47">
        <v>2.6531491103202844</v>
      </c>
    </row>
    <row r="48" spans="1:10">
      <c r="A48" s="24" t="s">
        <v>55</v>
      </c>
      <c r="B48" s="29">
        <v>2</v>
      </c>
      <c r="C48" s="21">
        <v>4</v>
      </c>
      <c r="D48" s="26">
        <v>43708</v>
      </c>
      <c r="E48">
        <v>0.98299999999999998</v>
      </c>
      <c r="F48">
        <v>0.75536429999999999</v>
      </c>
      <c r="G48">
        <v>7.5536430000000005E-3</v>
      </c>
      <c r="H48" s="94">
        <v>7.5536430000000002E-2</v>
      </c>
      <c r="I48">
        <v>75.536429999999996</v>
      </c>
      <c r="J48">
        <v>2.6881291814946615</v>
      </c>
    </row>
    <row r="49" spans="1:10">
      <c r="A49" s="24" t="s">
        <v>55</v>
      </c>
      <c r="B49" s="29">
        <v>2</v>
      </c>
      <c r="C49" s="22">
        <v>4</v>
      </c>
      <c r="D49" s="26">
        <v>43708</v>
      </c>
      <c r="E49">
        <v>0.999</v>
      </c>
      <c r="F49">
        <v>0.76659789999999994</v>
      </c>
      <c r="G49">
        <v>7.665978999999999E-3</v>
      </c>
      <c r="H49" s="94">
        <v>7.6659789999999992E-2</v>
      </c>
      <c r="I49">
        <v>76.659789999999987</v>
      </c>
      <c r="J49">
        <v>2.7281064056939495</v>
      </c>
    </row>
    <row r="50" spans="1:10">
      <c r="A50" s="24" t="s">
        <v>56</v>
      </c>
      <c r="B50" s="29">
        <v>2</v>
      </c>
      <c r="C50" s="6">
        <v>5</v>
      </c>
      <c r="D50" s="26">
        <v>43708</v>
      </c>
      <c r="E50">
        <v>1.2649999999999999</v>
      </c>
      <c r="F50">
        <v>0.95335649999999994</v>
      </c>
      <c r="G50">
        <v>9.5335650000000008E-3</v>
      </c>
      <c r="H50" s="94">
        <v>9.5335650000000008E-2</v>
      </c>
      <c r="I50">
        <v>95.335650000000001</v>
      </c>
      <c r="J50">
        <v>3.3927277580071173</v>
      </c>
    </row>
    <row r="51" spans="1:10">
      <c r="A51" s="24" t="s">
        <v>56</v>
      </c>
      <c r="B51" s="29">
        <v>2</v>
      </c>
      <c r="C51" s="6">
        <v>5</v>
      </c>
      <c r="D51" s="26">
        <v>43708</v>
      </c>
      <c r="E51">
        <v>1.26</v>
      </c>
      <c r="F51">
        <v>0.94984599999999997</v>
      </c>
      <c r="G51">
        <v>9.4984600000000002E-3</v>
      </c>
      <c r="H51" s="94">
        <v>9.4984600000000002E-2</v>
      </c>
      <c r="I51">
        <v>94.9846</v>
      </c>
      <c r="J51">
        <v>3.3802348754448399</v>
      </c>
    </row>
    <row r="52" spans="1:10">
      <c r="A52" s="24" t="s">
        <v>56</v>
      </c>
      <c r="B52" s="29">
        <v>2</v>
      </c>
      <c r="C52" s="6">
        <v>5</v>
      </c>
      <c r="D52" s="26">
        <v>43708</v>
      </c>
      <c r="E52">
        <v>1.236</v>
      </c>
      <c r="F52">
        <v>0.93299559999999992</v>
      </c>
      <c r="G52">
        <v>9.3299559999999986E-3</v>
      </c>
      <c r="H52" s="94">
        <v>9.329955999999999E-2</v>
      </c>
      <c r="I52">
        <v>93.299559999999985</v>
      </c>
      <c r="J52">
        <v>3.3202690391459067</v>
      </c>
    </row>
    <row r="53" spans="1:10">
      <c r="A53" s="24" t="s">
        <v>57</v>
      </c>
      <c r="B53" s="29">
        <v>2</v>
      </c>
      <c r="C53" s="6">
        <v>6</v>
      </c>
      <c r="D53" s="26">
        <v>43708</v>
      </c>
      <c r="E53">
        <v>1.25</v>
      </c>
      <c r="F53">
        <v>0.94282499999999991</v>
      </c>
      <c r="G53">
        <v>9.4282499999999991E-3</v>
      </c>
      <c r="H53" s="94">
        <v>9.4282499999999991E-2</v>
      </c>
      <c r="I53">
        <v>94.282499999999985</v>
      </c>
      <c r="J53">
        <v>3.3552491103202842</v>
      </c>
    </row>
    <row r="54" spans="1:10">
      <c r="A54" s="24" t="s">
        <v>57</v>
      </c>
      <c r="B54" s="29">
        <v>2</v>
      </c>
      <c r="C54" s="6">
        <v>6</v>
      </c>
      <c r="D54" s="26">
        <v>43708</v>
      </c>
      <c r="E54">
        <v>1.2450000000000001</v>
      </c>
      <c r="F54">
        <v>0.93931450000000005</v>
      </c>
      <c r="G54">
        <v>9.3931450000000003E-3</v>
      </c>
      <c r="H54" s="94">
        <v>9.393145E-2</v>
      </c>
      <c r="I54">
        <v>93.931449999999998</v>
      </c>
      <c r="J54">
        <v>3.3427562277580067</v>
      </c>
    </row>
    <row r="55" spans="1:10">
      <c r="A55" s="24" t="s">
        <v>57</v>
      </c>
      <c r="B55" s="29">
        <v>2</v>
      </c>
      <c r="C55" s="6">
        <v>6</v>
      </c>
      <c r="D55" s="26">
        <v>43708</v>
      </c>
      <c r="E55">
        <v>1.2470000000000001</v>
      </c>
      <c r="F55">
        <v>0.94071870000000002</v>
      </c>
      <c r="G55">
        <v>9.4071870000000009E-3</v>
      </c>
      <c r="H55" s="94">
        <v>9.4071870000000002E-2</v>
      </c>
      <c r="I55">
        <v>94.071870000000004</v>
      </c>
      <c r="J55">
        <v>3.3477533807829181</v>
      </c>
    </row>
    <row r="56" spans="1:10">
      <c r="A56" s="24" t="s">
        <v>58</v>
      </c>
      <c r="B56" s="29">
        <v>2</v>
      </c>
      <c r="C56" s="6">
        <v>7</v>
      </c>
      <c r="D56" s="26">
        <v>43708</v>
      </c>
      <c r="E56">
        <v>1.1639999999999999</v>
      </c>
      <c r="F56">
        <v>0.88244439999999991</v>
      </c>
      <c r="G56">
        <v>8.824443999999999E-3</v>
      </c>
      <c r="H56" s="94">
        <v>8.8244439999999993E-2</v>
      </c>
      <c r="I56">
        <v>88.244439999999997</v>
      </c>
      <c r="J56">
        <v>3.14037153024911</v>
      </c>
    </row>
    <row r="57" spans="1:10">
      <c r="A57" s="24" t="s">
        <v>58</v>
      </c>
      <c r="B57" s="29">
        <v>2</v>
      </c>
      <c r="C57" s="6">
        <v>7</v>
      </c>
      <c r="D57" s="26">
        <v>43708</v>
      </c>
      <c r="E57">
        <v>1.1859999999999999</v>
      </c>
      <c r="F57">
        <v>0.89789059999999998</v>
      </c>
      <c r="G57">
        <v>8.978906E-3</v>
      </c>
      <c r="H57" s="94">
        <v>8.978905999999999E-2</v>
      </c>
      <c r="I57">
        <v>89.789059999999992</v>
      </c>
      <c r="J57">
        <v>3.195340213523131</v>
      </c>
    </row>
    <row r="58" spans="1:10">
      <c r="A58" s="24" t="s">
        <v>58</v>
      </c>
      <c r="B58" s="29">
        <v>2</v>
      </c>
      <c r="C58" s="6">
        <v>7</v>
      </c>
      <c r="D58" s="26">
        <v>43708</v>
      </c>
      <c r="E58">
        <v>1.1970000000000001</v>
      </c>
      <c r="F58">
        <v>0.90561369999999997</v>
      </c>
      <c r="G58">
        <v>9.0561370000000006E-3</v>
      </c>
      <c r="H58" s="94">
        <v>9.0561370000000002E-2</v>
      </c>
      <c r="I58">
        <v>90.561369999999997</v>
      </c>
      <c r="J58">
        <v>3.222824555160142</v>
      </c>
    </row>
    <row r="59" spans="1:10">
      <c r="A59" s="24" t="s">
        <v>59</v>
      </c>
      <c r="B59" s="29">
        <v>2</v>
      </c>
      <c r="C59" s="6">
        <v>8</v>
      </c>
      <c r="D59" s="26">
        <v>43708</v>
      </c>
      <c r="E59">
        <v>1.2030000000000001</v>
      </c>
      <c r="F59">
        <v>0.90982629999999998</v>
      </c>
      <c r="G59">
        <v>9.0982629999999988E-3</v>
      </c>
      <c r="H59" s="94">
        <v>9.0982629999999995E-2</v>
      </c>
      <c r="I59">
        <v>90.98263</v>
      </c>
      <c r="J59">
        <v>3.2378160142348751</v>
      </c>
    </row>
    <row r="60" spans="1:10">
      <c r="A60" s="24" t="s">
        <v>59</v>
      </c>
      <c r="B60" s="25">
        <v>2</v>
      </c>
      <c r="C60" s="23">
        <v>8</v>
      </c>
      <c r="D60" s="26">
        <v>43708</v>
      </c>
      <c r="E60">
        <v>1.2050000000000001</v>
      </c>
      <c r="F60">
        <v>0.91123050000000005</v>
      </c>
      <c r="G60">
        <v>9.1123050000000011E-3</v>
      </c>
      <c r="H60" s="94">
        <v>9.1123050000000011E-2</v>
      </c>
      <c r="I60">
        <v>91.123050000000006</v>
      </c>
      <c r="J60">
        <v>3.2428131672597864</v>
      </c>
    </row>
    <row r="61" spans="1:10">
      <c r="A61" s="24" t="s">
        <v>59</v>
      </c>
      <c r="B61" s="25">
        <v>2</v>
      </c>
      <c r="C61" s="18">
        <v>8</v>
      </c>
      <c r="D61" s="26">
        <v>43708</v>
      </c>
      <c r="E61">
        <v>1.1870000000000001</v>
      </c>
      <c r="F61">
        <v>0.89859270000000002</v>
      </c>
      <c r="G61">
        <v>8.9859270000000012E-3</v>
      </c>
      <c r="H61" s="94">
        <v>8.9859270000000019E-2</v>
      </c>
      <c r="I61">
        <v>89.859270000000024</v>
      </c>
      <c r="J61">
        <v>3.197838790035588</v>
      </c>
    </row>
    <row r="62" spans="1:10">
      <c r="A62" s="24" t="s">
        <v>60</v>
      </c>
      <c r="B62" s="29">
        <v>2</v>
      </c>
      <c r="C62" s="6">
        <v>9</v>
      </c>
      <c r="D62" s="26">
        <v>43708</v>
      </c>
      <c r="E62">
        <v>1.274</v>
      </c>
      <c r="F62">
        <v>0.95967539999999996</v>
      </c>
      <c r="G62">
        <v>9.596753999999999E-3</v>
      </c>
      <c r="H62" s="94">
        <v>9.596753999999999E-2</v>
      </c>
      <c r="I62">
        <v>95.967539999999985</v>
      </c>
      <c r="J62">
        <v>3.4152149466192165</v>
      </c>
    </row>
    <row r="63" spans="1:10">
      <c r="A63" s="24" t="s">
        <v>60</v>
      </c>
      <c r="B63" s="29">
        <v>2</v>
      </c>
      <c r="C63" s="6">
        <v>9</v>
      </c>
      <c r="D63" s="26">
        <v>43708</v>
      </c>
      <c r="E63">
        <v>1.276</v>
      </c>
      <c r="F63">
        <v>0.96107960000000003</v>
      </c>
      <c r="G63">
        <v>9.6107960000000013E-3</v>
      </c>
      <c r="H63" s="94">
        <v>9.610796000000002E-2</v>
      </c>
      <c r="I63">
        <v>96.10796000000002</v>
      </c>
      <c r="J63">
        <v>3.4202120996441288</v>
      </c>
    </row>
    <row r="64" spans="1:10">
      <c r="A64" s="24" t="s">
        <v>60</v>
      </c>
      <c r="B64" s="29">
        <v>2</v>
      </c>
      <c r="C64" s="6">
        <v>9</v>
      </c>
      <c r="D64" s="26">
        <v>43708</v>
      </c>
      <c r="E64">
        <v>1.2929999999999999</v>
      </c>
      <c r="F64">
        <v>0.97301529999999992</v>
      </c>
      <c r="G64">
        <v>9.7301529999999983E-3</v>
      </c>
      <c r="H64" s="94">
        <v>9.7301529999999983E-2</v>
      </c>
      <c r="I64">
        <v>97.301529999999985</v>
      </c>
      <c r="J64">
        <v>3.462687900355871</v>
      </c>
    </row>
    <row r="65" spans="1:10">
      <c r="A65" s="24" t="s">
        <v>61</v>
      </c>
      <c r="B65" s="29">
        <v>2</v>
      </c>
      <c r="C65" s="6">
        <v>10</v>
      </c>
      <c r="D65" s="26">
        <v>43708</v>
      </c>
      <c r="E65">
        <v>1.266</v>
      </c>
      <c r="F65">
        <v>0.95405859999999998</v>
      </c>
      <c r="G65">
        <v>9.5405860000000002E-3</v>
      </c>
      <c r="H65" s="94">
        <v>9.5405860000000009E-2</v>
      </c>
      <c r="I65">
        <v>95.405860000000004</v>
      </c>
      <c r="J65">
        <v>3.395226334519573</v>
      </c>
    </row>
    <row r="66" spans="1:10">
      <c r="A66" s="24" t="s">
        <v>61</v>
      </c>
      <c r="B66" s="29">
        <v>2</v>
      </c>
      <c r="C66" s="6">
        <v>10</v>
      </c>
      <c r="D66" s="26">
        <v>43708</v>
      </c>
      <c r="E66">
        <v>1.2889999999999999</v>
      </c>
      <c r="F66">
        <v>0.97020689999999987</v>
      </c>
      <c r="G66">
        <v>9.7020689999999989E-3</v>
      </c>
      <c r="H66" s="94">
        <v>9.7020689999999979E-2</v>
      </c>
      <c r="I66">
        <v>97.020689999999973</v>
      </c>
      <c r="J66">
        <v>3.4526935943060488</v>
      </c>
    </row>
    <row r="67" spans="1:10">
      <c r="A67" s="24" t="s">
        <v>61</v>
      </c>
      <c r="B67" s="29">
        <v>2</v>
      </c>
      <c r="C67" s="6">
        <v>10</v>
      </c>
      <c r="D67" s="26">
        <v>43708</v>
      </c>
      <c r="E67">
        <v>1.3069999999999999</v>
      </c>
      <c r="F67">
        <v>0.9828446999999999</v>
      </c>
      <c r="G67">
        <v>9.8284469999999988E-3</v>
      </c>
      <c r="H67" s="94">
        <v>9.8284469999999985E-2</v>
      </c>
      <c r="I67">
        <v>98.284469999999985</v>
      </c>
      <c r="J67">
        <v>3.4976679715302486</v>
      </c>
    </row>
    <row r="68" spans="1:10">
      <c r="A68" s="24" t="s">
        <v>62</v>
      </c>
      <c r="B68" s="29">
        <v>2</v>
      </c>
      <c r="C68" s="6">
        <v>11</v>
      </c>
      <c r="D68" s="26">
        <v>43708</v>
      </c>
      <c r="E68">
        <v>1.3009999999999999</v>
      </c>
      <c r="F68">
        <v>0.97863209999999989</v>
      </c>
      <c r="G68">
        <v>9.7863209999999989E-3</v>
      </c>
      <c r="H68" s="94">
        <v>9.7863209999999978E-2</v>
      </c>
      <c r="I68">
        <v>97.863209999999981</v>
      </c>
      <c r="J68">
        <v>3.482676512455515</v>
      </c>
    </row>
    <row r="69" spans="1:10">
      <c r="A69" s="24" t="s">
        <v>62</v>
      </c>
      <c r="B69" s="29">
        <v>2</v>
      </c>
      <c r="C69" s="6">
        <v>11</v>
      </c>
      <c r="D69" s="26">
        <v>43708</v>
      </c>
      <c r="E69">
        <v>1.3109999999999999</v>
      </c>
      <c r="F69">
        <v>0.98565309999999995</v>
      </c>
      <c r="G69">
        <v>9.856531E-3</v>
      </c>
      <c r="H69" s="94">
        <v>9.8565310000000003E-2</v>
      </c>
      <c r="I69">
        <v>98.565309999999997</v>
      </c>
      <c r="J69">
        <v>3.5076622775800708</v>
      </c>
    </row>
    <row r="70" spans="1:10">
      <c r="A70" s="24" t="s">
        <v>62</v>
      </c>
      <c r="B70" s="29">
        <v>2</v>
      </c>
      <c r="C70" s="6">
        <v>11</v>
      </c>
      <c r="D70" s="26">
        <v>43708</v>
      </c>
      <c r="E70">
        <v>1.306</v>
      </c>
      <c r="F70">
        <v>0.98214259999999998</v>
      </c>
      <c r="G70">
        <v>9.8214260000000012E-3</v>
      </c>
      <c r="H70" s="94">
        <v>9.8214260000000012E-2</v>
      </c>
      <c r="I70">
        <v>98.21426000000001</v>
      </c>
      <c r="J70">
        <v>3.4951693950177938</v>
      </c>
    </row>
    <row r="71" spans="1:10">
      <c r="A71" s="24" t="s">
        <v>63</v>
      </c>
      <c r="B71" s="29">
        <v>2</v>
      </c>
      <c r="C71" s="6">
        <v>12</v>
      </c>
      <c r="D71" s="26">
        <v>43708</v>
      </c>
      <c r="E71">
        <v>1.1779999999999999</v>
      </c>
      <c r="F71">
        <v>0.89227379999999989</v>
      </c>
      <c r="G71">
        <v>8.9227379999999995E-3</v>
      </c>
      <c r="H71" s="94">
        <v>8.9227379999999995E-2</v>
      </c>
      <c r="I71">
        <v>89.227379999999997</v>
      </c>
      <c r="J71">
        <v>3.175351601423487</v>
      </c>
    </row>
    <row r="72" spans="1:10">
      <c r="A72" s="24" t="s">
        <v>63</v>
      </c>
      <c r="B72" s="29">
        <v>2</v>
      </c>
      <c r="C72" s="6">
        <v>12</v>
      </c>
      <c r="D72" s="26">
        <v>43708</v>
      </c>
      <c r="E72">
        <v>1.1839999999999999</v>
      </c>
      <c r="F72">
        <v>0.89648639999999991</v>
      </c>
      <c r="G72">
        <v>8.9648639999999995E-3</v>
      </c>
      <c r="H72" s="94">
        <v>8.9648640000000002E-2</v>
      </c>
      <c r="I72">
        <v>89.64864</v>
      </c>
      <c r="J72">
        <v>3.1903430604982206</v>
      </c>
    </row>
    <row r="73" spans="1:10">
      <c r="A73" s="24" t="s">
        <v>63</v>
      </c>
      <c r="B73" s="29">
        <v>2</v>
      </c>
      <c r="C73" s="6">
        <v>12</v>
      </c>
      <c r="D73" s="26">
        <v>43708</v>
      </c>
      <c r="E73">
        <v>1.2010000000000001</v>
      </c>
      <c r="F73">
        <v>0.90842210000000001</v>
      </c>
      <c r="G73">
        <v>9.084221E-3</v>
      </c>
      <c r="H73" s="94">
        <v>9.0842209999999993E-2</v>
      </c>
      <c r="I73">
        <v>90.842209999999994</v>
      </c>
      <c r="J73">
        <v>3.2328188612099642</v>
      </c>
    </row>
    <row r="74" spans="1:10">
      <c r="A74" s="24" t="s">
        <v>99</v>
      </c>
      <c r="B74" s="14">
        <v>4</v>
      </c>
      <c r="C74" s="14">
        <v>1</v>
      </c>
      <c r="D74" s="4">
        <v>43712</v>
      </c>
      <c r="E74" s="85">
        <v>0.78300000000000003</v>
      </c>
      <c r="F74" s="14">
        <v>0.6149443</v>
      </c>
      <c r="G74" s="14">
        <v>1.5373607499999999E-2</v>
      </c>
      <c r="H74" s="94">
        <v>0.153736075</v>
      </c>
      <c r="I74">
        <v>153.736075</v>
      </c>
      <c r="J74">
        <v>5.4710346975088964</v>
      </c>
    </row>
    <row r="75" spans="1:10">
      <c r="A75" s="24" t="s">
        <v>99</v>
      </c>
      <c r="B75" s="14">
        <v>4</v>
      </c>
      <c r="C75" s="14">
        <v>1</v>
      </c>
      <c r="D75" s="4">
        <v>43712</v>
      </c>
      <c r="E75" s="85">
        <v>0.78400000000000003</v>
      </c>
      <c r="F75" s="14">
        <v>0.61564640000000004</v>
      </c>
      <c r="G75" s="14">
        <v>1.5391159999999999E-2</v>
      </c>
      <c r="H75" s="94">
        <v>0.15391160000000001</v>
      </c>
      <c r="I75">
        <v>153.91160000000002</v>
      </c>
      <c r="J75">
        <v>5.477281138790036</v>
      </c>
    </row>
    <row r="76" spans="1:10">
      <c r="A76" s="24" t="s">
        <v>99</v>
      </c>
      <c r="B76" s="14">
        <v>4</v>
      </c>
      <c r="C76" s="14">
        <v>1</v>
      </c>
      <c r="D76" s="4">
        <v>43712</v>
      </c>
      <c r="E76" s="85">
        <v>0.78400000000000003</v>
      </c>
      <c r="F76" s="14">
        <v>0.61564640000000004</v>
      </c>
      <c r="G76" s="14">
        <v>1.5391159999999999E-2</v>
      </c>
      <c r="H76" s="94">
        <v>0.15391160000000001</v>
      </c>
      <c r="I76">
        <v>153.91160000000002</v>
      </c>
      <c r="J76">
        <v>5.477281138790036</v>
      </c>
    </row>
    <row r="77" spans="1:10">
      <c r="A77" s="24" t="s">
        <v>100</v>
      </c>
      <c r="B77" s="14">
        <v>4</v>
      </c>
      <c r="C77" s="14">
        <v>2</v>
      </c>
      <c r="D77" s="4">
        <v>43712</v>
      </c>
      <c r="E77" s="85">
        <v>0.75800000000000001</v>
      </c>
      <c r="F77" s="14">
        <v>0.59739180000000003</v>
      </c>
      <c r="G77" s="14">
        <v>1.4934795000000001E-2</v>
      </c>
      <c r="H77" s="94">
        <v>0.14934795000000001</v>
      </c>
      <c r="I77">
        <v>149.34795</v>
      </c>
      <c r="J77">
        <v>5.3148736654804267</v>
      </c>
    </row>
    <row r="78" spans="1:10">
      <c r="A78" s="24" t="s">
        <v>100</v>
      </c>
      <c r="B78" s="14">
        <v>4</v>
      </c>
      <c r="C78" s="14">
        <v>2</v>
      </c>
      <c r="D78" s="4">
        <v>43712</v>
      </c>
      <c r="E78" s="85">
        <v>0.77800000000000002</v>
      </c>
      <c r="F78" s="14">
        <v>0.61143380000000003</v>
      </c>
      <c r="G78" s="14">
        <v>1.5285845000000001E-2</v>
      </c>
      <c r="H78" s="94">
        <v>0.15285845000000001</v>
      </c>
      <c r="I78">
        <v>152.85845</v>
      </c>
      <c r="J78">
        <v>5.4398024911032028</v>
      </c>
    </row>
    <row r="79" spans="1:10">
      <c r="A79" s="24" t="s">
        <v>100</v>
      </c>
      <c r="B79" s="14">
        <v>4</v>
      </c>
      <c r="C79" s="14">
        <v>2</v>
      </c>
      <c r="D79" s="4">
        <v>43712</v>
      </c>
      <c r="E79" s="85">
        <v>0.76900000000000002</v>
      </c>
      <c r="F79" s="14">
        <v>0.60511490000000001</v>
      </c>
      <c r="G79" s="14">
        <v>1.51278725E-2</v>
      </c>
      <c r="H79" s="94">
        <v>0.151278725</v>
      </c>
      <c r="I79">
        <v>151.27872500000001</v>
      </c>
      <c r="J79">
        <v>5.3835845195729535</v>
      </c>
    </row>
    <row r="80" spans="1:10">
      <c r="A80" s="24" t="s">
        <v>101</v>
      </c>
      <c r="B80" s="14">
        <v>4</v>
      </c>
      <c r="C80" s="14">
        <v>3</v>
      </c>
      <c r="D80" s="4">
        <v>43712</v>
      </c>
      <c r="E80" s="85">
        <v>0.63500000000000001</v>
      </c>
      <c r="F80" s="14">
        <v>0.51103350000000003</v>
      </c>
      <c r="G80" s="14">
        <v>1.27758375E-2</v>
      </c>
      <c r="H80" s="94">
        <v>0.12775837500000001</v>
      </c>
      <c r="I80">
        <v>127.758375</v>
      </c>
      <c r="J80">
        <v>4.5465613879003559</v>
      </c>
    </row>
    <row r="81" spans="1:10">
      <c r="A81" s="24" t="s">
        <v>101</v>
      </c>
      <c r="B81" s="14">
        <v>4</v>
      </c>
      <c r="C81" s="14">
        <v>3</v>
      </c>
      <c r="D81" s="4">
        <v>43712</v>
      </c>
      <c r="E81" s="85">
        <v>0.64</v>
      </c>
      <c r="F81" s="14">
        <v>0.514544</v>
      </c>
      <c r="G81" s="14">
        <v>1.2863600000000001E-2</v>
      </c>
      <c r="H81" s="94">
        <v>0.128636</v>
      </c>
      <c r="I81">
        <v>128.636</v>
      </c>
      <c r="J81">
        <v>4.5777935943060495</v>
      </c>
    </row>
    <row r="82" spans="1:10">
      <c r="A82" s="24" t="s">
        <v>101</v>
      </c>
      <c r="B82" s="14">
        <v>4</v>
      </c>
      <c r="C82" s="14">
        <v>3</v>
      </c>
      <c r="D82" s="4">
        <v>43712</v>
      </c>
      <c r="E82" s="85">
        <v>0.63400000000000001</v>
      </c>
      <c r="F82" s="14">
        <v>0.51033139999999999</v>
      </c>
      <c r="G82" s="14">
        <v>1.2758284999999999E-2</v>
      </c>
      <c r="H82" s="94">
        <v>0.12758285</v>
      </c>
      <c r="I82">
        <v>127.58284999999999</v>
      </c>
      <c r="J82">
        <v>4.5403149466192163</v>
      </c>
    </row>
    <row r="83" spans="1:10">
      <c r="A83" s="24" t="s">
        <v>102</v>
      </c>
      <c r="B83" s="14">
        <v>4</v>
      </c>
      <c r="C83" s="14">
        <v>4</v>
      </c>
      <c r="D83" s="4">
        <v>43712</v>
      </c>
      <c r="E83" s="85">
        <v>0.66600000000000004</v>
      </c>
      <c r="F83" s="14">
        <v>0.53279860000000001</v>
      </c>
      <c r="G83" s="14">
        <v>1.3319965E-2</v>
      </c>
      <c r="H83" s="94">
        <v>0.13319965</v>
      </c>
      <c r="I83">
        <v>133.19964999999999</v>
      </c>
      <c r="J83">
        <v>4.7402010676156578</v>
      </c>
    </row>
    <row r="84" spans="1:10">
      <c r="A84" s="24" t="s">
        <v>102</v>
      </c>
      <c r="B84" s="14">
        <v>4</v>
      </c>
      <c r="C84" s="14">
        <v>4</v>
      </c>
      <c r="D84" s="4">
        <v>43712</v>
      </c>
      <c r="E84" s="85">
        <v>0.68400000000000005</v>
      </c>
      <c r="F84" s="14">
        <v>0.54543640000000004</v>
      </c>
      <c r="G84" s="14">
        <v>1.3635910000000003E-2</v>
      </c>
      <c r="H84" s="94">
        <v>0.13635910000000001</v>
      </c>
      <c r="I84">
        <v>136.35910000000001</v>
      </c>
      <c r="J84">
        <v>4.8526370106761565</v>
      </c>
    </row>
    <row r="85" spans="1:10">
      <c r="A85" s="24" t="s">
        <v>102</v>
      </c>
      <c r="B85" s="14">
        <v>4</v>
      </c>
      <c r="C85" s="14">
        <v>4</v>
      </c>
      <c r="D85" s="4">
        <v>43712</v>
      </c>
      <c r="E85" s="85">
        <v>0.69</v>
      </c>
      <c r="F85" s="14">
        <v>0.54964899999999994</v>
      </c>
      <c r="G85" s="14">
        <v>1.3741224999999998E-2</v>
      </c>
      <c r="H85" s="94">
        <v>0.13741224999999999</v>
      </c>
      <c r="I85">
        <v>137.41224999999997</v>
      </c>
      <c r="J85">
        <v>4.8901156583629879</v>
      </c>
    </row>
    <row r="86" spans="1:10">
      <c r="A86" s="24" t="s">
        <v>103</v>
      </c>
      <c r="B86" s="14">
        <v>4</v>
      </c>
      <c r="C86" s="14">
        <v>5</v>
      </c>
      <c r="D86" s="4">
        <v>43712</v>
      </c>
      <c r="E86" s="85">
        <v>0.7</v>
      </c>
      <c r="F86" s="14">
        <v>0.55666999999999989</v>
      </c>
      <c r="G86" s="14">
        <v>1.3916749999999997E-2</v>
      </c>
      <c r="H86" s="94">
        <v>0.13916749999999997</v>
      </c>
      <c r="I86">
        <v>139.16749999999996</v>
      </c>
      <c r="J86">
        <v>4.9525800711743759</v>
      </c>
    </row>
    <row r="87" spans="1:10">
      <c r="A87" s="24" t="s">
        <v>103</v>
      </c>
      <c r="B87" s="14">
        <v>4</v>
      </c>
      <c r="C87" s="14">
        <v>5</v>
      </c>
      <c r="D87" s="4">
        <v>43712</v>
      </c>
      <c r="E87" s="85">
        <v>0.69799999999999995</v>
      </c>
      <c r="F87" s="14">
        <v>0.55526579999999992</v>
      </c>
      <c r="G87" s="14">
        <v>1.3881644999999998E-2</v>
      </c>
      <c r="H87" s="94">
        <v>0.13881644999999998</v>
      </c>
      <c r="I87">
        <v>138.81644999999997</v>
      </c>
      <c r="J87">
        <v>4.9400871886120985</v>
      </c>
    </row>
    <row r="88" spans="1:10">
      <c r="A88" s="24" t="s">
        <v>103</v>
      </c>
      <c r="B88" s="14">
        <v>4</v>
      </c>
      <c r="C88" s="14">
        <v>5</v>
      </c>
      <c r="D88" s="4">
        <v>43712</v>
      </c>
      <c r="E88" s="85">
        <v>0.68799999999999994</v>
      </c>
      <c r="F88" s="14">
        <v>0.54824479999999998</v>
      </c>
      <c r="G88" s="14">
        <v>1.3706119999999999E-2</v>
      </c>
      <c r="H88" s="94">
        <v>0.13706119999999999</v>
      </c>
      <c r="I88">
        <v>137.06119999999999</v>
      </c>
      <c r="J88">
        <v>4.8776227758007114</v>
      </c>
    </row>
    <row r="89" spans="1:10">
      <c r="A89" s="24" t="s">
        <v>104</v>
      </c>
      <c r="B89" s="14">
        <v>4</v>
      </c>
      <c r="C89" s="14">
        <v>6</v>
      </c>
      <c r="D89" s="4">
        <v>43712</v>
      </c>
      <c r="E89" s="85">
        <v>0.73899999999999999</v>
      </c>
      <c r="F89" s="14">
        <v>0.58405189999999996</v>
      </c>
      <c r="G89" s="14">
        <v>1.4601297499999997E-2</v>
      </c>
      <c r="H89" s="94">
        <v>0.14601297499999999</v>
      </c>
      <c r="I89">
        <v>146.01297499999998</v>
      </c>
      <c r="J89">
        <v>5.1961912811387894</v>
      </c>
    </row>
    <row r="90" spans="1:10">
      <c r="A90" s="24" t="s">
        <v>104</v>
      </c>
      <c r="B90" s="14">
        <v>4</v>
      </c>
      <c r="C90" s="14">
        <v>6</v>
      </c>
      <c r="D90" s="4">
        <v>43712</v>
      </c>
      <c r="E90" s="85">
        <v>0.73399999999999999</v>
      </c>
      <c r="F90" s="14">
        <v>0.58054139999999999</v>
      </c>
      <c r="G90" s="14">
        <v>1.4513534999999999E-2</v>
      </c>
      <c r="H90" s="94">
        <v>0.14513535</v>
      </c>
      <c r="I90">
        <v>145.13534999999999</v>
      </c>
      <c r="J90">
        <v>5.1649590747330958</v>
      </c>
    </row>
    <row r="91" spans="1:10">
      <c r="A91" s="24" t="s">
        <v>104</v>
      </c>
      <c r="B91" s="14">
        <v>4</v>
      </c>
      <c r="C91" s="14">
        <v>6</v>
      </c>
      <c r="D91" s="4">
        <v>43712</v>
      </c>
      <c r="E91" s="85">
        <v>0.73799999999999999</v>
      </c>
      <c r="F91" s="14">
        <v>0.58334980000000003</v>
      </c>
      <c r="G91" s="14">
        <v>1.4583745E-2</v>
      </c>
      <c r="H91" s="94">
        <v>0.14583745000000001</v>
      </c>
      <c r="I91">
        <v>145.83745000000002</v>
      </c>
      <c r="J91">
        <v>5.1899448398576515</v>
      </c>
    </row>
    <row r="92" spans="1:10">
      <c r="A92" s="24" t="s">
        <v>105</v>
      </c>
      <c r="B92" s="14">
        <v>4</v>
      </c>
      <c r="C92" s="14">
        <v>7</v>
      </c>
      <c r="D92" s="4">
        <v>43712</v>
      </c>
      <c r="E92" s="86">
        <v>0.85299999999999998</v>
      </c>
      <c r="F92" s="14">
        <v>0.66409129999999994</v>
      </c>
      <c r="G92" s="14">
        <v>1.6602282499999996E-2</v>
      </c>
      <c r="H92" s="94">
        <v>0.16602282499999996</v>
      </c>
      <c r="I92">
        <v>166.02282499999995</v>
      </c>
      <c r="J92">
        <v>5.90828558718861</v>
      </c>
    </row>
    <row r="93" spans="1:10">
      <c r="A93" s="24" t="s">
        <v>105</v>
      </c>
      <c r="B93" s="14">
        <v>4</v>
      </c>
      <c r="C93" s="14">
        <v>7</v>
      </c>
      <c r="D93" s="4">
        <v>43712</v>
      </c>
      <c r="E93" s="86">
        <v>0.89300000000000002</v>
      </c>
      <c r="F93" s="14">
        <v>0.69217530000000005</v>
      </c>
      <c r="G93" s="14">
        <v>1.73043825E-2</v>
      </c>
      <c r="H93" s="94">
        <v>0.17304382499999998</v>
      </c>
      <c r="I93">
        <v>173.043825</v>
      </c>
      <c r="J93">
        <v>6.158143238434163</v>
      </c>
    </row>
    <row r="94" spans="1:10">
      <c r="A94" s="24" t="s">
        <v>105</v>
      </c>
      <c r="B94" s="14">
        <v>4</v>
      </c>
      <c r="C94" s="14">
        <v>7</v>
      </c>
      <c r="D94" s="4">
        <v>43712</v>
      </c>
      <c r="E94" s="86">
        <v>0.89100000000000001</v>
      </c>
      <c r="F94" s="14">
        <v>0.69077109999999997</v>
      </c>
      <c r="G94" s="14">
        <v>1.7269277499999999E-2</v>
      </c>
      <c r="H94" s="94">
        <v>0.17269277499999999</v>
      </c>
      <c r="I94">
        <v>172.69277499999998</v>
      </c>
      <c r="J94">
        <v>6.1456503558718856</v>
      </c>
    </row>
    <row r="95" spans="1:10">
      <c r="A95" s="24" t="s">
        <v>106</v>
      </c>
      <c r="B95" s="14">
        <v>4</v>
      </c>
      <c r="C95" s="14">
        <v>8</v>
      </c>
      <c r="D95" s="4">
        <v>43712</v>
      </c>
      <c r="E95" s="85">
        <v>0.77</v>
      </c>
      <c r="F95" s="14">
        <v>0.60581700000000005</v>
      </c>
      <c r="G95" s="14">
        <v>1.5145425000000001E-2</v>
      </c>
      <c r="H95" s="94">
        <v>0.15145425000000001</v>
      </c>
      <c r="I95">
        <v>151.45425</v>
      </c>
      <c r="J95">
        <v>5.3898309608540922</v>
      </c>
    </row>
    <row r="96" spans="1:10">
      <c r="A96" s="24" t="s">
        <v>106</v>
      </c>
      <c r="B96" s="14">
        <v>4</v>
      </c>
      <c r="C96" s="14">
        <v>8</v>
      </c>
      <c r="D96" s="4">
        <v>43712</v>
      </c>
      <c r="E96" s="85">
        <v>0.78500000000000003</v>
      </c>
      <c r="F96" s="14">
        <v>0.61634849999999997</v>
      </c>
      <c r="G96" s="14">
        <v>1.5408712499999998E-2</v>
      </c>
      <c r="H96" s="94">
        <v>0.15408712499999999</v>
      </c>
      <c r="I96">
        <v>154.08712499999999</v>
      </c>
      <c r="J96">
        <v>5.4835275800711738</v>
      </c>
    </row>
    <row r="97" spans="1:10">
      <c r="A97" s="24" t="s">
        <v>106</v>
      </c>
      <c r="B97" s="14">
        <v>4</v>
      </c>
      <c r="C97" s="14">
        <v>8</v>
      </c>
      <c r="D97" s="4">
        <v>43712</v>
      </c>
      <c r="E97" s="85">
        <v>0.76600000000000001</v>
      </c>
      <c r="F97" s="14">
        <v>0.60300860000000001</v>
      </c>
      <c r="G97" s="14">
        <v>1.5075215000000001E-2</v>
      </c>
      <c r="H97" s="94">
        <v>0.15075215</v>
      </c>
      <c r="I97">
        <v>150.75215</v>
      </c>
      <c r="J97">
        <v>5.3648451957295373</v>
      </c>
    </row>
    <row r="98" spans="1:10">
      <c r="A98" s="24" t="s">
        <v>107</v>
      </c>
      <c r="B98" s="14">
        <v>4</v>
      </c>
      <c r="C98" s="14">
        <v>9</v>
      </c>
      <c r="D98" s="4">
        <v>43712</v>
      </c>
      <c r="E98" s="85">
        <v>0.79900000000000004</v>
      </c>
      <c r="F98" s="14">
        <v>0.62617790000000007</v>
      </c>
      <c r="G98" s="14">
        <v>1.5654447500000002E-2</v>
      </c>
      <c r="H98" s="94">
        <v>0.15654447500000002</v>
      </c>
      <c r="I98">
        <v>156.54447500000001</v>
      </c>
      <c r="J98">
        <v>5.5709777580071176</v>
      </c>
    </row>
    <row r="99" spans="1:10">
      <c r="A99" s="24" t="s">
        <v>107</v>
      </c>
      <c r="B99" s="14">
        <v>4</v>
      </c>
      <c r="C99" s="14">
        <v>9</v>
      </c>
      <c r="D99" s="4">
        <v>43712</v>
      </c>
      <c r="E99" s="85">
        <v>0.80900000000000005</v>
      </c>
      <c r="F99" s="14">
        <v>0.63319890000000001</v>
      </c>
      <c r="G99" s="14">
        <v>1.5829972500000001E-2</v>
      </c>
      <c r="H99" s="94">
        <v>0.158299725</v>
      </c>
      <c r="I99">
        <v>158.299725</v>
      </c>
      <c r="J99">
        <v>5.6334421708185047</v>
      </c>
    </row>
    <row r="100" spans="1:10">
      <c r="A100" s="24" t="s">
        <v>107</v>
      </c>
      <c r="B100" s="14">
        <v>4</v>
      </c>
      <c r="C100" s="14">
        <v>9</v>
      </c>
      <c r="D100" s="4">
        <v>43712</v>
      </c>
      <c r="E100" s="85">
        <v>0.80600000000000005</v>
      </c>
      <c r="F100" s="14">
        <v>0.6310926</v>
      </c>
      <c r="G100" s="14">
        <v>1.5777315E-2</v>
      </c>
      <c r="H100" s="94">
        <v>0.15777315</v>
      </c>
      <c r="I100">
        <v>157.77314999999999</v>
      </c>
      <c r="J100">
        <v>5.6147028469750886</v>
      </c>
    </row>
    <row r="101" spans="1:10">
      <c r="A101" s="24" t="s">
        <v>108</v>
      </c>
      <c r="B101" s="14">
        <v>4</v>
      </c>
      <c r="C101" s="14">
        <v>10</v>
      </c>
      <c r="D101" s="4">
        <v>43712</v>
      </c>
      <c r="E101" s="85">
        <v>0.64800000000000002</v>
      </c>
      <c r="F101" s="14">
        <v>0.52016079999999998</v>
      </c>
      <c r="G101" s="14">
        <v>1.3004019999999998E-2</v>
      </c>
      <c r="H101" s="94">
        <v>0.13004019999999999</v>
      </c>
      <c r="I101">
        <v>130.0402</v>
      </c>
      <c r="J101">
        <v>4.6277651245551601</v>
      </c>
    </row>
    <row r="102" spans="1:10">
      <c r="A102" s="24" t="s">
        <v>108</v>
      </c>
      <c r="B102" s="14">
        <v>4</v>
      </c>
      <c r="C102" s="14">
        <v>10</v>
      </c>
      <c r="D102" s="4">
        <v>43712</v>
      </c>
      <c r="E102" s="85">
        <v>0.65900000000000003</v>
      </c>
      <c r="F102" s="14">
        <v>0.52788389999999996</v>
      </c>
      <c r="G102" s="14">
        <v>1.3197097499999998E-2</v>
      </c>
      <c r="H102" s="94">
        <v>0.13197097499999999</v>
      </c>
      <c r="I102">
        <v>131.97097499999998</v>
      </c>
      <c r="J102">
        <v>4.696475978647686</v>
      </c>
    </row>
    <row r="103" spans="1:10">
      <c r="A103" s="24" t="s">
        <v>108</v>
      </c>
      <c r="B103" s="14">
        <v>4</v>
      </c>
      <c r="C103" s="14">
        <v>10</v>
      </c>
      <c r="D103" s="4">
        <v>43712</v>
      </c>
      <c r="E103" s="85">
        <v>0.65500000000000003</v>
      </c>
      <c r="F103" s="14">
        <v>0.52507550000000003</v>
      </c>
      <c r="G103" s="14">
        <v>1.31268875E-2</v>
      </c>
      <c r="H103" s="94">
        <v>0.13126887500000001</v>
      </c>
      <c r="I103">
        <v>131.26887500000001</v>
      </c>
      <c r="J103">
        <v>4.671490213523132</v>
      </c>
    </row>
    <row r="104" spans="1:10">
      <c r="A104" s="24" t="s">
        <v>109</v>
      </c>
      <c r="B104" s="14">
        <v>4</v>
      </c>
      <c r="C104" s="14">
        <v>11</v>
      </c>
      <c r="D104" s="4">
        <v>43712</v>
      </c>
      <c r="E104" s="86">
        <v>0.99099999999999999</v>
      </c>
      <c r="F104" s="14">
        <v>0.76098109999999997</v>
      </c>
      <c r="G104" s="14">
        <v>1.9024527499999999E-2</v>
      </c>
      <c r="H104" s="94">
        <v>0.19024527499999999</v>
      </c>
      <c r="I104">
        <v>190.24527499999999</v>
      </c>
      <c r="J104">
        <v>6.7702944839857642</v>
      </c>
    </row>
    <row r="105" spans="1:10">
      <c r="A105" s="24" t="s">
        <v>109</v>
      </c>
      <c r="B105" s="14">
        <v>4</v>
      </c>
      <c r="C105" s="14">
        <v>11</v>
      </c>
      <c r="D105" s="4">
        <v>43712</v>
      </c>
      <c r="E105" s="86">
        <v>0.999</v>
      </c>
      <c r="F105" s="14">
        <v>0.76659789999999994</v>
      </c>
      <c r="G105" s="14">
        <v>1.9164947499999998E-2</v>
      </c>
      <c r="H105" s="94">
        <v>0.19164947499999999</v>
      </c>
      <c r="I105">
        <v>191.649475</v>
      </c>
      <c r="J105">
        <v>6.8202660142348748</v>
      </c>
    </row>
    <row r="106" spans="1:10">
      <c r="A106" s="24" t="s">
        <v>109</v>
      </c>
      <c r="B106" s="14">
        <v>4</v>
      </c>
      <c r="C106" s="14">
        <v>11</v>
      </c>
      <c r="D106" s="4">
        <v>43712</v>
      </c>
      <c r="E106" s="86">
        <v>0.99399999999999999</v>
      </c>
      <c r="F106" s="14">
        <v>0.76308739999999997</v>
      </c>
      <c r="G106" s="14">
        <v>1.9077185E-2</v>
      </c>
      <c r="H106" s="94">
        <v>0.19077184999999999</v>
      </c>
      <c r="I106">
        <v>190.77185</v>
      </c>
      <c r="J106">
        <v>6.7890338078291812</v>
      </c>
    </row>
    <row r="107" spans="1:10">
      <c r="A107" s="24" t="s">
        <v>110</v>
      </c>
      <c r="B107" s="14">
        <v>4</v>
      </c>
      <c r="C107" s="14">
        <v>12</v>
      </c>
      <c r="D107" s="4">
        <v>43712</v>
      </c>
      <c r="E107" s="86">
        <v>0.98099999999999998</v>
      </c>
      <c r="F107" s="14">
        <v>0.75396010000000002</v>
      </c>
      <c r="G107" s="14">
        <v>1.88490025E-2</v>
      </c>
      <c r="H107" s="94">
        <v>0.18849002499999998</v>
      </c>
      <c r="I107">
        <v>188.49002499999997</v>
      </c>
      <c r="J107">
        <v>6.7078300711743761</v>
      </c>
    </row>
    <row r="108" spans="1:10">
      <c r="A108" s="24" t="s">
        <v>110</v>
      </c>
      <c r="B108" s="14">
        <v>4</v>
      </c>
      <c r="C108" s="14">
        <v>12</v>
      </c>
      <c r="D108" s="4">
        <v>43712</v>
      </c>
      <c r="E108" s="86">
        <v>0.99199999999999999</v>
      </c>
      <c r="F108" s="14">
        <v>0.7616832</v>
      </c>
      <c r="G108" s="14">
        <v>1.9042080000000003E-2</v>
      </c>
      <c r="H108" s="94">
        <v>0.19042080000000003</v>
      </c>
      <c r="I108">
        <v>190.42080000000004</v>
      </c>
      <c r="J108">
        <v>6.7765409252669047</v>
      </c>
    </row>
    <row r="109" spans="1:10">
      <c r="A109" s="24" t="s">
        <v>110</v>
      </c>
      <c r="B109" s="14">
        <v>4</v>
      </c>
      <c r="C109" s="14">
        <v>12</v>
      </c>
      <c r="D109" s="4">
        <v>43712</v>
      </c>
      <c r="E109" s="86">
        <v>0.998</v>
      </c>
      <c r="F109" s="14">
        <v>0.76589580000000002</v>
      </c>
      <c r="G109" s="14">
        <v>1.9147395000000001E-2</v>
      </c>
      <c r="H109" s="94">
        <v>0.19147395</v>
      </c>
      <c r="I109">
        <v>191.47395</v>
      </c>
      <c r="J109">
        <v>6.8140195729537361</v>
      </c>
    </row>
    <row r="110" spans="1:10">
      <c r="A110" s="24" t="s">
        <v>123</v>
      </c>
      <c r="B110" s="14">
        <v>6</v>
      </c>
      <c r="C110" s="14">
        <v>1</v>
      </c>
      <c r="D110" s="4">
        <v>43716</v>
      </c>
      <c r="E110">
        <v>2.169</v>
      </c>
      <c r="F110">
        <v>1.5880548999999999</v>
      </c>
      <c r="G110">
        <v>1.5880548999999997E-2</v>
      </c>
      <c r="H110" s="94">
        <v>0.15880548999999997</v>
      </c>
      <c r="I110">
        <v>158.80548999999996</v>
      </c>
      <c r="J110">
        <v>5.6514409252669022</v>
      </c>
    </row>
    <row r="111" spans="1:10">
      <c r="A111" s="24" t="s">
        <v>123</v>
      </c>
      <c r="B111" s="14">
        <v>6</v>
      </c>
      <c r="C111" s="14">
        <v>1</v>
      </c>
      <c r="D111" s="4">
        <v>43716</v>
      </c>
      <c r="E111">
        <v>2.1859999999999999</v>
      </c>
      <c r="F111">
        <v>1.5999905999999997</v>
      </c>
      <c r="G111">
        <v>1.5999905999999998E-2</v>
      </c>
      <c r="H111" s="94">
        <v>0.15999905999999997</v>
      </c>
      <c r="I111">
        <v>159.99905999999996</v>
      </c>
      <c r="J111">
        <v>5.6939167259786458</v>
      </c>
    </row>
    <row r="112" spans="1:10">
      <c r="A112" s="24" t="s">
        <v>123</v>
      </c>
      <c r="B112" s="14">
        <v>6</v>
      </c>
      <c r="C112" s="14">
        <v>1</v>
      </c>
      <c r="D112" s="4">
        <v>43716</v>
      </c>
      <c r="E112">
        <v>2.2200000000000002</v>
      </c>
      <c r="F112">
        <v>1.6238619999999999</v>
      </c>
      <c r="G112">
        <v>1.6238619999999999E-2</v>
      </c>
      <c r="H112" s="94">
        <v>0.16238620000000001</v>
      </c>
      <c r="I112">
        <v>162.3862</v>
      </c>
      <c r="J112">
        <v>5.7788683274021349</v>
      </c>
    </row>
    <row r="113" spans="1:10">
      <c r="A113" s="24" t="s">
        <v>124</v>
      </c>
      <c r="B113" s="14">
        <v>6</v>
      </c>
      <c r="C113" s="14">
        <v>2</v>
      </c>
      <c r="D113" s="4">
        <v>43716</v>
      </c>
      <c r="E113">
        <v>1.732</v>
      </c>
      <c r="F113">
        <v>1.2812371999999999</v>
      </c>
      <c r="G113">
        <v>1.2812371999999999E-2</v>
      </c>
      <c r="H113" s="94">
        <v>0.12812372</v>
      </c>
      <c r="I113">
        <v>128.12371999999999</v>
      </c>
      <c r="J113">
        <v>4.559562989323843</v>
      </c>
    </row>
    <row r="114" spans="1:10">
      <c r="A114" s="24" t="s">
        <v>124</v>
      </c>
      <c r="B114" s="14">
        <v>6</v>
      </c>
      <c r="C114" s="14">
        <v>2</v>
      </c>
      <c r="D114" s="4">
        <v>43716</v>
      </c>
      <c r="E114">
        <v>1.673</v>
      </c>
      <c r="F114">
        <v>1.2398132999999998</v>
      </c>
      <c r="G114">
        <v>1.2398132999999999E-2</v>
      </c>
      <c r="H114" s="94">
        <v>0.12398132999999999</v>
      </c>
      <c r="I114">
        <v>123.98132999999999</v>
      </c>
      <c r="J114">
        <v>4.4121469750889668</v>
      </c>
    </row>
    <row r="115" spans="1:10">
      <c r="A115" s="24" t="s">
        <v>124</v>
      </c>
      <c r="B115" s="14">
        <v>6</v>
      </c>
      <c r="C115" s="14">
        <v>2</v>
      </c>
      <c r="D115" s="4">
        <v>43716</v>
      </c>
      <c r="E115">
        <v>1.659</v>
      </c>
      <c r="F115">
        <v>1.2299838999999999</v>
      </c>
      <c r="G115">
        <v>1.2299839E-2</v>
      </c>
      <c r="H115" s="94">
        <v>0.12299838999999999</v>
      </c>
      <c r="I115">
        <v>122.99838999999999</v>
      </c>
      <c r="J115">
        <v>4.3771669039145902</v>
      </c>
    </row>
    <row r="116" spans="1:10">
      <c r="A116" s="24" t="s">
        <v>125</v>
      </c>
      <c r="B116" s="14">
        <v>6</v>
      </c>
      <c r="C116" s="14">
        <v>3</v>
      </c>
      <c r="D116" s="4">
        <v>43716</v>
      </c>
      <c r="E116">
        <v>2.0129999999999999</v>
      </c>
      <c r="F116">
        <v>1.4785272999999997</v>
      </c>
      <c r="G116">
        <v>1.4785272999999995E-2</v>
      </c>
      <c r="H116" s="94">
        <v>0.14785272999999996</v>
      </c>
      <c r="I116">
        <v>147.85272999999995</v>
      </c>
      <c r="J116">
        <v>5.2616629893238418</v>
      </c>
    </row>
    <row r="117" spans="1:10">
      <c r="A117" s="24" t="s">
        <v>125</v>
      </c>
      <c r="B117" s="14">
        <v>6</v>
      </c>
      <c r="C117" s="14">
        <v>3</v>
      </c>
      <c r="D117" s="4">
        <v>43716</v>
      </c>
      <c r="E117">
        <v>2.0249999999999999</v>
      </c>
      <c r="F117">
        <v>1.4869524999999997</v>
      </c>
      <c r="G117">
        <v>1.4869524999999996E-2</v>
      </c>
      <c r="H117" s="94">
        <v>0.14869524999999997</v>
      </c>
      <c r="I117">
        <v>148.69524999999999</v>
      </c>
      <c r="J117">
        <v>5.2916459074733089</v>
      </c>
    </row>
    <row r="118" spans="1:10">
      <c r="A118" s="24" t="s">
        <v>125</v>
      </c>
      <c r="B118" s="14">
        <v>6</v>
      </c>
      <c r="C118" s="14">
        <v>3</v>
      </c>
      <c r="D118" s="4">
        <v>43716</v>
      </c>
      <c r="E118">
        <v>2.0259999999999998</v>
      </c>
      <c r="F118">
        <v>1.4876545999999997</v>
      </c>
      <c r="G118">
        <v>1.4876545999999997E-2</v>
      </c>
      <c r="H118" s="94">
        <v>0.14876545999999999</v>
      </c>
      <c r="I118">
        <v>148.76545999999999</v>
      </c>
      <c r="J118">
        <v>5.2941444839857645</v>
      </c>
    </row>
    <row r="119" spans="1:10">
      <c r="A119" s="24" t="s">
        <v>126</v>
      </c>
      <c r="B119" s="14">
        <v>6</v>
      </c>
      <c r="C119" s="14">
        <v>4</v>
      </c>
      <c r="D119" s="4">
        <v>43716</v>
      </c>
      <c r="E119">
        <v>1.694</v>
      </c>
      <c r="F119">
        <v>1.2545573999999997</v>
      </c>
      <c r="G119">
        <v>1.2545573999999999E-2</v>
      </c>
      <c r="H119" s="94">
        <v>0.12545573999999998</v>
      </c>
      <c r="I119">
        <v>125.45573999999998</v>
      </c>
      <c r="J119">
        <v>4.4646170818505331</v>
      </c>
    </row>
    <row r="120" spans="1:10">
      <c r="A120" s="24" t="s">
        <v>126</v>
      </c>
      <c r="B120" s="14">
        <v>6</v>
      </c>
      <c r="C120" s="14">
        <v>4</v>
      </c>
      <c r="D120" s="4">
        <v>43716</v>
      </c>
      <c r="E120">
        <v>1.714</v>
      </c>
      <c r="F120">
        <v>1.2685993999999998</v>
      </c>
      <c r="G120">
        <v>1.2685993999999997E-2</v>
      </c>
      <c r="H120" s="94">
        <v>0.12685993999999998</v>
      </c>
      <c r="I120">
        <v>126.85993999999998</v>
      </c>
      <c r="J120">
        <v>4.5145886120996428</v>
      </c>
    </row>
    <row r="121" spans="1:10">
      <c r="A121" s="24" t="s">
        <v>126</v>
      </c>
      <c r="B121" s="14">
        <v>6</v>
      </c>
      <c r="C121" s="14">
        <v>4</v>
      </c>
      <c r="D121" s="4">
        <v>43716</v>
      </c>
      <c r="E121">
        <v>1.748</v>
      </c>
      <c r="F121">
        <v>1.2924707999999998</v>
      </c>
      <c r="G121">
        <v>1.2924707999999998E-2</v>
      </c>
      <c r="H121" s="94">
        <v>0.12924707999999999</v>
      </c>
      <c r="I121">
        <v>129.24707999999998</v>
      </c>
      <c r="J121">
        <v>4.5995402135231309</v>
      </c>
    </row>
    <row r="122" spans="1:10">
      <c r="A122" s="24" t="s">
        <v>127</v>
      </c>
      <c r="B122" s="14">
        <v>6</v>
      </c>
      <c r="C122" s="14">
        <v>5</v>
      </c>
      <c r="D122" s="4">
        <v>43716</v>
      </c>
      <c r="E122">
        <v>1.958</v>
      </c>
      <c r="F122">
        <v>1.4399117999999997</v>
      </c>
      <c r="G122">
        <v>1.4399117999999997E-2</v>
      </c>
      <c r="H122" s="94">
        <v>0.14399118</v>
      </c>
      <c r="I122">
        <v>143.99117999999999</v>
      </c>
      <c r="J122">
        <v>5.1242412811387892</v>
      </c>
    </row>
    <row r="123" spans="1:10">
      <c r="A123" s="24" t="s">
        <v>127</v>
      </c>
      <c r="B123" s="14">
        <v>6</v>
      </c>
      <c r="C123" s="14">
        <v>5</v>
      </c>
      <c r="D123" s="4">
        <v>43716</v>
      </c>
      <c r="E123">
        <v>1.9590000000000001</v>
      </c>
      <c r="F123">
        <v>1.4406138999999998</v>
      </c>
      <c r="G123">
        <v>1.4406138999999998E-2</v>
      </c>
      <c r="H123" s="94">
        <v>0.14406138999999998</v>
      </c>
      <c r="I123">
        <v>144.06138999999999</v>
      </c>
      <c r="J123">
        <v>5.1267398576512448</v>
      </c>
    </row>
    <row r="124" spans="1:10">
      <c r="A124" s="24" t="s">
        <v>127</v>
      </c>
      <c r="B124" s="14">
        <v>6</v>
      </c>
      <c r="C124" s="14">
        <v>5</v>
      </c>
      <c r="D124" s="4">
        <v>43716</v>
      </c>
      <c r="E124">
        <v>1.944</v>
      </c>
      <c r="F124">
        <v>1.4300823999999999</v>
      </c>
      <c r="G124">
        <v>1.4300823999999997E-2</v>
      </c>
      <c r="H124" s="94">
        <v>0.14300823999999995</v>
      </c>
      <c r="I124">
        <v>143.00823999999994</v>
      </c>
      <c r="J124">
        <v>5.0892612099644108</v>
      </c>
    </row>
    <row r="125" spans="1:10">
      <c r="A125" s="24" t="s">
        <v>128</v>
      </c>
      <c r="B125" s="14">
        <v>6</v>
      </c>
      <c r="C125" s="14">
        <v>6</v>
      </c>
      <c r="D125" s="4">
        <v>43716</v>
      </c>
      <c r="E125">
        <v>1.839</v>
      </c>
      <c r="F125">
        <v>1.3563618999999998</v>
      </c>
      <c r="G125">
        <v>1.3563618999999999E-2</v>
      </c>
      <c r="H125" s="94">
        <v>0.13563618999999999</v>
      </c>
      <c r="I125">
        <v>135.63619</v>
      </c>
      <c r="J125">
        <v>4.826910676156583</v>
      </c>
    </row>
    <row r="126" spans="1:10">
      <c r="A126" s="24" t="s">
        <v>128</v>
      </c>
      <c r="B126" s="14">
        <v>6</v>
      </c>
      <c r="C126" s="14">
        <v>6</v>
      </c>
      <c r="D126" s="4">
        <v>43716</v>
      </c>
      <c r="E126">
        <v>1.843</v>
      </c>
      <c r="F126">
        <v>1.3591702999999997</v>
      </c>
      <c r="G126">
        <v>1.3591702999999997E-2</v>
      </c>
      <c r="H126" s="94">
        <v>0.13591702999999997</v>
      </c>
      <c r="I126">
        <v>135.91702999999995</v>
      </c>
      <c r="J126">
        <v>4.8369049822064039</v>
      </c>
    </row>
    <row r="127" spans="1:10">
      <c r="A127" s="24" t="s">
        <v>128</v>
      </c>
      <c r="B127" s="14">
        <v>6</v>
      </c>
      <c r="C127" s="14">
        <v>6</v>
      </c>
      <c r="D127" s="4">
        <v>43716</v>
      </c>
      <c r="E127">
        <v>1.843</v>
      </c>
      <c r="F127">
        <v>1.3591702999999997</v>
      </c>
      <c r="G127">
        <v>1.3591702999999997E-2</v>
      </c>
      <c r="H127" s="94">
        <v>0.13591702999999997</v>
      </c>
      <c r="I127">
        <v>135.91702999999995</v>
      </c>
      <c r="J127">
        <v>4.8369049822064039</v>
      </c>
    </row>
    <row r="128" spans="1:10">
      <c r="A128" s="24" t="s">
        <v>129</v>
      </c>
      <c r="B128" s="14">
        <v>6</v>
      </c>
      <c r="C128" s="14">
        <v>7</v>
      </c>
      <c r="D128" s="4">
        <v>43716</v>
      </c>
      <c r="E128">
        <v>1.9179999999999999</v>
      </c>
      <c r="F128">
        <v>1.4118277999999997</v>
      </c>
      <c r="G128">
        <v>1.4118277999999996E-2</v>
      </c>
      <c r="H128" s="94">
        <v>0.14118277999999995</v>
      </c>
      <c r="I128">
        <v>141.18277999999995</v>
      </c>
      <c r="J128">
        <v>5.0242982206405671</v>
      </c>
    </row>
    <row r="129" spans="1:10">
      <c r="A129" s="24" t="s">
        <v>129</v>
      </c>
      <c r="B129" s="14">
        <v>6</v>
      </c>
      <c r="C129" s="14">
        <v>7</v>
      </c>
      <c r="D129" s="4">
        <v>43716</v>
      </c>
      <c r="E129">
        <v>1.9550000000000001</v>
      </c>
      <c r="F129">
        <v>1.4378054999999998</v>
      </c>
      <c r="G129">
        <v>1.4378054999999999E-2</v>
      </c>
      <c r="H129" s="94">
        <v>0.14378054999999998</v>
      </c>
      <c r="I129">
        <v>143.78054999999998</v>
      </c>
      <c r="J129">
        <v>5.1167455516014222</v>
      </c>
    </row>
    <row r="130" spans="1:10">
      <c r="A130" s="24" t="s">
        <v>129</v>
      </c>
      <c r="B130" s="14">
        <v>6</v>
      </c>
      <c r="C130" s="14">
        <v>7</v>
      </c>
      <c r="D130" s="4">
        <v>43716</v>
      </c>
      <c r="E130">
        <v>1.9470000000000001</v>
      </c>
      <c r="F130">
        <v>1.4321886999999998</v>
      </c>
      <c r="G130">
        <v>1.4321886999999998E-2</v>
      </c>
      <c r="H130" s="94">
        <v>0.14321887</v>
      </c>
      <c r="I130">
        <v>143.21887000000001</v>
      </c>
      <c r="J130">
        <v>5.0967569395017795</v>
      </c>
    </row>
    <row r="131" spans="1:10">
      <c r="A131" s="24" t="s">
        <v>130</v>
      </c>
      <c r="B131" s="14">
        <v>6</v>
      </c>
      <c r="C131" s="14">
        <v>8</v>
      </c>
      <c r="D131" s="4">
        <v>43716</v>
      </c>
      <c r="E131">
        <v>2.06</v>
      </c>
      <c r="F131">
        <v>1.5115259999999999</v>
      </c>
      <c r="G131">
        <v>1.511526E-2</v>
      </c>
      <c r="H131" s="94">
        <v>0.1511526</v>
      </c>
      <c r="I131">
        <v>151.15260000000001</v>
      </c>
      <c r="J131">
        <v>5.3790960854092527</v>
      </c>
    </row>
    <row r="132" spans="1:10">
      <c r="A132" s="24" t="s">
        <v>130</v>
      </c>
      <c r="B132" s="14">
        <v>6</v>
      </c>
      <c r="C132" s="14">
        <v>8</v>
      </c>
      <c r="D132" s="4">
        <v>43716</v>
      </c>
      <c r="E132">
        <v>2.048</v>
      </c>
      <c r="F132">
        <v>1.5031007999999999</v>
      </c>
      <c r="G132">
        <v>1.5031007999999998E-2</v>
      </c>
      <c r="H132" s="94">
        <v>0.15031007999999998</v>
      </c>
      <c r="I132">
        <v>150.31007999999997</v>
      </c>
      <c r="J132">
        <v>5.3491131672597856</v>
      </c>
    </row>
    <row r="133" spans="1:10">
      <c r="A133" s="24" t="s">
        <v>130</v>
      </c>
      <c r="B133" s="14">
        <v>6</v>
      </c>
      <c r="C133" s="14">
        <v>8</v>
      </c>
      <c r="D133" s="4">
        <v>43716</v>
      </c>
      <c r="E133">
        <v>2.032</v>
      </c>
      <c r="F133">
        <v>1.4918671999999997</v>
      </c>
      <c r="G133">
        <v>1.4918671999999997E-2</v>
      </c>
      <c r="H133" s="94">
        <v>0.14918671999999999</v>
      </c>
      <c r="I133">
        <v>149.18672000000001</v>
      </c>
      <c r="J133">
        <v>5.3091359430604985</v>
      </c>
    </row>
    <row r="134" spans="1:10">
      <c r="A134" s="24" t="s">
        <v>131</v>
      </c>
      <c r="B134" s="14">
        <v>6</v>
      </c>
      <c r="C134" s="14">
        <v>9</v>
      </c>
      <c r="D134" s="4">
        <v>43716</v>
      </c>
      <c r="E134">
        <v>1.8140000000000001</v>
      </c>
      <c r="F134">
        <v>1.3388093999999999</v>
      </c>
      <c r="G134">
        <v>1.3388094E-2</v>
      </c>
      <c r="H134" s="94">
        <v>0.13388094</v>
      </c>
      <c r="I134">
        <v>133.88094000000001</v>
      </c>
      <c r="J134">
        <v>4.7644462633451958</v>
      </c>
    </row>
    <row r="135" spans="1:10">
      <c r="A135" s="24" t="s">
        <v>131</v>
      </c>
      <c r="B135" s="14">
        <v>6</v>
      </c>
      <c r="C135" s="14">
        <v>9</v>
      </c>
      <c r="D135" s="4">
        <v>43716</v>
      </c>
      <c r="E135">
        <v>1.8009999999999999</v>
      </c>
      <c r="F135">
        <v>1.3296820999999999</v>
      </c>
      <c r="G135">
        <v>1.3296820999999999E-2</v>
      </c>
      <c r="H135" s="94">
        <v>0.13296821</v>
      </c>
      <c r="I135">
        <v>132.96821</v>
      </c>
      <c r="J135">
        <v>4.731964768683274</v>
      </c>
    </row>
    <row r="136" spans="1:10">
      <c r="A136" s="24" t="s">
        <v>131</v>
      </c>
      <c r="B136" s="14">
        <v>6</v>
      </c>
      <c r="C136" s="14">
        <v>9</v>
      </c>
      <c r="D136" s="4">
        <v>43716</v>
      </c>
      <c r="E136">
        <v>1.8180000000000001</v>
      </c>
      <c r="F136">
        <v>1.3416177999999999</v>
      </c>
      <c r="G136">
        <v>1.3416177999999999E-2</v>
      </c>
      <c r="H136" s="94">
        <v>0.13416177999999998</v>
      </c>
      <c r="I136">
        <v>134.16177999999999</v>
      </c>
      <c r="J136">
        <v>4.7744405693950176</v>
      </c>
    </row>
    <row r="137" spans="1:10">
      <c r="A137" s="24" t="s">
        <v>132</v>
      </c>
      <c r="B137" s="14">
        <v>6</v>
      </c>
      <c r="C137" s="14">
        <v>10</v>
      </c>
      <c r="D137" s="4">
        <v>43716</v>
      </c>
      <c r="E137">
        <v>1.639</v>
      </c>
      <c r="F137">
        <v>1.2159418999999998</v>
      </c>
      <c r="G137">
        <v>1.2159418999999998E-2</v>
      </c>
      <c r="H137" s="94">
        <v>0.12159418999999998</v>
      </c>
      <c r="I137">
        <v>121.59418999999998</v>
      </c>
      <c r="J137">
        <v>4.3271953736654796</v>
      </c>
    </row>
    <row r="138" spans="1:10">
      <c r="A138" s="24" t="s">
        <v>132</v>
      </c>
      <c r="B138" s="14">
        <v>6</v>
      </c>
      <c r="C138" s="14">
        <v>10</v>
      </c>
      <c r="D138" s="4">
        <v>43716</v>
      </c>
      <c r="E138">
        <v>1.667</v>
      </c>
      <c r="F138">
        <v>1.2356006999999998</v>
      </c>
      <c r="G138">
        <v>1.2356006999999997E-2</v>
      </c>
      <c r="H138" s="94">
        <v>0.12356006999999998</v>
      </c>
      <c r="I138">
        <v>123.56006999999998</v>
      </c>
      <c r="J138">
        <v>4.3971555160142337</v>
      </c>
    </row>
    <row r="139" spans="1:10">
      <c r="A139" s="24" t="s">
        <v>132</v>
      </c>
      <c r="B139" s="14">
        <v>6</v>
      </c>
      <c r="C139" s="14">
        <v>10</v>
      </c>
      <c r="D139" s="4">
        <v>43716</v>
      </c>
      <c r="E139">
        <v>1.6719999999999999</v>
      </c>
      <c r="F139">
        <v>1.2391111999999997</v>
      </c>
      <c r="G139">
        <v>1.2391111999999999E-2</v>
      </c>
      <c r="H139" s="94">
        <v>0.12391112</v>
      </c>
      <c r="I139">
        <v>123.91112</v>
      </c>
      <c r="J139">
        <v>4.409648398576512</v>
      </c>
    </row>
    <row r="140" spans="1:10">
      <c r="A140" s="24" t="s">
        <v>133</v>
      </c>
      <c r="B140" s="14">
        <v>6</v>
      </c>
      <c r="C140" s="14">
        <v>11</v>
      </c>
      <c r="D140" s="4">
        <v>43716</v>
      </c>
      <c r="E140">
        <v>2.12</v>
      </c>
      <c r="F140">
        <v>1.5536519999999998</v>
      </c>
      <c r="G140">
        <v>1.5536519999999998E-2</v>
      </c>
      <c r="H140" s="94">
        <v>0.15536519999999998</v>
      </c>
      <c r="I140">
        <v>155.36519999999999</v>
      </c>
      <c r="J140">
        <v>5.5290106761565827</v>
      </c>
    </row>
    <row r="141" spans="1:10">
      <c r="A141" s="24" t="s">
        <v>133</v>
      </c>
      <c r="B141" s="14">
        <v>6</v>
      </c>
      <c r="C141" s="14">
        <v>11</v>
      </c>
      <c r="D141" s="4">
        <v>43716</v>
      </c>
      <c r="E141">
        <v>2.1320000000000001</v>
      </c>
      <c r="F141">
        <v>1.5620771999999998</v>
      </c>
      <c r="G141">
        <v>1.5620771999999998E-2</v>
      </c>
      <c r="H141" s="94">
        <v>0.15620771999999997</v>
      </c>
      <c r="I141">
        <v>156.20771999999997</v>
      </c>
      <c r="J141">
        <v>5.558993594306048</v>
      </c>
    </row>
    <row r="142" spans="1:10">
      <c r="A142" s="24" t="s">
        <v>133</v>
      </c>
      <c r="B142" s="14">
        <v>6</v>
      </c>
      <c r="C142" s="14">
        <v>11</v>
      </c>
      <c r="D142" s="4">
        <v>43716</v>
      </c>
      <c r="E142">
        <v>2.1230000000000002</v>
      </c>
      <c r="F142">
        <v>1.5557582999999999</v>
      </c>
      <c r="G142">
        <v>1.5557582999999998E-2</v>
      </c>
      <c r="H142" s="94">
        <v>0.15557583</v>
      </c>
      <c r="I142">
        <v>155.57583</v>
      </c>
      <c r="J142">
        <v>5.5365064056939497</v>
      </c>
    </row>
    <row r="143" spans="1:10">
      <c r="A143" s="24" t="s">
        <v>134</v>
      </c>
      <c r="B143" s="14">
        <v>6</v>
      </c>
      <c r="C143" s="14">
        <v>12</v>
      </c>
      <c r="D143" s="4">
        <v>43716</v>
      </c>
      <c r="E143">
        <v>1.8120000000000001</v>
      </c>
      <c r="F143">
        <v>1.3374051999999998</v>
      </c>
      <c r="G143">
        <v>1.3374051999999999E-2</v>
      </c>
      <c r="H143" s="94">
        <v>0.13374051999999997</v>
      </c>
      <c r="I143">
        <v>133.74051999999998</v>
      </c>
      <c r="J143">
        <v>4.7594491103202836</v>
      </c>
    </row>
    <row r="144" spans="1:10">
      <c r="A144" s="24" t="s">
        <v>134</v>
      </c>
      <c r="B144" s="14">
        <v>6</v>
      </c>
      <c r="C144" s="14">
        <v>12</v>
      </c>
      <c r="D144" s="4">
        <v>43716</v>
      </c>
      <c r="E144">
        <v>1.8080000000000001</v>
      </c>
      <c r="F144">
        <v>1.3345967999999999</v>
      </c>
      <c r="G144">
        <v>1.3345968E-2</v>
      </c>
      <c r="H144" s="94">
        <v>0.13345968</v>
      </c>
      <c r="I144">
        <v>133.45967999999999</v>
      </c>
      <c r="J144">
        <v>4.7494548042704618</v>
      </c>
    </row>
    <row r="145" spans="1:10">
      <c r="A145" s="24" t="s">
        <v>134</v>
      </c>
      <c r="B145" s="14">
        <v>6</v>
      </c>
      <c r="C145" s="14">
        <v>12</v>
      </c>
      <c r="D145" s="4">
        <v>43716</v>
      </c>
      <c r="E145">
        <v>1.823</v>
      </c>
      <c r="F145">
        <v>1.3451282999999998</v>
      </c>
      <c r="G145">
        <v>1.3451282999999998E-2</v>
      </c>
      <c r="H145" s="94">
        <v>0.13451282999999997</v>
      </c>
      <c r="I145">
        <v>134.51282999999998</v>
      </c>
      <c r="J145">
        <v>4.7869334519572941</v>
      </c>
    </row>
    <row r="146" spans="1:10">
      <c r="A146" s="24" t="s">
        <v>147</v>
      </c>
      <c r="B146" s="14">
        <v>8</v>
      </c>
      <c r="C146" s="14">
        <v>1</v>
      </c>
      <c r="D146" s="4">
        <v>43720</v>
      </c>
      <c r="E146" s="86">
        <v>0.96</v>
      </c>
      <c r="F146" s="14">
        <v>0.73921599999999998</v>
      </c>
      <c r="G146" s="14">
        <v>1.8480400000000001E-2</v>
      </c>
      <c r="H146" s="84">
        <v>0.184804</v>
      </c>
      <c r="I146">
        <v>184.804</v>
      </c>
      <c r="J146">
        <v>6.5766548042704622</v>
      </c>
    </row>
    <row r="147" spans="1:10">
      <c r="A147" s="24" t="s">
        <v>147</v>
      </c>
      <c r="B147" s="14">
        <v>8</v>
      </c>
      <c r="C147" s="14">
        <v>1</v>
      </c>
      <c r="D147" s="4">
        <v>43720</v>
      </c>
      <c r="E147" s="86">
        <v>0.97</v>
      </c>
      <c r="F147" s="14">
        <v>0.74623699999999993</v>
      </c>
      <c r="G147" s="14">
        <v>1.8655925E-2</v>
      </c>
      <c r="H147" s="84">
        <v>0.18655924999999998</v>
      </c>
      <c r="I147">
        <v>186.55924999999999</v>
      </c>
      <c r="J147">
        <v>6.6391192170818503</v>
      </c>
    </row>
    <row r="148" spans="1:10">
      <c r="A148" s="24" t="s">
        <v>147</v>
      </c>
      <c r="B148" s="14">
        <v>8</v>
      </c>
      <c r="C148" s="14">
        <v>1</v>
      </c>
      <c r="D148" s="4">
        <v>43720</v>
      </c>
      <c r="E148" s="86">
        <v>0.96599999999999997</v>
      </c>
      <c r="F148" s="14">
        <v>0.74342859999999999</v>
      </c>
      <c r="G148" s="14">
        <v>1.8585714999999999E-2</v>
      </c>
      <c r="H148" s="84">
        <v>0.18585715</v>
      </c>
      <c r="I148">
        <v>185.85714999999999</v>
      </c>
      <c r="J148">
        <v>6.6141334519572945</v>
      </c>
    </row>
    <row r="149" spans="1:10">
      <c r="A149" s="24" t="s">
        <v>148</v>
      </c>
      <c r="B149" s="14">
        <v>8</v>
      </c>
      <c r="C149" s="14">
        <v>2</v>
      </c>
      <c r="D149" s="4">
        <v>43720</v>
      </c>
      <c r="E149" s="87">
        <v>1.1180000000000001</v>
      </c>
      <c r="F149" s="14">
        <v>0.85014780000000001</v>
      </c>
      <c r="G149" s="14">
        <v>2.1253695E-2</v>
      </c>
      <c r="H149" s="84">
        <v>0.21253694999999997</v>
      </c>
      <c r="I149">
        <v>212.53694999999996</v>
      </c>
      <c r="J149">
        <v>7.5635925266903898</v>
      </c>
    </row>
    <row r="150" spans="1:10">
      <c r="A150" s="24" t="s">
        <v>148</v>
      </c>
      <c r="B150" s="14">
        <v>8</v>
      </c>
      <c r="C150" s="14">
        <v>2</v>
      </c>
      <c r="D150" s="4">
        <v>43720</v>
      </c>
      <c r="E150" s="87">
        <v>1.131</v>
      </c>
      <c r="F150" s="14">
        <v>0.85927509999999996</v>
      </c>
      <c r="G150" s="14">
        <v>2.14818775E-2</v>
      </c>
      <c r="H150" s="84">
        <v>0.21481877499999999</v>
      </c>
      <c r="I150">
        <v>214.81877499999999</v>
      </c>
      <c r="J150">
        <v>7.6447962633451949</v>
      </c>
    </row>
    <row r="151" spans="1:10">
      <c r="A151" s="24" t="s">
        <v>148</v>
      </c>
      <c r="B151" s="14">
        <v>8</v>
      </c>
      <c r="C151" s="14">
        <v>2</v>
      </c>
      <c r="D151" s="4">
        <v>43720</v>
      </c>
      <c r="E151" s="87">
        <v>1.113</v>
      </c>
      <c r="F151" s="14">
        <v>0.84663729999999993</v>
      </c>
      <c r="G151" s="14">
        <v>2.1165932499999998E-2</v>
      </c>
      <c r="H151" s="84">
        <v>0.21165932499999998</v>
      </c>
      <c r="I151">
        <v>211.659325</v>
      </c>
      <c r="J151">
        <v>7.5323603202846972</v>
      </c>
    </row>
    <row r="152" spans="1:10">
      <c r="A152" s="24" t="s">
        <v>149</v>
      </c>
      <c r="B152" s="14">
        <v>8</v>
      </c>
      <c r="C152" s="14">
        <v>3</v>
      </c>
      <c r="D152" s="4">
        <v>43720</v>
      </c>
      <c r="E152" s="85">
        <v>0.65800000000000003</v>
      </c>
      <c r="F152" s="14">
        <v>0.52718180000000003</v>
      </c>
      <c r="G152" s="14">
        <v>1.3179544999999999E-2</v>
      </c>
      <c r="H152" s="84">
        <v>0.13179545000000001</v>
      </c>
      <c r="I152">
        <v>131.79545000000002</v>
      </c>
      <c r="J152">
        <v>4.6902295373665481</v>
      </c>
    </row>
    <row r="153" spans="1:10">
      <c r="A153" s="24" t="s">
        <v>149</v>
      </c>
      <c r="B153" s="14">
        <v>8</v>
      </c>
      <c r="C153" s="14">
        <v>3</v>
      </c>
      <c r="D153" s="4">
        <v>43720</v>
      </c>
      <c r="E153" s="85">
        <v>0.65700000000000003</v>
      </c>
      <c r="F153" s="14">
        <v>0.52647969999999999</v>
      </c>
      <c r="G153" s="14">
        <v>1.3161992499999999E-2</v>
      </c>
      <c r="H153" s="84">
        <v>0.131619925</v>
      </c>
      <c r="I153">
        <v>131.61992499999999</v>
      </c>
      <c r="J153">
        <v>4.6839830960854085</v>
      </c>
    </row>
    <row r="154" spans="1:10">
      <c r="A154" s="24" t="s">
        <v>149</v>
      </c>
      <c r="B154" s="14">
        <v>8</v>
      </c>
      <c r="C154" s="14">
        <v>3</v>
      </c>
      <c r="D154" s="4">
        <v>43720</v>
      </c>
      <c r="E154" s="85">
        <v>0.67400000000000004</v>
      </c>
      <c r="F154" s="14">
        <v>0.53841539999999999</v>
      </c>
      <c r="G154" s="14">
        <v>1.3460385E-2</v>
      </c>
      <c r="H154" s="84">
        <v>0.13460385</v>
      </c>
      <c r="I154">
        <v>134.60384999999999</v>
      </c>
      <c r="J154">
        <v>4.7901725978647685</v>
      </c>
    </row>
    <row r="155" spans="1:10">
      <c r="A155" s="24" t="s">
        <v>150</v>
      </c>
      <c r="B155" s="14">
        <v>8</v>
      </c>
      <c r="C155" s="14">
        <v>4</v>
      </c>
      <c r="D155" s="4">
        <v>43720</v>
      </c>
      <c r="E155" s="85">
        <v>0.749</v>
      </c>
      <c r="F155" s="14">
        <v>0.59107290000000001</v>
      </c>
      <c r="G155" s="14">
        <v>1.47768225E-2</v>
      </c>
      <c r="H155" s="84">
        <v>0.147768225</v>
      </c>
      <c r="I155">
        <v>147.768225</v>
      </c>
      <c r="J155">
        <v>5.2586556939501774</v>
      </c>
    </row>
    <row r="156" spans="1:10">
      <c r="A156" s="24" t="s">
        <v>150</v>
      </c>
      <c r="B156" s="14">
        <v>8</v>
      </c>
      <c r="C156" s="14">
        <v>4</v>
      </c>
      <c r="D156" s="4">
        <v>43720</v>
      </c>
      <c r="E156" s="85">
        <v>0.76500000000000001</v>
      </c>
      <c r="F156" s="14">
        <v>0.60230649999999997</v>
      </c>
      <c r="G156" s="14">
        <v>1.5057662499999999E-2</v>
      </c>
      <c r="H156" s="84">
        <v>0.15057662499999999</v>
      </c>
      <c r="I156">
        <v>150.57662499999998</v>
      </c>
      <c r="J156">
        <v>5.3585987544483977</v>
      </c>
    </row>
    <row r="157" spans="1:10">
      <c r="A157" s="24" t="s">
        <v>150</v>
      </c>
      <c r="B157" s="14">
        <v>8</v>
      </c>
      <c r="C157" s="14">
        <v>4</v>
      </c>
      <c r="D157" s="4">
        <v>43720</v>
      </c>
      <c r="E157" s="85">
        <v>0.77</v>
      </c>
      <c r="F157" s="14">
        <v>0.60581700000000005</v>
      </c>
      <c r="G157" s="14">
        <v>1.5145425000000001E-2</v>
      </c>
      <c r="H157" s="84">
        <v>0.15145425000000001</v>
      </c>
      <c r="I157">
        <v>151.45425</v>
      </c>
      <c r="J157">
        <v>5.3898309608540922</v>
      </c>
    </row>
    <row r="158" spans="1:10">
      <c r="A158" s="24" t="s">
        <v>151</v>
      </c>
      <c r="B158" s="14">
        <v>8</v>
      </c>
      <c r="C158" s="14">
        <v>5</v>
      </c>
      <c r="D158" s="4">
        <v>43720</v>
      </c>
      <c r="E158" s="86">
        <v>1.099</v>
      </c>
      <c r="F158" s="14">
        <v>0.83680789999999994</v>
      </c>
      <c r="G158" s="14">
        <v>2.0920197499999998E-2</v>
      </c>
      <c r="H158" s="84">
        <v>0.20920197499999998</v>
      </c>
      <c r="I158">
        <v>209.20197499999998</v>
      </c>
      <c r="J158">
        <v>7.4449101423487534</v>
      </c>
    </row>
    <row r="159" spans="1:10">
      <c r="A159" s="24" t="s">
        <v>151</v>
      </c>
      <c r="B159" s="14">
        <v>8</v>
      </c>
      <c r="C159" s="14">
        <v>5</v>
      </c>
      <c r="D159" s="4">
        <v>43720</v>
      </c>
      <c r="E159" s="86">
        <v>1.0780000000000001</v>
      </c>
      <c r="F159" s="14">
        <v>0.82206380000000001</v>
      </c>
      <c r="G159" s="14">
        <v>2.0551594999999999E-2</v>
      </c>
      <c r="H159" s="84">
        <v>0.20551595</v>
      </c>
      <c r="I159">
        <v>205.51595</v>
      </c>
      <c r="J159">
        <v>7.3137348754448395</v>
      </c>
    </row>
    <row r="160" spans="1:10">
      <c r="A160" s="24" t="s">
        <v>151</v>
      </c>
      <c r="B160" s="14">
        <v>8</v>
      </c>
      <c r="C160" s="14">
        <v>5</v>
      </c>
      <c r="D160" s="4">
        <v>43720</v>
      </c>
      <c r="E160" s="86">
        <v>1.077</v>
      </c>
      <c r="F160" s="14">
        <v>0.82136169999999997</v>
      </c>
      <c r="G160" s="14">
        <v>2.0534042499999999E-2</v>
      </c>
      <c r="H160" s="84">
        <v>0.20534042499999999</v>
      </c>
      <c r="I160">
        <v>205.34042499999998</v>
      </c>
      <c r="J160">
        <v>7.3074884341636999</v>
      </c>
    </row>
    <row r="161" spans="1:10">
      <c r="A161" s="24" t="s">
        <v>152</v>
      </c>
      <c r="B161" s="14">
        <v>8</v>
      </c>
      <c r="C161" s="14">
        <v>6</v>
      </c>
      <c r="D161" s="4">
        <v>43720</v>
      </c>
      <c r="E161" s="86">
        <v>0.89800000000000002</v>
      </c>
      <c r="F161" s="14">
        <v>0.69568580000000002</v>
      </c>
      <c r="G161" s="14">
        <v>1.7392144999999998E-2</v>
      </c>
      <c r="H161" s="84">
        <v>0.17392144999999998</v>
      </c>
      <c r="I161">
        <v>173.92144999999996</v>
      </c>
      <c r="J161">
        <v>6.1893754448398557</v>
      </c>
    </row>
    <row r="162" spans="1:10">
      <c r="A162" s="24" t="s">
        <v>152</v>
      </c>
      <c r="B162" s="14">
        <v>8</v>
      </c>
      <c r="C162" s="14">
        <v>6</v>
      </c>
      <c r="D162" s="4">
        <v>43720</v>
      </c>
      <c r="E162" s="86">
        <v>0.91100000000000003</v>
      </c>
      <c r="F162" s="14">
        <v>0.70481309999999997</v>
      </c>
      <c r="G162" s="14">
        <v>1.7620327500000001E-2</v>
      </c>
      <c r="H162" s="84">
        <v>0.17620327499999999</v>
      </c>
      <c r="I162">
        <v>176.20327499999999</v>
      </c>
      <c r="J162">
        <v>6.2705791814946616</v>
      </c>
    </row>
    <row r="163" spans="1:10">
      <c r="A163" s="24" t="s">
        <v>152</v>
      </c>
      <c r="B163" s="14">
        <v>8</v>
      </c>
      <c r="C163" s="14">
        <v>6</v>
      </c>
      <c r="D163" s="4">
        <v>43720</v>
      </c>
      <c r="E163" s="86">
        <v>0.91200000000000003</v>
      </c>
      <c r="F163" s="14">
        <v>0.70551520000000001</v>
      </c>
      <c r="G163" s="14">
        <v>1.7637880000000002E-2</v>
      </c>
      <c r="H163" s="84">
        <v>0.1763788</v>
      </c>
      <c r="I163">
        <v>176.37880000000001</v>
      </c>
      <c r="J163">
        <v>6.2768256227758012</v>
      </c>
    </row>
    <row r="164" spans="1:10">
      <c r="A164" s="24" t="s">
        <v>153</v>
      </c>
      <c r="B164" s="14">
        <v>8</v>
      </c>
      <c r="C164" s="14">
        <v>7</v>
      </c>
      <c r="D164" s="4">
        <v>43720</v>
      </c>
      <c r="E164" s="85">
        <v>0.72499999999999998</v>
      </c>
      <c r="F164" s="14">
        <v>0.57422249999999997</v>
      </c>
      <c r="G164" s="14">
        <v>1.4355562499999999E-2</v>
      </c>
      <c r="H164" s="84">
        <v>0.14355562499999999</v>
      </c>
      <c r="I164">
        <v>143.55562499999999</v>
      </c>
      <c r="J164">
        <v>5.1087411032028465</v>
      </c>
    </row>
    <row r="165" spans="1:10">
      <c r="A165" s="24" t="s">
        <v>153</v>
      </c>
      <c r="B165" s="14">
        <v>8</v>
      </c>
      <c r="C165" s="14">
        <v>7</v>
      </c>
      <c r="D165" s="4">
        <v>43720</v>
      </c>
      <c r="E165" s="85">
        <v>0.72599999999999998</v>
      </c>
      <c r="F165" s="14">
        <v>0.57492460000000001</v>
      </c>
      <c r="G165" s="14">
        <v>1.4373114999999999E-2</v>
      </c>
      <c r="H165" s="84">
        <v>0.14373115</v>
      </c>
      <c r="I165">
        <v>143.73115000000001</v>
      </c>
      <c r="J165">
        <v>5.1149875444839861</v>
      </c>
    </row>
    <row r="166" spans="1:10">
      <c r="A166" s="24" t="s">
        <v>153</v>
      </c>
      <c r="B166" s="14">
        <v>8</v>
      </c>
      <c r="C166" s="14">
        <v>7</v>
      </c>
      <c r="D166" s="4">
        <v>43720</v>
      </c>
      <c r="E166" s="85">
        <v>0.72899999999999998</v>
      </c>
      <c r="F166" s="14">
        <v>0.57703090000000001</v>
      </c>
      <c r="G166" s="14">
        <v>1.4425772500000001E-2</v>
      </c>
      <c r="H166" s="84">
        <v>0.144257725</v>
      </c>
      <c r="I166">
        <v>144.25772499999999</v>
      </c>
      <c r="J166">
        <v>5.1337268683274013</v>
      </c>
    </row>
    <row r="167" spans="1:10">
      <c r="A167" s="24" t="s">
        <v>154</v>
      </c>
      <c r="B167" s="14">
        <v>8</v>
      </c>
      <c r="C167" s="14">
        <v>8</v>
      </c>
      <c r="D167" s="4">
        <v>43720</v>
      </c>
      <c r="E167" s="88">
        <v>0.57599999999999996</v>
      </c>
      <c r="F167" s="14">
        <v>0.4696095999999999</v>
      </c>
      <c r="G167" s="14">
        <v>1.1740239999999997E-2</v>
      </c>
      <c r="H167" s="84">
        <v>0.11740239999999998</v>
      </c>
      <c r="I167">
        <v>117.40239999999997</v>
      </c>
      <c r="J167">
        <v>4.1780213523131664</v>
      </c>
    </row>
    <row r="168" spans="1:10">
      <c r="A168" s="24" t="s">
        <v>154</v>
      </c>
      <c r="B168" s="14">
        <v>8</v>
      </c>
      <c r="C168" s="14">
        <v>8</v>
      </c>
      <c r="D168" s="4">
        <v>43720</v>
      </c>
      <c r="E168" s="88">
        <v>0.58699999999999997</v>
      </c>
      <c r="F168" s="14">
        <v>0.47733269999999994</v>
      </c>
      <c r="G168" s="14">
        <v>1.1933317499999999E-2</v>
      </c>
      <c r="H168" s="84">
        <v>0.11933317499999999</v>
      </c>
      <c r="I168">
        <v>119.33317499999998</v>
      </c>
      <c r="J168">
        <v>4.2467322064056932</v>
      </c>
    </row>
    <row r="169" spans="1:10">
      <c r="A169" s="24" t="s">
        <v>154</v>
      </c>
      <c r="B169" s="14">
        <v>8</v>
      </c>
      <c r="C169" s="14">
        <v>8</v>
      </c>
      <c r="D169" s="4">
        <v>43720</v>
      </c>
      <c r="E169" s="88">
        <v>0.59099999999999997</v>
      </c>
      <c r="F169" s="14">
        <v>0.48014109999999993</v>
      </c>
      <c r="G169" s="14">
        <v>1.2003527499999998E-2</v>
      </c>
      <c r="H169" s="84">
        <v>0.12003527499999998</v>
      </c>
      <c r="I169">
        <v>120.03527499999998</v>
      </c>
      <c r="J169">
        <v>4.271717971530248</v>
      </c>
    </row>
    <row r="170" spans="1:10">
      <c r="A170" s="24" t="s">
        <v>155</v>
      </c>
      <c r="B170" s="14">
        <v>8</v>
      </c>
      <c r="C170" s="14">
        <v>9</v>
      </c>
      <c r="D170" s="4">
        <v>43720</v>
      </c>
      <c r="E170" s="85">
        <v>0.66700000000000004</v>
      </c>
      <c r="F170" s="14">
        <v>0.53350070000000005</v>
      </c>
      <c r="G170" s="14">
        <v>1.3337517500000002E-2</v>
      </c>
      <c r="H170" s="84">
        <v>0.13337517500000001</v>
      </c>
      <c r="I170">
        <v>133.37517500000001</v>
      </c>
      <c r="J170">
        <v>4.7464475088967975</v>
      </c>
    </row>
    <row r="171" spans="1:10">
      <c r="A171" s="24" t="s">
        <v>155</v>
      </c>
      <c r="B171" s="14">
        <v>8</v>
      </c>
      <c r="C171" s="14">
        <v>9</v>
      </c>
      <c r="D171" s="4">
        <v>43720</v>
      </c>
      <c r="E171" s="85">
        <v>0.66800000000000004</v>
      </c>
      <c r="F171" s="14">
        <v>0.53420279999999998</v>
      </c>
      <c r="G171" s="14">
        <v>1.3355069999999998E-2</v>
      </c>
      <c r="H171" s="84">
        <v>0.13355069999999999</v>
      </c>
      <c r="I171">
        <v>133.55070000000001</v>
      </c>
      <c r="J171">
        <v>4.7526939501779362</v>
      </c>
    </row>
    <row r="172" spans="1:10">
      <c r="A172" s="24" t="s">
        <v>155</v>
      </c>
      <c r="B172" s="14">
        <v>8</v>
      </c>
      <c r="C172" s="14">
        <v>9</v>
      </c>
      <c r="D172" s="4">
        <v>43720</v>
      </c>
      <c r="E172" s="85">
        <v>0.66500000000000004</v>
      </c>
      <c r="F172" s="14">
        <v>0.53209649999999997</v>
      </c>
      <c r="G172" s="14">
        <v>1.3302412499999999E-2</v>
      </c>
      <c r="H172" s="84">
        <v>0.13302412499999999</v>
      </c>
      <c r="I172">
        <v>133.024125</v>
      </c>
      <c r="J172">
        <v>4.7339546263345191</v>
      </c>
    </row>
    <row r="173" spans="1:10">
      <c r="A173" s="24" t="s">
        <v>156</v>
      </c>
      <c r="B173" s="14">
        <v>8</v>
      </c>
      <c r="C173" s="14">
        <v>10</v>
      </c>
      <c r="D173" s="4">
        <v>43720</v>
      </c>
      <c r="E173" s="86">
        <v>0.96099999999999997</v>
      </c>
      <c r="F173" s="14">
        <v>0.73991809999999991</v>
      </c>
      <c r="G173" s="14">
        <v>1.8497952499999998E-2</v>
      </c>
      <c r="H173" s="84">
        <v>0.18497952499999998</v>
      </c>
      <c r="I173">
        <v>184.97952499999997</v>
      </c>
      <c r="J173">
        <v>6.5829012455516001</v>
      </c>
    </row>
    <row r="174" spans="1:10">
      <c r="A174" s="24" t="s">
        <v>156</v>
      </c>
      <c r="B174" s="14">
        <v>8</v>
      </c>
      <c r="C174" s="14">
        <v>10</v>
      </c>
      <c r="D174" s="4">
        <v>43720</v>
      </c>
      <c r="E174" s="86">
        <v>0.99199999999999999</v>
      </c>
      <c r="F174" s="14">
        <v>0.7616832</v>
      </c>
      <c r="G174" s="14">
        <v>1.9042080000000003E-2</v>
      </c>
      <c r="H174" s="84">
        <v>0.19042080000000003</v>
      </c>
      <c r="I174">
        <v>190.42080000000004</v>
      </c>
      <c r="J174">
        <v>6.7765409252669047</v>
      </c>
    </row>
    <row r="175" spans="1:10">
      <c r="A175" s="24" t="s">
        <v>156</v>
      </c>
      <c r="B175" s="14">
        <v>8</v>
      </c>
      <c r="C175" s="14">
        <v>10</v>
      </c>
      <c r="D175" s="4">
        <v>43720</v>
      </c>
      <c r="E175" s="86">
        <v>1.006</v>
      </c>
      <c r="F175" s="14">
        <v>0.77151259999999999</v>
      </c>
      <c r="G175" s="14">
        <v>1.9287815E-2</v>
      </c>
      <c r="H175" s="84">
        <v>0.19287815</v>
      </c>
      <c r="I175">
        <v>192.87815000000001</v>
      </c>
      <c r="J175">
        <v>6.8639911032028467</v>
      </c>
    </row>
    <row r="176" spans="1:10">
      <c r="A176" s="24" t="s">
        <v>157</v>
      </c>
      <c r="B176" s="14">
        <v>8</v>
      </c>
      <c r="C176" s="14">
        <v>11</v>
      </c>
      <c r="D176" s="4">
        <v>43720</v>
      </c>
      <c r="E176" s="86">
        <v>1.014</v>
      </c>
      <c r="F176" s="14">
        <v>0.77712939999999997</v>
      </c>
      <c r="G176" s="14">
        <v>1.9428235000000002E-2</v>
      </c>
      <c r="H176" s="84">
        <v>0.19428235000000002</v>
      </c>
      <c r="I176">
        <v>194.28235000000001</v>
      </c>
      <c r="J176">
        <v>6.9139626334519573</v>
      </c>
    </row>
    <row r="177" spans="1:10">
      <c r="A177" s="24" t="s">
        <v>157</v>
      </c>
      <c r="B177" s="14">
        <v>8</v>
      </c>
      <c r="C177" s="14">
        <v>11</v>
      </c>
      <c r="D177" s="4">
        <v>43720</v>
      </c>
      <c r="E177" s="86">
        <v>1.026</v>
      </c>
      <c r="F177" s="14">
        <v>0.78555459999999999</v>
      </c>
      <c r="G177" s="14">
        <v>1.9638865000000002E-2</v>
      </c>
      <c r="H177" s="84">
        <v>0.19638865</v>
      </c>
      <c r="I177">
        <v>196.38864999999998</v>
      </c>
      <c r="J177">
        <v>6.9889199288256219</v>
      </c>
    </row>
    <row r="178" spans="1:10">
      <c r="A178" s="24" t="s">
        <v>157</v>
      </c>
      <c r="B178" s="14">
        <v>8</v>
      </c>
      <c r="C178" s="14">
        <v>11</v>
      </c>
      <c r="D178" s="4">
        <v>43720</v>
      </c>
      <c r="E178" s="86">
        <v>1.032</v>
      </c>
      <c r="F178" s="14">
        <v>0.7897672</v>
      </c>
      <c r="G178" s="14">
        <v>1.974418E-2</v>
      </c>
      <c r="H178" s="84">
        <v>0.1974418</v>
      </c>
      <c r="I178">
        <v>197.4418</v>
      </c>
      <c r="J178">
        <v>7.026398576512455</v>
      </c>
    </row>
    <row r="179" spans="1:10">
      <c r="A179" s="24" t="s">
        <v>158</v>
      </c>
      <c r="B179" s="14">
        <v>8</v>
      </c>
      <c r="C179" s="14">
        <v>12</v>
      </c>
      <c r="D179" s="4">
        <v>43720</v>
      </c>
      <c r="E179" s="87">
        <v>1.2949999999999999</v>
      </c>
      <c r="F179" s="14">
        <v>0.97441949999999988</v>
      </c>
      <c r="G179" s="14">
        <v>2.4360487499999996E-2</v>
      </c>
      <c r="H179" s="84">
        <v>0.24360487499999997</v>
      </c>
      <c r="I179">
        <v>243.60487499999996</v>
      </c>
      <c r="J179">
        <v>8.6692126334519557</v>
      </c>
    </row>
    <row r="180" spans="1:10">
      <c r="A180" s="24" t="s">
        <v>158</v>
      </c>
      <c r="B180" s="14">
        <v>8</v>
      </c>
      <c r="C180" s="14">
        <v>12</v>
      </c>
      <c r="D180" s="4">
        <v>43720</v>
      </c>
      <c r="E180" s="87">
        <v>1.3480000000000001</v>
      </c>
      <c r="F180" s="14">
        <v>1.0116308000000001</v>
      </c>
      <c r="G180" s="14">
        <v>2.5290770000000001E-2</v>
      </c>
      <c r="H180" s="84">
        <v>0.25290770000000001</v>
      </c>
      <c r="I180">
        <v>252.90770000000001</v>
      </c>
      <c r="J180">
        <v>9.0002740213523129</v>
      </c>
    </row>
    <row r="181" spans="1:10">
      <c r="A181" s="24" t="s">
        <v>158</v>
      </c>
      <c r="B181" s="14">
        <v>8</v>
      </c>
      <c r="C181" s="14">
        <v>12</v>
      </c>
      <c r="D181" s="4">
        <v>43720</v>
      </c>
      <c r="E181" s="89">
        <v>1.377</v>
      </c>
      <c r="F181" s="14">
        <v>1.0319916999999998</v>
      </c>
      <c r="G181" s="14">
        <v>2.5799792499999998E-2</v>
      </c>
      <c r="H181" s="84">
        <v>0.25799792499999996</v>
      </c>
      <c r="I181">
        <v>257.99792499999995</v>
      </c>
      <c r="J181">
        <v>9.1814208185053356</v>
      </c>
    </row>
    <row r="182" spans="1:10">
      <c r="A182" s="24" t="s">
        <v>171</v>
      </c>
      <c r="B182" s="14">
        <v>10</v>
      </c>
      <c r="C182" s="14">
        <v>1</v>
      </c>
      <c r="D182" s="4">
        <v>43724</v>
      </c>
      <c r="E182" s="90">
        <v>1.712</v>
      </c>
      <c r="F182" s="14">
        <v>1.2671951999999997</v>
      </c>
      <c r="G182" s="14">
        <v>3.1679879999999994E-2</v>
      </c>
      <c r="H182" s="84">
        <v>0.31679879999999994</v>
      </c>
      <c r="I182">
        <v>316.79879999999991</v>
      </c>
      <c r="J182">
        <v>11.27397864768683</v>
      </c>
    </row>
    <row r="183" spans="1:10">
      <c r="A183" s="24" t="s">
        <v>171</v>
      </c>
      <c r="B183" s="14">
        <v>10</v>
      </c>
      <c r="C183" s="14">
        <v>1</v>
      </c>
      <c r="D183" s="4">
        <v>43724</v>
      </c>
      <c r="E183" s="90">
        <v>1.774</v>
      </c>
      <c r="F183" s="14">
        <v>1.3107253999999999</v>
      </c>
      <c r="G183" s="14">
        <v>3.2768134999999997E-2</v>
      </c>
      <c r="H183" s="84">
        <v>0.32768134999999998</v>
      </c>
      <c r="I183">
        <v>327.68135000000001</v>
      </c>
      <c r="J183">
        <v>11.661258007117437</v>
      </c>
    </row>
    <row r="184" spans="1:10">
      <c r="A184" s="24" t="s">
        <v>171</v>
      </c>
      <c r="B184" s="14">
        <v>10</v>
      </c>
      <c r="C184" s="14">
        <v>1</v>
      </c>
      <c r="D184" s="4">
        <v>43724</v>
      </c>
      <c r="E184" s="90">
        <v>1.7629999999999999</v>
      </c>
      <c r="F184" s="14">
        <v>1.3030022999999997</v>
      </c>
      <c r="G184" s="14">
        <v>3.2575057499999997E-2</v>
      </c>
      <c r="H184" s="84">
        <v>0.32575057499999993</v>
      </c>
      <c r="I184">
        <v>325.75057499999991</v>
      </c>
      <c r="J184">
        <v>11.592547153024908</v>
      </c>
    </row>
    <row r="185" spans="1:10">
      <c r="A185" s="24" t="s">
        <v>172</v>
      </c>
      <c r="B185" s="14">
        <v>10</v>
      </c>
      <c r="C185" s="14">
        <v>2</v>
      </c>
      <c r="D185" s="4">
        <v>43724</v>
      </c>
      <c r="E185" s="89">
        <v>1.3979999999999999</v>
      </c>
      <c r="F185" s="14">
        <v>1.0467357999999998</v>
      </c>
      <c r="G185" s="14">
        <v>2.6168394999999997E-2</v>
      </c>
      <c r="H185" s="84">
        <v>0.26168394999999994</v>
      </c>
      <c r="I185">
        <v>261.68394999999992</v>
      </c>
      <c r="J185">
        <v>9.3125960854092487</v>
      </c>
    </row>
    <row r="186" spans="1:10">
      <c r="A186" s="24" t="s">
        <v>172</v>
      </c>
      <c r="B186" s="14">
        <v>10</v>
      </c>
      <c r="C186" s="14">
        <v>2</v>
      </c>
      <c r="D186" s="4">
        <v>43724</v>
      </c>
      <c r="E186" s="89">
        <v>1.393</v>
      </c>
      <c r="F186" s="14">
        <v>1.0432253</v>
      </c>
      <c r="G186" s="14">
        <v>2.6080632499999999E-2</v>
      </c>
      <c r="H186" s="84">
        <v>0.26080632500000001</v>
      </c>
      <c r="I186">
        <v>260.80632500000002</v>
      </c>
      <c r="J186">
        <v>9.2813638790035586</v>
      </c>
    </row>
    <row r="187" spans="1:10">
      <c r="A187" s="24" t="s">
        <v>172</v>
      </c>
      <c r="B187" s="14">
        <v>10</v>
      </c>
      <c r="C187" s="14">
        <v>2</v>
      </c>
      <c r="D187" s="4">
        <v>43724</v>
      </c>
      <c r="E187" s="89">
        <v>1.38</v>
      </c>
      <c r="F187" s="14">
        <v>1.0340979999999997</v>
      </c>
      <c r="G187" s="14">
        <v>2.5852449999999996E-2</v>
      </c>
      <c r="H187" s="84">
        <v>0.25852449999999993</v>
      </c>
      <c r="I187">
        <v>258.52449999999993</v>
      </c>
      <c r="J187">
        <v>9.2001601423487518</v>
      </c>
    </row>
    <row r="188" spans="1:10">
      <c r="A188" s="24" t="s">
        <v>173</v>
      </c>
      <c r="B188" s="14">
        <v>10</v>
      </c>
      <c r="C188" s="14">
        <v>3</v>
      </c>
      <c r="D188" s="4">
        <v>43724</v>
      </c>
      <c r="E188" s="87">
        <v>1.234</v>
      </c>
      <c r="F188" s="14">
        <v>0.93159139999999996</v>
      </c>
      <c r="G188" s="14">
        <v>2.3289785E-2</v>
      </c>
      <c r="H188" s="84">
        <v>0.23289784999999999</v>
      </c>
      <c r="I188">
        <v>232.89784999999998</v>
      </c>
      <c r="J188">
        <v>8.2881797153024905</v>
      </c>
    </row>
    <row r="189" spans="1:10">
      <c r="A189" s="24" t="s">
        <v>173</v>
      </c>
      <c r="B189" s="14">
        <v>10</v>
      </c>
      <c r="C189" s="14">
        <v>3</v>
      </c>
      <c r="D189" s="4">
        <v>43724</v>
      </c>
      <c r="E189" s="87">
        <v>1.2350000000000001</v>
      </c>
      <c r="F189" s="14">
        <v>0.9322935</v>
      </c>
      <c r="G189" s="14">
        <v>2.3307337500000001E-2</v>
      </c>
      <c r="H189" s="84">
        <v>0.233073375</v>
      </c>
      <c r="I189">
        <v>233.073375</v>
      </c>
      <c r="J189">
        <v>8.2944261565836293</v>
      </c>
    </row>
    <row r="190" spans="1:10">
      <c r="A190" s="24" t="s">
        <v>173</v>
      </c>
      <c r="B190" s="14">
        <v>10</v>
      </c>
      <c r="C190" s="14">
        <v>3</v>
      </c>
      <c r="D190" s="4">
        <v>43724</v>
      </c>
      <c r="E190" s="87">
        <v>1.2470000000000001</v>
      </c>
      <c r="F190" s="14">
        <v>0.94071870000000002</v>
      </c>
      <c r="G190" s="14">
        <v>2.35179675E-2</v>
      </c>
      <c r="H190" s="84">
        <v>0.235179675</v>
      </c>
      <c r="I190">
        <v>235.179675</v>
      </c>
      <c r="J190">
        <v>8.3693834519572956</v>
      </c>
    </row>
    <row r="191" spans="1:10">
      <c r="A191" s="24" t="s">
        <v>174</v>
      </c>
      <c r="B191" s="14">
        <v>10</v>
      </c>
      <c r="C191" s="14">
        <v>4</v>
      </c>
      <c r="D191" s="4">
        <v>43724</v>
      </c>
      <c r="E191" s="86">
        <v>1.038</v>
      </c>
      <c r="F191" s="14">
        <v>0.79397980000000001</v>
      </c>
      <c r="G191" s="14">
        <v>1.9849495000000002E-2</v>
      </c>
      <c r="H191" s="84">
        <v>0.19849495</v>
      </c>
      <c r="I191">
        <v>198.49495000000002</v>
      </c>
      <c r="J191">
        <v>7.0638772241992882</v>
      </c>
    </row>
    <row r="192" spans="1:10">
      <c r="A192" s="24" t="s">
        <v>174</v>
      </c>
      <c r="B192" s="14">
        <v>10</v>
      </c>
      <c r="C192" s="14">
        <v>4</v>
      </c>
      <c r="D192" s="4">
        <v>43724</v>
      </c>
      <c r="E192" s="86">
        <v>1.087</v>
      </c>
      <c r="F192" s="14">
        <v>0.82838269999999992</v>
      </c>
      <c r="G192" s="14">
        <v>2.0709567499999998E-2</v>
      </c>
      <c r="H192" s="84">
        <v>0.20709567499999998</v>
      </c>
      <c r="I192">
        <v>207.09567499999997</v>
      </c>
      <c r="J192">
        <v>7.3699528469750879</v>
      </c>
    </row>
    <row r="193" spans="1:10">
      <c r="A193" s="24" t="s">
        <v>174</v>
      </c>
      <c r="B193" s="14">
        <v>10</v>
      </c>
      <c r="C193" s="14">
        <v>4</v>
      </c>
      <c r="D193" s="4">
        <v>43724</v>
      </c>
      <c r="E193" s="86">
        <v>1.0860000000000001</v>
      </c>
      <c r="F193" s="14">
        <v>0.82768059999999999</v>
      </c>
      <c r="G193" s="14">
        <v>2.0692015000000001E-2</v>
      </c>
      <c r="H193" s="84">
        <v>0.20692015</v>
      </c>
      <c r="I193">
        <v>206.92015000000001</v>
      </c>
      <c r="J193">
        <v>7.3637064056939501</v>
      </c>
    </row>
    <row r="194" spans="1:10">
      <c r="A194" s="24" t="s">
        <v>175</v>
      </c>
      <c r="B194" s="14">
        <v>10</v>
      </c>
      <c r="C194" s="14">
        <v>5</v>
      </c>
      <c r="D194" s="4">
        <v>43724</v>
      </c>
      <c r="E194" s="87">
        <v>1.2609999999999999</v>
      </c>
      <c r="F194" s="14">
        <v>0.9505480999999999</v>
      </c>
      <c r="G194" s="14">
        <v>2.3763702499999997E-2</v>
      </c>
      <c r="H194" s="84">
        <v>0.23763702499999997</v>
      </c>
      <c r="I194">
        <v>237.63702499999997</v>
      </c>
      <c r="J194">
        <v>8.4568336298932376</v>
      </c>
    </row>
    <row r="195" spans="1:10">
      <c r="A195" s="24" t="s">
        <v>175</v>
      </c>
      <c r="B195" s="14">
        <v>10</v>
      </c>
      <c r="C195" s="14">
        <v>5</v>
      </c>
      <c r="D195" s="4">
        <v>43724</v>
      </c>
      <c r="E195" s="87">
        <v>1.238</v>
      </c>
      <c r="F195" s="14">
        <v>0.9343998</v>
      </c>
      <c r="G195" s="14">
        <v>2.3359994999999998E-2</v>
      </c>
      <c r="H195" s="84">
        <v>0.23359994999999997</v>
      </c>
      <c r="I195">
        <v>233.59994999999998</v>
      </c>
      <c r="J195">
        <v>8.3131654804270454</v>
      </c>
    </row>
    <row r="196" spans="1:10">
      <c r="A196" s="24" t="s">
        <v>175</v>
      </c>
      <c r="B196" s="14">
        <v>10</v>
      </c>
      <c r="C196" s="14">
        <v>5</v>
      </c>
      <c r="D196" s="4">
        <v>43724</v>
      </c>
      <c r="E196" s="87">
        <v>1.25</v>
      </c>
      <c r="F196" s="14">
        <v>0.94282499999999991</v>
      </c>
      <c r="G196" s="14">
        <v>2.3570624999999998E-2</v>
      </c>
      <c r="H196" s="84">
        <v>0.23570624999999998</v>
      </c>
      <c r="I196">
        <v>235.70624999999998</v>
      </c>
      <c r="J196">
        <v>8.38812277580071</v>
      </c>
    </row>
    <row r="197" spans="1:10">
      <c r="A197" s="24" t="s">
        <v>176</v>
      </c>
      <c r="B197" s="14">
        <v>10</v>
      </c>
      <c r="C197" s="14">
        <v>6</v>
      </c>
      <c r="D197" s="4">
        <v>43724</v>
      </c>
      <c r="E197" s="87">
        <v>1.167</v>
      </c>
      <c r="F197" s="14">
        <v>0.88455070000000002</v>
      </c>
      <c r="G197" s="14">
        <v>2.2113767499999999E-2</v>
      </c>
      <c r="H197" s="84">
        <v>0.22113767499999998</v>
      </c>
      <c r="I197">
        <v>221.13767499999997</v>
      </c>
      <c r="J197">
        <v>7.8696681494661904</v>
      </c>
    </row>
    <row r="198" spans="1:10">
      <c r="A198" s="24" t="s">
        <v>176</v>
      </c>
      <c r="B198" s="14">
        <v>10</v>
      </c>
      <c r="C198" s="14">
        <v>6</v>
      </c>
      <c r="D198" s="4">
        <v>43724</v>
      </c>
      <c r="E198" s="87">
        <v>1.173</v>
      </c>
      <c r="F198" s="14">
        <v>0.88876330000000003</v>
      </c>
      <c r="G198" s="14">
        <v>2.2219082500000001E-2</v>
      </c>
      <c r="H198" s="84">
        <v>0.22219082500000001</v>
      </c>
      <c r="I198">
        <v>222.19082500000002</v>
      </c>
      <c r="J198">
        <v>7.9071467971530254</v>
      </c>
    </row>
    <row r="199" spans="1:10">
      <c r="A199" s="24" t="s">
        <v>176</v>
      </c>
      <c r="B199" s="14">
        <v>10</v>
      </c>
      <c r="C199" s="14">
        <v>6</v>
      </c>
      <c r="D199" s="4">
        <v>43724</v>
      </c>
      <c r="E199" s="87">
        <v>1.181</v>
      </c>
      <c r="F199" s="14">
        <v>0.89438010000000001</v>
      </c>
      <c r="G199" s="14">
        <v>2.23595025E-2</v>
      </c>
      <c r="H199" s="84">
        <v>0.223595025</v>
      </c>
      <c r="I199">
        <v>223.59502499999999</v>
      </c>
      <c r="J199">
        <v>7.9571183274021342</v>
      </c>
    </row>
    <row r="200" spans="1:10">
      <c r="A200" s="24" t="s">
        <v>177</v>
      </c>
      <c r="B200" s="14">
        <v>10</v>
      </c>
      <c r="C200" s="14">
        <v>7</v>
      </c>
      <c r="D200" s="4">
        <v>43724</v>
      </c>
      <c r="E200" s="86">
        <v>1.0649999999999999</v>
      </c>
      <c r="F200" s="14">
        <v>0.81293649999999995</v>
      </c>
      <c r="G200" s="14">
        <v>2.0323412499999999E-2</v>
      </c>
      <c r="H200" s="84">
        <v>0.20323412499999999</v>
      </c>
      <c r="I200">
        <v>203.23412499999998</v>
      </c>
      <c r="J200">
        <v>7.2325311387900344</v>
      </c>
    </row>
    <row r="201" spans="1:10">
      <c r="A201" s="24" t="s">
        <v>177</v>
      </c>
      <c r="B201" s="14">
        <v>10</v>
      </c>
      <c r="C201" s="14">
        <v>7</v>
      </c>
      <c r="D201" s="4">
        <v>43724</v>
      </c>
      <c r="E201" s="86">
        <v>1.0860000000000001</v>
      </c>
      <c r="F201" s="14">
        <v>0.82768059999999999</v>
      </c>
      <c r="G201" s="14">
        <v>2.0692015000000001E-2</v>
      </c>
      <c r="H201" s="84">
        <v>0.20692015</v>
      </c>
      <c r="I201">
        <v>206.92015000000001</v>
      </c>
      <c r="J201">
        <v>7.3637064056939501</v>
      </c>
    </row>
    <row r="202" spans="1:10">
      <c r="A202" s="24" t="s">
        <v>177</v>
      </c>
      <c r="B202" s="14">
        <v>10</v>
      </c>
      <c r="C202" s="14">
        <v>7</v>
      </c>
      <c r="D202" s="4">
        <v>43724</v>
      </c>
      <c r="E202" s="86">
        <v>1.08</v>
      </c>
      <c r="F202" s="14">
        <v>0.82346799999999998</v>
      </c>
      <c r="G202" s="14">
        <v>2.0586699999999999E-2</v>
      </c>
      <c r="H202" s="84">
        <v>0.20586699999999999</v>
      </c>
      <c r="I202">
        <v>205.86699999999999</v>
      </c>
      <c r="J202">
        <v>7.3262277580071169</v>
      </c>
    </row>
    <row r="203" spans="1:10">
      <c r="A203" s="24" t="s">
        <v>178</v>
      </c>
      <c r="B203" s="14">
        <v>10</v>
      </c>
      <c r="C203" s="14">
        <v>8</v>
      </c>
      <c r="D203" s="4">
        <v>43724</v>
      </c>
      <c r="E203" s="87">
        <v>1.1299999999999999</v>
      </c>
      <c r="F203" s="14">
        <v>0.85857299999999992</v>
      </c>
      <c r="G203" s="14">
        <v>2.1464324999999999E-2</v>
      </c>
      <c r="H203" s="84">
        <v>0.21464324999999998</v>
      </c>
      <c r="I203">
        <v>214.64324999999997</v>
      </c>
      <c r="J203">
        <v>7.6385498220640553</v>
      </c>
    </row>
    <row r="204" spans="1:10">
      <c r="A204" s="24" t="s">
        <v>178</v>
      </c>
      <c r="B204" s="14">
        <v>10</v>
      </c>
      <c r="C204" s="14">
        <v>8</v>
      </c>
      <c r="D204" s="4">
        <v>43724</v>
      </c>
      <c r="E204" s="87">
        <v>1.1279999999999999</v>
      </c>
      <c r="F204" s="14">
        <v>0.85716879999999995</v>
      </c>
      <c r="G204" s="14">
        <v>2.1429219999999999E-2</v>
      </c>
      <c r="H204" s="84">
        <v>0.21429219999999999</v>
      </c>
      <c r="I204">
        <v>214.29219999999998</v>
      </c>
      <c r="J204">
        <v>7.6260569395017779</v>
      </c>
    </row>
    <row r="205" spans="1:10">
      <c r="A205" s="24" t="s">
        <v>178</v>
      </c>
      <c r="B205" s="14">
        <v>10</v>
      </c>
      <c r="C205" s="14">
        <v>8</v>
      </c>
      <c r="D205" s="4">
        <v>43724</v>
      </c>
      <c r="E205" s="87">
        <v>1.137</v>
      </c>
      <c r="F205" s="14">
        <v>0.86348769999999997</v>
      </c>
      <c r="G205" s="14">
        <v>2.1587192499999998E-2</v>
      </c>
      <c r="H205" s="84">
        <v>0.21587192499999999</v>
      </c>
      <c r="I205">
        <v>215.871925</v>
      </c>
      <c r="J205">
        <v>7.6822749110320281</v>
      </c>
    </row>
    <row r="206" spans="1:10">
      <c r="A206" s="24" t="s">
        <v>179</v>
      </c>
      <c r="B206" s="14">
        <v>10</v>
      </c>
      <c r="C206" s="14">
        <v>9</v>
      </c>
      <c r="D206" s="4">
        <v>43724</v>
      </c>
      <c r="E206" s="87">
        <v>1.1990000000000001</v>
      </c>
      <c r="F206" s="14">
        <v>0.90701790000000004</v>
      </c>
      <c r="G206" s="14">
        <v>2.2675447500000001E-2</v>
      </c>
      <c r="H206" s="84">
        <v>0.22675447500000001</v>
      </c>
      <c r="I206">
        <v>226.75447500000001</v>
      </c>
      <c r="J206">
        <v>8.0695542704626337</v>
      </c>
    </row>
    <row r="207" spans="1:10">
      <c r="A207" s="24" t="s">
        <v>179</v>
      </c>
      <c r="B207" s="14">
        <v>10</v>
      </c>
      <c r="C207" s="14">
        <v>9</v>
      </c>
      <c r="D207" s="4">
        <v>43724</v>
      </c>
      <c r="E207" s="87">
        <v>1.2190000000000001</v>
      </c>
      <c r="F207" s="14">
        <v>0.92105990000000004</v>
      </c>
      <c r="G207" s="14">
        <v>2.3026497500000003E-2</v>
      </c>
      <c r="H207" s="84">
        <v>0.23026497500000001</v>
      </c>
      <c r="I207">
        <v>230.26497500000002</v>
      </c>
      <c r="J207">
        <v>8.1944830960854098</v>
      </c>
    </row>
    <row r="208" spans="1:10">
      <c r="A208" s="24" t="s">
        <v>179</v>
      </c>
      <c r="B208" s="14">
        <v>10</v>
      </c>
      <c r="C208" s="14">
        <v>9</v>
      </c>
      <c r="D208" s="4">
        <v>43724</v>
      </c>
      <c r="E208" s="87">
        <v>1.2230000000000001</v>
      </c>
      <c r="F208" s="14">
        <v>0.92386830000000009</v>
      </c>
      <c r="G208" s="14">
        <v>2.3096707500000001E-2</v>
      </c>
      <c r="H208" s="84">
        <v>0.23096707499999999</v>
      </c>
      <c r="I208">
        <v>230.96707499999999</v>
      </c>
      <c r="J208">
        <v>8.2194688612099647</v>
      </c>
    </row>
    <row r="209" spans="1:10">
      <c r="A209" s="24" t="s">
        <v>180</v>
      </c>
      <c r="B209" s="14">
        <v>10</v>
      </c>
      <c r="C209" s="14">
        <v>10</v>
      </c>
      <c r="D209" s="4">
        <v>43724</v>
      </c>
      <c r="E209" s="87">
        <v>1.3540000000000001</v>
      </c>
      <c r="F209" s="14">
        <v>1.0158434000000001</v>
      </c>
      <c r="G209" s="14">
        <v>2.5396085000000002E-2</v>
      </c>
      <c r="H209" s="84">
        <v>0.25396085000000002</v>
      </c>
      <c r="I209">
        <v>253.96085000000002</v>
      </c>
      <c r="J209">
        <v>9.037752669039147</v>
      </c>
    </row>
    <row r="210" spans="1:10">
      <c r="A210" s="24" t="s">
        <v>180</v>
      </c>
      <c r="B210" s="14">
        <v>10</v>
      </c>
      <c r="C210" s="14">
        <v>10</v>
      </c>
      <c r="D210" s="4">
        <v>43724</v>
      </c>
      <c r="E210" s="87">
        <v>1.349</v>
      </c>
      <c r="F210" s="14">
        <v>1.0123328999999999</v>
      </c>
      <c r="G210" s="14">
        <v>2.5308322499999994E-2</v>
      </c>
      <c r="H210" s="84">
        <v>0.25308322499999997</v>
      </c>
      <c r="I210">
        <v>253.08322499999997</v>
      </c>
      <c r="J210">
        <v>9.0065204626334499</v>
      </c>
    </row>
    <row r="211" spans="1:10">
      <c r="A211" s="24" t="s">
        <v>180</v>
      </c>
      <c r="B211" s="14">
        <v>10</v>
      </c>
      <c r="C211" s="14">
        <v>10</v>
      </c>
      <c r="D211" s="4">
        <v>43724</v>
      </c>
      <c r="E211" s="87">
        <v>1.3540000000000001</v>
      </c>
      <c r="F211" s="14">
        <v>1.0158434000000001</v>
      </c>
      <c r="G211" s="14">
        <v>2.5396085000000002E-2</v>
      </c>
      <c r="H211" s="84">
        <v>0.25396085000000002</v>
      </c>
      <c r="I211">
        <v>253.96085000000002</v>
      </c>
      <c r="J211">
        <v>9.037752669039147</v>
      </c>
    </row>
    <row r="212" spans="1:10">
      <c r="A212" s="24" t="s">
        <v>181</v>
      </c>
      <c r="B212" s="14">
        <v>10</v>
      </c>
      <c r="C212" s="14">
        <v>11</v>
      </c>
      <c r="D212" s="4">
        <v>43724</v>
      </c>
      <c r="E212" s="87">
        <v>1.256</v>
      </c>
      <c r="F212" s="14">
        <v>0.94703759999999992</v>
      </c>
      <c r="G212" s="14">
        <v>2.3675939999999999E-2</v>
      </c>
      <c r="H212" s="84">
        <v>0.23675939999999998</v>
      </c>
      <c r="I212">
        <v>236.75939999999997</v>
      </c>
      <c r="J212">
        <v>8.4256014234875423</v>
      </c>
    </row>
    <row r="213" spans="1:10">
      <c r="A213" s="24" t="s">
        <v>181</v>
      </c>
      <c r="B213" s="14">
        <v>10</v>
      </c>
      <c r="C213" s="14">
        <v>11</v>
      </c>
      <c r="D213" s="4">
        <v>43724</v>
      </c>
      <c r="E213" s="87">
        <v>1.2629999999999999</v>
      </c>
      <c r="F213" s="14">
        <v>0.95195229999999986</v>
      </c>
      <c r="G213" s="14">
        <v>2.3798807499999994E-2</v>
      </c>
      <c r="H213" s="84">
        <v>0.23798807499999997</v>
      </c>
      <c r="I213">
        <v>237.98807499999995</v>
      </c>
      <c r="J213">
        <v>8.4693265124555133</v>
      </c>
    </row>
    <row r="214" spans="1:10">
      <c r="A214" s="24" t="s">
        <v>181</v>
      </c>
      <c r="B214" s="14">
        <v>10</v>
      </c>
      <c r="C214" s="14">
        <v>11</v>
      </c>
      <c r="D214" s="4">
        <v>43724</v>
      </c>
      <c r="E214" s="87">
        <v>1.2669999999999999</v>
      </c>
      <c r="F214" s="14">
        <v>0.95476069999999991</v>
      </c>
      <c r="G214" s="14">
        <v>2.3869017499999999E-2</v>
      </c>
      <c r="H214" s="84">
        <v>0.23869017499999998</v>
      </c>
      <c r="I214">
        <v>238.69017499999998</v>
      </c>
      <c r="J214">
        <v>8.4943122775800699</v>
      </c>
    </row>
    <row r="215" spans="1:10">
      <c r="A215" s="24" t="s">
        <v>182</v>
      </c>
      <c r="B215" s="14">
        <v>10</v>
      </c>
      <c r="C215" s="14">
        <v>12</v>
      </c>
      <c r="D215" s="4">
        <v>43724</v>
      </c>
      <c r="E215" s="90">
        <v>1.7010000000000001</v>
      </c>
      <c r="F215" s="14">
        <v>1.2594721</v>
      </c>
      <c r="G215" s="14">
        <v>3.1486802500000001E-2</v>
      </c>
      <c r="H215" s="84">
        <v>0.314868025</v>
      </c>
      <c r="I215">
        <v>314.86802499999999</v>
      </c>
      <c r="J215">
        <v>11.205267793594306</v>
      </c>
    </row>
    <row r="216" spans="1:10">
      <c r="A216" s="24" t="s">
        <v>182</v>
      </c>
      <c r="B216" s="14">
        <v>10</v>
      </c>
      <c r="C216" s="14">
        <v>12</v>
      </c>
      <c r="D216" s="4">
        <v>43724</v>
      </c>
      <c r="E216" s="90">
        <v>1.704</v>
      </c>
      <c r="F216" s="14">
        <v>1.2615783999999999</v>
      </c>
      <c r="G216" s="14">
        <v>3.1539459999999998E-2</v>
      </c>
      <c r="H216" s="84">
        <v>0.31539459999999997</v>
      </c>
      <c r="I216">
        <v>315.39459999999997</v>
      </c>
      <c r="J216">
        <v>11.22400711743772</v>
      </c>
    </row>
    <row r="217" spans="1:10">
      <c r="A217" s="24" t="s">
        <v>182</v>
      </c>
      <c r="B217" s="14">
        <v>10</v>
      </c>
      <c r="C217" s="14">
        <v>12</v>
      </c>
      <c r="D217" s="4">
        <v>43724</v>
      </c>
      <c r="E217" s="90">
        <v>1.7050000000000001</v>
      </c>
      <c r="F217" s="14">
        <v>1.2622804999999999</v>
      </c>
      <c r="G217" s="14">
        <v>3.1557012499999995E-2</v>
      </c>
      <c r="H217" s="84">
        <v>0.31557012499999998</v>
      </c>
      <c r="I217">
        <v>315.57012499999996</v>
      </c>
      <c r="J217">
        <v>11.230253558718859</v>
      </c>
    </row>
    <row r="218" spans="1:10">
      <c r="A218" s="30" t="s">
        <v>148</v>
      </c>
      <c r="B218" s="14">
        <v>12</v>
      </c>
      <c r="C218" s="14">
        <v>1</v>
      </c>
      <c r="D218" s="4">
        <v>43728</v>
      </c>
      <c r="E218" s="90">
        <v>1.659</v>
      </c>
      <c r="F218" s="14">
        <v>1.2299838999999999</v>
      </c>
      <c r="G218" s="14">
        <v>3.0749597499999996E-2</v>
      </c>
      <c r="H218" s="84">
        <v>0.30749597499999998</v>
      </c>
      <c r="I218">
        <v>307.49597499999999</v>
      </c>
      <c r="J218">
        <v>10.942917259786476</v>
      </c>
    </row>
    <row r="219" spans="1:10">
      <c r="A219" s="30" t="s">
        <v>148</v>
      </c>
      <c r="B219" s="14">
        <v>12</v>
      </c>
      <c r="C219" s="14">
        <v>1</v>
      </c>
      <c r="D219" s="4">
        <v>43728</v>
      </c>
      <c r="E219" s="90">
        <v>1.6619999999999999</v>
      </c>
      <c r="F219" s="14">
        <v>1.2320901999999998</v>
      </c>
      <c r="G219" s="14">
        <v>3.0802254999999994E-2</v>
      </c>
      <c r="H219" s="84">
        <v>0.30802254999999995</v>
      </c>
      <c r="I219">
        <v>308.02254999999997</v>
      </c>
      <c r="J219">
        <v>10.961656583629891</v>
      </c>
    </row>
    <row r="220" spans="1:10">
      <c r="A220" s="30" t="s">
        <v>148</v>
      </c>
      <c r="B220" s="14">
        <v>12</v>
      </c>
      <c r="C220" s="14">
        <v>1</v>
      </c>
      <c r="D220" s="4">
        <v>43728</v>
      </c>
      <c r="E220" s="90">
        <v>1.6539999999999999</v>
      </c>
      <c r="F220" s="14">
        <v>1.2264733999999997</v>
      </c>
      <c r="G220" s="14">
        <v>3.0661834999999995E-2</v>
      </c>
      <c r="H220" s="84">
        <v>0.30661834999999993</v>
      </c>
      <c r="I220">
        <v>306.61834999999991</v>
      </c>
      <c r="J220">
        <v>10.911685053380779</v>
      </c>
    </row>
    <row r="221" spans="1:10">
      <c r="A221" s="30" t="s">
        <v>149</v>
      </c>
      <c r="B221" s="14">
        <v>12</v>
      </c>
      <c r="C221" s="14">
        <v>2</v>
      </c>
      <c r="D221" s="4">
        <v>43728</v>
      </c>
      <c r="E221" s="89">
        <v>1.383</v>
      </c>
      <c r="F221" s="14">
        <v>1.0362042999999999</v>
      </c>
      <c r="G221" s="14">
        <v>2.5905107499999996E-2</v>
      </c>
      <c r="H221" s="84">
        <v>0.25905107499999996</v>
      </c>
      <c r="I221">
        <v>259.05107499999997</v>
      </c>
      <c r="J221">
        <v>9.2188994661921697</v>
      </c>
    </row>
    <row r="222" spans="1:10">
      <c r="A222" s="30" t="s">
        <v>149</v>
      </c>
      <c r="B222" s="14">
        <v>12</v>
      </c>
      <c r="C222" s="14">
        <v>2</v>
      </c>
      <c r="D222" s="4">
        <v>43728</v>
      </c>
      <c r="E222" s="89">
        <v>1.393</v>
      </c>
      <c r="F222" s="14">
        <v>1.0432253</v>
      </c>
      <c r="G222" s="14">
        <v>2.6080632499999999E-2</v>
      </c>
      <c r="H222" s="84">
        <v>0.26080632500000001</v>
      </c>
      <c r="I222">
        <v>260.80632500000002</v>
      </c>
      <c r="J222">
        <v>9.2813638790035586</v>
      </c>
    </row>
    <row r="223" spans="1:10">
      <c r="A223" s="30" t="s">
        <v>149</v>
      </c>
      <c r="B223" s="14">
        <v>12</v>
      </c>
      <c r="C223" s="14">
        <v>2</v>
      </c>
      <c r="D223" s="4">
        <v>43728</v>
      </c>
      <c r="E223" s="89">
        <v>1.3859999999999999</v>
      </c>
      <c r="F223" s="14">
        <v>1.0383105999999998</v>
      </c>
      <c r="G223" s="14">
        <v>2.5957764999999994E-2</v>
      </c>
      <c r="H223" s="84">
        <v>0.25957764999999994</v>
      </c>
      <c r="I223">
        <v>259.57764999999995</v>
      </c>
      <c r="J223">
        <v>9.2376387900355841</v>
      </c>
    </row>
    <row r="224" spans="1:10">
      <c r="A224" s="30" t="s">
        <v>150</v>
      </c>
      <c r="B224" s="14">
        <v>12</v>
      </c>
      <c r="C224" s="14">
        <v>3</v>
      </c>
      <c r="D224" s="4">
        <v>43728</v>
      </c>
      <c r="E224" s="86">
        <v>1.0620000000000001</v>
      </c>
      <c r="F224" s="14">
        <v>0.81083020000000006</v>
      </c>
      <c r="G224" s="14">
        <v>2.0270755000000001E-2</v>
      </c>
      <c r="H224" s="84">
        <v>0.20270755000000001</v>
      </c>
      <c r="I224">
        <v>202.70755000000003</v>
      </c>
      <c r="J224">
        <v>7.21379181494662</v>
      </c>
    </row>
    <row r="225" spans="1:10">
      <c r="A225" s="30" t="s">
        <v>150</v>
      </c>
      <c r="B225" s="14">
        <v>12</v>
      </c>
      <c r="C225" s="14">
        <v>3</v>
      </c>
      <c r="D225" s="4">
        <v>43728</v>
      </c>
      <c r="E225" s="86">
        <v>1.0620000000000001</v>
      </c>
      <c r="F225" s="14">
        <v>0.81083020000000006</v>
      </c>
      <c r="G225" s="14">
        <v>2.0270755000000001E-2</v>
      </c>
      <c r="H225" s="84">
        <v>0.20270755000000001</v>
      </c>
      <c r="I225">
        <v>202.70755000000003</v>
      </c>
      <c r="J225">
        <v>7.21379181494662</v>
      </c>
    </row>
    <row r="226" spans="1:10">
      <c r="A226" s="30" t="s">
        <v>150</v>
      </c>
      <c r="B226" s="14">
        <v>12</v>
      </c>
      <c r="C226" s="14">
        <v>3</v>
      </c>
      <c r="D226" s="4">
        <v>43728</v>
      </c>
      <c r="E226" s="87">
        <v>1.0760000000000001</v>
      </c>
      <c r="F226" s="14">
        <v>0.82065960000000004</v>
      </c>
      <c r="G226" s="14">
        <v>2.0516490000000002E-2</v>
      </c>
      <c r="H226" s="84">
        <v>0.20516490000000001</v>
      </c>
      <c r="I226">
        <v>205.16490000000002</v>
      </c>
      <c r="J226">
        <v>7.3012419928825629</v>
      </c>
    </row>
    <row r="227" spans="1:10">
      <c r="A227" s="30" t="s">
        <v>151</v>
      </c>
      <c r="B227" s="14">
        <v>12</v>
      </c>
      <c r="C227" s="14">
        <v>4</v>
      </c>
      <c r="D227" s="4">
        <v>43728</v>
      </c>
      <c r="E227" s="86">
        <v>0.98099999999999998</v>
      </c>
      <c r="F227" s="14">
        <v>0.75396010000000002</v>
      </c>
      <c r="G227" s="14">
        <v>1.88490025E-2</v>
      </c>
      <c r="H227" s="84">
        <v>0.18849002499999998</v>
      </c>
      <c r="I227">
        <v>188.49002499999997</v>
      </c>
      <c r="J227">
        <v>6.7078300711743761</v>
      </c>
    </row>
    <row r="228" spans="1:10">
      <c r="A228" s="30" t="s">
        <v>151</v>
      </c>
      <c r="B228" s="14">
        <v>12</v>
      </c>
      <c r="C228" s="14">
        <v>4</v>
      </c>
      <c r="D228" s="4">
        <v>43728</v>
      </c>
      <c r="E228" s="86">
        <v>0.996</v>
      </c>
      <c r="F228" s="14">
        <v>0.76449159999999994</v>
      </c>
      <c r="G228" s="14">
        <v>1.9112289999999997E-2</v>
      </c>
      <c r="H228" s="84">
        <v>0.19112289999999996</v>
      </c>
      <c r="I228">
        <v>191.12289999999996</v>
      </c>
      <c r="J228">
        <v>6.8015266903914569</v>
      </c>
    </row>
    <row r="229" spans="1:10">
      <c r="A229" s="30" t="s">
        <v>151</v>
      </c>
      <c r="B229" s="14">
        <v>12</v>
      </c>
      <c r="C229" s="14">
        <v>4</v>
      </c>
      <c r="D229" s="4">
        <v>43728</v>
      </c>
      <c r="E229" s="86">
        <v>1.01</v>
      </c>
      <c r="F229" s="14">
        <v>0.77432100000000004</v>
      </c>
      <c r="G229" s="14">
        <v>1.9358025000000001E-2</v>
      </c>
      <c r="H229" s="84">
        <v>0.19358025000000001</v>
      </c>
      <c r="I229">
        <v>193.58025000000001</v>
      </c>
      <c r="J229">
        <v>6.8889768683274024</v>
      </c>
    </row>
    <row r="230" spans="1:10">
      <c r="A230" s="30" t="s">
        <v>152</v>
      </c>
      <c r="B230" s="14">
        <v>12</v>
      </c>
      <c r="C230" s="14">
        <v>5</v>
      </c>
      <c r="D230" s="4">
        <v>43728</v>
      </c>
      <c r="E230" s="87">
        <v>1.2589999999999999</v>
      </c>
      <c r="F230" s="14">
        <v>0.94914389999999993</v>
      </c>
      <c r="G230" s="14">
        <v>2.3728597499999997E-2</v>
      </c>
      <c r="H230" s="84">
        <v>0.23728597499999995</v>
      </c>
      <c r="I230">
        <v>237.28597499999995</v>
      </c>
      <c r="J230">
        <v>8.4443407473309584</v>
      </c>
    </row>
    <row r="231" spans="1:10">
      <c r="A231" s="30" t="s">
        <v>152</v>
      </c>
      <c r="B231" s="14">
        <v>12</v>
      </c>
      <c r="C231" s="14">
        <v>5</v>
      </c>
      <c r="D231" s="4">
        <v>43728</v>
      </c>
      <c r="E231" s="87">
        <v>1.2569999999999999</v>
      </c>
      <c r="F231" s="14">
        <v>0.94773969999999985</v>
      </c>
      <c r="G231" s="14">
        <v>2.3693492499999996E-2</v>
      </c>
      <c r="H231" s="84">
        <v>0.23693492499999996</v>
      </c>
      <c r="I231">
        <v>236.93492499999996</v>
      </c>
      <c r="J231">
        <v>8.431847864768681</v>
      </c>
    </row>
    <row r="232" spans="1:10">
      <c r="A232" s="30" t="s">
        <v>152</v>
      </c>
      <c r="B232" s="14">
        <v>12</v>
      </c>
      <c r="C232" s="14">
        <v>5</v>
      </c>
      <c r="D232" s="4">
        <v>43728</v>
      </c>
      <c r="E232" s="87">
        <v>1.242</v>
      </c>
      <c r="F232" s="14">
        <v>0.93720819999999994</v>
      </c>
      <c r="G232" s="14">
        <v>2.3430204999999999E-2</v>
      </c>
      <c r="H232" s="84">
        <v>0.23430204999999998</v>
      </c>
      <c r="I232">
        <v>234.30204999999998</v>
      </c>
      <c r="J232">
        <v>8.3381512455516003</v>
      </c>
    </row>
    <row r="233" spans="1:10">
      <c r="A233" s="30" t="s">
        <v>153</v>
      </c>
      <c r="B233" s="14">
        <v>12</v>
      </c>
      <c r="C233" s="14">
        <v>6</v>
      </c>
      <c r="D233" s="4">
        <v>43728</v>
      </c>
      <c r="E233" s="86">
        <v>1.048</v>
      </c>
      <c r="F233" s="14">
        <v>0.80100079999999996</v>
      </c>
      <c r="G233" s="14">
        <v>2.0025020000000001E-2</v>
      </c>
      <c r="H233" s="84">
        <v>0.20025019999999999</v>
      </c>
      <c r="I233">
        <v>200.25019999999998</v>
      </c>
      <c r="J233">
        <v>7.1263416370106754</v>
      </c>
    </row>
    <row r="234" spans="1:10">
      <c r="A234" s="30" t="s">
        <v>153</v>
      </c>
      <c r="B234" s="14">
        <v>12</v>
      </c>
      <c r="C234" s="14">
        <v>6</v>
      </c>
      <c r="D234" s="4">
        <v>43728</v>
      </c>
      <c r="E234" s="86">
        <v>1.04</v>
      </c>
      <c r="F234" s="14">
        <v>0.79538399999999998</v>
      </c>
      <c r="G234" s="14">
        <v>1.9884599999999999E-2</v>
      </c>
      <c r="H234" s="84">
        <v>0.19884599999999999</v>
      </c>
      <c r="I234">
        <v>198.846</v>
      </c>
      <c r="J234">
        <v>7.0763701067615656</v>
      </c>
    </row>
    <row r="235" spans="1:10">
      <c r="A235" s="30" t="s">
        <v>153</v>
      </c>
      <c r="B235" s="14">
        <v>12</v>
      </c>
      <c r="C235" s="14">
        <v>6</v>
      </c>
      <c r="D235" s="4">
        <v>43728</v>
      </c>
      <c r="E235" s="86">
        <v>1.042</v>
      </c>
      <c r="F235" s="14">
        <v>0.79678820000000006</v>
      </c>
      <c r="G235" s="14">
        <v>1.9919705000000003E-2</v>
      </c>
      <c r="H235" s="84">
        <v>0.19919705000000004</v>
      </c>
      <c r="I235">
        <v>199.19705000000005</v>
      </c>
      <c r="J235">
        <v>7.0888629893238448</v>
      </c>
    </row>
    <row r="236" spans="1:10">
      <c r="A236" s="30" t="s">
        <v>154</v>
      </c>
      <c r="B236" s="14">
        <v>12</v>
      </c>
      <c r="C236" s="14">
        <v>7</v>
      </c>
      <c r="D236" s="4">
        <v>43728</v>
      </c>
      <c r="E236" s="86">
        <v>0.99299999999999999</v>
      </c>
      <c r="F236" s="14">
        <v>0.76238529999999993</v>
      </c>
      <c r="G236" s="14">
        <v>1.90596325E-2</v>
      </c>
      <c r="H236" s="84">
        <v>0.19059632499999998</v>
      </c>
      <c r="I236">
        <v>190.59632499999998</v>
      </c>
      <c r="J236">
        <v>6.7827873665480416</v>
      </c>
    </row>
    <row r="237" spans="1:10">
      <c r="A237" s="30" t="s">
        <v>154</v>
      </c>
      <c r="B237" s="14">
        <v>12</v>
      </c>
      <c r="C237" s="14">
        <v>7</v>
      </c>
      <c r="D237" s="4">
        <v>43728</v>
      </c>
      <c r="E237" s="86">
        <v>0.999</v>
      </c>
      <c r="F237" s="14">
        <v>0.76659789999999994</v>
      </c>
      <c r="G237" s="14">
        <v>1.9164947499999998E-2</v>
      </c>
      <c r="H237" s="84">
        <v>0.19164947499999999</v>
      </c>
      <c r="I237">
        <v>191.649475</v>
      </c>
      <c r="J237">
        <v>6.8202660142348748</v>
      </c>
    </row>
    <row r="238" spans="1:10">
      <c r="A238" s="30" t="s">
        <v>154</v>
      </c>
      <c r="B238" s="14">
        <v>12</v>
      </c>
      <c r="C238" s="14">
        <v>7</v>
      </c>
      <c r="D238" s="4">
        <v>43728</v>
      </c>
      <c r="E238" s="86">
        <v>1.008</v>
      </c>
      <c r="F238" s="14">
        <v>0.77291679999999996</v>
      </c>
      <c r="G238" s="14">
        <v>1.932292E-2</v>
      </c>
      <c r="H238" s="84">
        <v>0.19322920000000002</v>
      </c>
      <c r="I238">
        <v>193.22920000000002</v>
      </c>
      <c r="J238">
        <v>6.876483985765125</v>
      </c>
    </row>
    <row r="239" spans="1:10">
      <c r="A239" s="30" t="s">
        <v>155</v>
      </c>
      <c r="B239" s="14">
        <v>12</v>
      </c>
      <c r="C239" s="14">
        <v>8</v>
      </c>
      <c r="D239" s="4">
        <v>43728</v>
      </c>
      <c r="E239" s="87">
        <v>1.0860000000000001</v>
      </c>
      <c r="F239" s="14">
        <v>0.82768059999999999</v>
      </c>
      <c r="G239" s="14">
        <v>2.0692015000000001E-2</v>
      </c>
      <c r="H239" s="84">
        <v>0.20692015</v>
      </c>
      <c r="I239">
        <v>206.92015000000001</v>
      </c>
      <c r="J239">
        <v>7.3637064056939501</v>
      </c>
    </row>
    <row r="240" spans="1:10">
      <c r="A240" s="30" t="s">
        <v>155</v>
      </c>
      <c r="B240" s="14">
        <v>12</v>
      </c>
      <c r="C240" s="14">
        <v>8</v>
      </c>
      <c r="D240" s="4">
        <v>43728</v>
      </c>
      <c r="E240" s="87">
        <v>1.0880000000000001</v>
      </c>
      <c r="F240" s="14">
        <v>0.82908480000000007</v>
      </c>
      <c r="G240" s="14">
        <v>2.0727120000000002E-2</v>
      </c>
      <c r="H240" s="84">
        <v>0.20727120000000002</v>
      </c>
      <c r="I240">
        <v>207.27120000000002</v>
      </c>
      <c r="J240">
        <v>7.3761992882562284</v>
      </c>
    </row>
    <row r="241" spans="1:10">
      <c r="A241" s="30" t="s">
        <v>155</v>
      </c>
      <c r="B241" s="14">
        <v>12</v>
      </c>
      <c r="C241" s="14">
        <v>8</v>
      </c>
      <c r="D241" s="4">
        <v>43728</v>
      </c>
      <c r="E241" s="87">
        <v>1.08</v>
      </c>
      <c r="F241" s="14">
        <v>0.82346799999999998</v>
      </c>
      <c r="G241" s="14">
        <v>2.0586699999999999E-2</v>
      </c>
      <c r="H241" s="84">
        <v>0.20586699999999999</v>
      </c>
      <c r="I241">
        <v>205.86699999999999</v>
      </c>
      <c r="J241">
        <v>7.3262277580071169</v>
      </c>
    </row>
    <row r="242" spans="1:10">
      <c r="A242" s="30" t="s">
        <v>156</v>
      </c>
      <c r="B242" s="14">
        <v>12</v>
      </c>
      <c r="C242" s="14">
        <v>9</v>
      </c>
      <c r="D242" s="4">
        <v>43728</v>
      </c>
      <c r="E242" s="85">
        <v>0.76600000000000001</v>
      </c>
      <c r="F242" s="14">
        <v>0.60300860000000001</v>
      </c>
      <c r="G242" s="14">
        <v>1.5075215000000001E-2</v>
      </c>
      <c r="H242" s="84">
        <v>0.15075215</v>
      </c>
      <c r="I242">
        <v>150.75215</v>
      </c>
      <c r="J242">
        <v>5.3648451957295373</v>
      </c>
    </row>
    <row r="243" spans="1:10">
      <c r="A243" s="30" t="s">
        <v>156</v>
      </c>
      <c r="B243" s="14">
        <v>12</v>
      </c>
      <c r="C243" s="14">
        <v>9</v>
      </c>
      <c r="D243" s="4">
        <v>43728</v>
      </c>
      <c r="E243" s="85">
        <v>0.76900000000000002</v>
      </c>
      <c r="F243" s="14">
        <v>0.60511490000000001</v>
      </c>
      <c r="G243" s="14">
        <v>1.51278725E-2</v>
      </c>
      <c r="H243" s="84">
        <v>0.151278725</v>
      </c>
      <c r="I243">
        <v>151.27872500000001</v>
      </c>
      <c r="J243">
        <v>5.3835845195729535</v>
      </c>
    </row>
    <row r="244" spans="1:10">
      <c r="A244" s="30" t="s">
        <v>156</v>
      </c>
      <c r="B244" s="14">
        <v>12</v>
      </c>
      <c r="C244" s="14">
        <v>9</v>
      </c>
      <c r="D244" s="4">
        <v>43728</v>
      </c>
      <c r="E244" s="85">
        <v>0.77</v>
      </c>
      <c r="F244" s="14">
        <v>0.60581700000000005</v>
      </c>
      <c r="G244" s="14">
        <v>1.5145425000000001E-2</v>
      </c>
      <c r="H244" s="84">
        <v>0.15145425000000001</v>
      </c>
      <c r="I244">
        <v>151.45425</v>
      </c>
      <c r="J244">
        <v>5.3898309608540922</v>
      </c>
    </row>
    <row r="245" spans="1:10">
      <c r="A245" s="30" t="s">
        <v>157</v>
      </c>
      <c r="B245" s="14">
        <v>12</v>
      </c>
      <c r="C245" s="14">
        <v>10</v>
      </c>
      <c r="D245" s="4">
        <v>43728</v>
      </c>
      <c r="E245" s="86">
        <v>0.95299999999999996</v>
      </c>
      <c r="F245" s="14">
        <v>0.73430129999999993</v>
      </c>
      <c r="G245" s="14">
        <v>1.8357532499999999E-2</v>
      </c>
      <c r="H245" s="84">
        <v>0.18357532499999998</v>
      </c>
      <c r="I245">
        <v>183.57532499999999</v>
      </c>
      <c r="J245">
        <v>6.5329297153024903</v>
      </c>
    </row>
    <row r="246" spans="1:10">
      <c r="A246" s="30" t="s">
        <v>157</v>
      </c>
      <c r="B246" s="14">
        <v>12</v>
      </c>
      <c r="C246" s="14">
        <v>10</v>
      </c>
      <c r="D246" s="4">
        <v>43728</v>
      </c>
      <c r="E246" s="86">
        <v>0.96399999999999997</v>
      </c>
      <c r="F246" s="14">
        <v>0.74202439999999992</v>
      </c>
      <c r="G246" s="14">
        <v>1.8550609999999999E-2</v>
      </c>
      <c r="H246" s="84">
        <v>0.18550609999999998</v>
      </c>
      <c r="I246">
        <v>185.50609999999998</v>
      </c>
      <c r="J246">
        <v>6.6016405693950162</v>
      </c>
    </row>
    <row r="247" spans="1:10">
      <c r="A247" s="30" t="s">
        <v>157</v>
      </c>
      <c r="B247" s="14">
        <v>12</v>
      </c>
      <c r="C247" s="14">
        <v>10</v>
      </c>
      <c r="D247" s="4">
        <v>43728</v>
      </c>
      <c r="E247" s="86">
        <v>0.96799999999999997</v>
      </c>
      <c r="F247" s="14">
        <v>0.74483279999999996</v>
      </c>
      <c r="G247" s="14">
        <v>1.862082E-2</v>
      </c>
      <c r="H247" s="84">
        <v>0.18620819999999999</v>
      </c>
      <c r="I247">
        <v>186.20819999999998</v>
      </c>
      <c r="J247">
        <v>6.6266263345195719</v>
      </c>
    </row>
    <row r="248" spans="1:10">
      <c r="A248" s="30" t="s">
        <v>158</v>
      </c>
      <c r="B248" s="14">
        <v>12</v>
      </c>
      <c r="C248" s="14">
        <v>11</v>
      </c>
      <c r="D248" s="4">
        <v>43728</v>
      </c>
      <c r="E248" s="89">
        <v>1.383</v>
      </c>
      <c r="F248" s="14">
        <v>1.0362042999999999</v>
      </c>
      <c r="G248" s="14">
        <v>2.5905107499999996E-2</v>
      </c>
      <c r="H248" s="84">
        <v>0.25905107499999996</v>
      </c>
      <c r="I248">
        <v>259.05107499999997</v>
      </c>
      <c r="J248">
        <v>9.2188994661921697</v>
      </c>
    </row>
    <row r="249" spans="1:10">
      <c r="A249" s="30" t="s">
        <v>158</v>
      </c>
      <c r="B249" s="14">
        <v>12</v>
      </c>
      <c r="C249" s="14">
        <v>11</v>
      </c>
      <c r="D249" s="4">
        <v>43728</v>
      </c>
      <c r="E249" s="89">
        <v>1.385</v>
      </c>
      <c r="F249" s="14">
        <v>1.0376084999999999</v>
      </c>
      <c r="G249" s="14">
        <v>2.5940212499999997E-2</v>
      </c>
      <c r="H249" s="84">
        <v>0.25940212499999998</v>
      </c>
      <c r="I249">
        <v>259.40212499999996</v>
      </c>
      <c r="J249">
        <v>9.2313923487544471</v>
      </c>
    </row>
    <row r="250" spans="1:10">
      <c r="A250" s="30" t="s">
        <v>158</v>
      </c>
      <c r="B250" s="14">
        <v>12</v>
      </c>
      <c r="C250" s="14">
        <v>11</v>
      </c>
      <c r="D250" s="4">
        <v>43728</v>
      </c>
      <c r="E250" s="89">
        <v>1.3979999999999999</v>
      </c>
      <c r="F250" s="14">
        <v>1.0467357999999998</v>
      </c>
      <c r="G250" s="14">
        <v>2.6168394999999997E-2</v>
      </c>
      <c r="H250" s="84">
        <v>0.26168394999999994</v>
      </c>
      <c r="I250">
        <v>261.68394999999992</v>
      </c>
      <c r="J250">
        <v>9.3125960854092487</v>
      </c>
    </row>
    <row r="251" spans="1:10">
      <c r="A251" s="30" t="s">
        <v>159</v>
      </c>
      <c r="B251" s="14">
        <v>12</v>
      </c>
      <c r="C251" s="14">
        <v>12</v>
      </c>
      <c r="D251" s="4">
        <v>43728</v>
      </c>
      <c r="E251" s="89">
        <v>1.575</v>
      </c>
      <c r="F251" s="14">
        <v>1.1710074999999998</v>
      </c>
      <c r="G251" s="14">
        <v>2.9275187499999994E-2</v>
      </c>
      <c r="H251" s="84">
        <v>0.29275187499999994</v>
      </c>
      <c r="I251">
        <v>292.75187499999993</v>
      </c>
      <c r="J251">
        <v>10.418216192170815</v>
      </c>
    </row>
    <row r="252" spans="1:10">
      <c r="A252" s="30" t="s">
        <v>159</v>
      </c>
      <c r="B252" s="14">
        <v>12</v>
      </c>
      <c r="C252" s="14">
        <v>12</v>
      </c>
      <c r="D252" s="4">
        <v>43728</v>
      </c>
      <c r="E252" s="90">
        <v>1.59</v>
      </c>
      <c r="F252" s="14">
        <v>1.1815389999999999</v>
      </c>
      <c r="G252" s="14">
        <v>2.9538474999999998E-2</v>
      </c>
      <c r="H252" s="84">
        <v>0.29538474999999997</v>
      </c>
      <c r="I252">
        <v>295.38475</v>
      </c>
      <c r="J252">
        <v>10.5119128113879</v>
      </c>
    </row>
    <row r="253" spans="1:10">
      <c r="A253" s="30" t="s">
        <v>159</v>
      </c>
      <c r="B253" s="14">
        <v>12</v>
      </c>
      <c r="C253" s="14">
        <v>12</v>
      </c>
      <c r="D253" s="4">
        <v>43728</v>
      </c>
      <c r="E253" s="90">
        <v>1.59</v>
      </c>
      <c r="F253" s="14">
        <v>1.1815389999999999</v>
      </c>
      <c r="G253" s="14">
        <v>2.9538474999999998E-2</v>
      </c>
      <c r="H253" s="84">
        <v>0.29538474999999997</v>
      </c>
      <c r="I253">
        <v>295.38475</v>
      </c>
      <c r="J253">
        <v>10.5119128113879</v>
      </c>
    </row>
    <row r="254" spans="1:10">
      <c r="A254" s="30" t="s">
        <v>172</v>
      </c>
      <c r="B254" s="14">
        <v>14</v>
      </c>
      <c r="C254" s="14">
        <v>1</v>
      </c>
      <c r="D254" s="4">
        <v>43732</v>
      </c>
    </row>
    <row r="255" spans="1:10">
      <c r="A255" s="30" t="s">
        <v>172</v>
      </c>
      <c r="B255" s="14">
        <v>14</v>
      </c>
      <c r="C255" s="14">
        <v>1</v>
      </c>
      <c r="D255" s="4">
        <v>43732</v>
      </c>
    </row>
    <row r="256" spans="1:10">
      <c r="A256" s="30" t="s">
        <v>172</v>
      </c>
      <c r="B256" s="14">
        <v>14</v>
      </c>
      <c r="C256" s="14">
        <v>1</v>
      </c>
      <c r="D256" s="4">
        <v>43732</v>
      </c>
    </row>
    <row r="257" spans="1:4">
      <c r="A257" s="30" t="s">
        <v>173</v>
      </c>
      <c r="B257" s="14">
        <v>14</v>
      </c>
      <c r="C257" s="14">
        <v>2</v>
      </c>
      <c r="D257" s="4">
        <v>43732</v>
      </c>
    </row>
    <row r="258" spans="1:4">
      <c r="A258" s="30" t="s">
        <v>173</v>
      </c>
      <c r="B258" s="14">
        <v>14</v>
      </c>
      <c r="C258" s="14">
        <v>2</v>
      </c>
      <c r="D258" s="4">
        <v>43732</v>
      </c>
    </row>
    <row r="259" spans="1:4">
      <c r="A259" s="30" t="s">
        <v>173</v>
      </c>
      <c r="B259" s="14">
        <v>14</v>
      </c>
      <c r="C259" s="14">
        <v>2</v>
      </c>
      <c r="D259" s="4">
        <v>43732</v>
      </c>
    </row>
    <row r="260" spans="1:4">
      <c r="A260" s="30" t="s">
        <v>174</v>
      </c>
      <c r="B260" s="14">
        <v>14</v>
      </c>
      <c r="C260" s="14">
        <v>3</v>
      </c>
      <c r="D260" s="4">
        <v>43732</v>
      </c>
    </row>
    <row r="261" spans="1:4">
      <c r="A261" s="30" t="s">
        <v>174</v>
      </c>
      <c r="B261" s="14">
        <v>14</v>
      </c>
      <c r="C261" s="14">
        <v>3</v>
      </c>
      <c r="D261" s="4">
        <v>43732</v>
      </c>
    </row>
    <row r="262" spans="1:4">
      <c r="A262" s="30" t="s">
        <v>174</v>
      </c>
      <c r="B262" s="14">
        <v>14</v>
      </c>
      <c r="C262" s="14">
        <v>3</v>
      </c>
      <c r="D262" s="4">
        <v>43732</v>
      </c>
    </row>
    <row r="263" spans="1:4">
      <c r="A263" s="30" t="s">
        <v>175</v>
      </c>
      <c r="B263" s="14">
        <v>14</v>
      </c>
      <c r="C263" s="14">
        <v>4</v>
      </c>
      <c r="D263" s="4">
        <v>43732</v>
      </c>
    </row>
    <row r="264" spans="1:4">
      <c r="A264" s="30" t="s">
        <v>175</v>
      </c>
      <c r="B264" s="14">
        <v>14</v>
      </c>
      <c r="C264" s="14">
        <v>4</v>
      </c>
      <c r="D264" s="4">
        <v>43732</v>
      </c>
    </row>
    <row r="265" spans="1:4">
      <c r="A265" s="30" t="s">
        <v>175</v>
      </c>
      <c r="B265" s="14">
        <v>14</v>
      </c>
      <c r="C265" s="14">
        <v>4</v>
      </c>
      <c r="D265" s="4">
        <v>43732</v>
      </c>
    </row>
    <row r="266" spans="1:4">
      <c r="A266" s="30" t="s">
        <v>176</v>
      </c>
      <c r="B266" s="14">
        <v>14</v>
      </c>
      <c r="C266" s="14">
        <v>5</v>
      </c>
      <c r="D266" s="4">
        <v>43732</v>
      </c>
    </row>
    <row r="267" spans="1:4">
      <c r="A267" s="30" t="s">
        <v>176</v>
      </c>
      <c r="B267" s="14">
        <v>14</v>
      </c>
      <c r="C267" s="14">
        <v>5</v>
      </c>
      <c r="D267" s="4">
        <v>43732</v>
      </c>
    </row>
    <row r="268" spans="1:4">
      <c r="A268" s="30" t="s">
        <v>176</v>
      </c>
      <c r="B268" s="14">
        <v>14</v>
      </c>
      <c r="C268" s="14">
        <v>5</v>
      </c>
      <c r="D268" s="4">
        <v>43732</v>
      </c>
    </row>
    <row r="269" spans="1:4">
      <c r="A269" s="30" t="s">
        <v>177</v>
      </c>
      <c r="B269" s="14">
        <v>14</v>
      </c>
      <c r="C269" s="14">
        <v>6</v>
      </c>
      <c r="D269" s="4">
        <v>43732</v>
      </c>
    </row>
    <row r="270" spans="1:4">
      <c r="A270" s="30" t="s">
        <v>177</v>
      </c>
      <c r="B270" s="14">
        <v>14</v>
      </c>
      <c r="C270" s="14">
        <v>6</v>
      </c>
      <c r="D270" s="4">
        <v>43732</v>
      </c>
    </row>
    <row r="271" spans="1:4">
      <c r="A271" s="30" t="s">
        <v>177</v>
      </c>
      <c r="B271" s="14">
        <v>14</v>
      </c>
      <c r="C271" s="14">
        <v>6</v>
      </c>
      <c r="D271" s="4">
        <v>43732</v>
      </c>
    </row>
    <row r="272" spans="1:4">
      <c r="A272" s="30" t="s">
        <v>178</v>
      </c>
      <c r="B272" s="14">
        <v>14</v>
      </c>
      <c r="C272" s="14">
        <v>7</v>
      </c>
      <c r="D272" s="4">
        <v>43732</v>
      </c>
    </row>
    <row r="273" spans="1:4">
      <c r="A273" s="30" t="s">
        <v>178</v>
      </c>
      <c r="B273" s="14">
        <v>14</v>
      </c>
      <c r="C273" s="14">
        <v>7</v>
      </c>
      <c r="D273" s="4">
        <v>43732</v>
      </c>
    </row>
    <row r="274" spans="1:4">
      <c r="A274" s="30" t="s">
        <v>178</v>
      </c>
      <c r="B274" s="14">
        <v>14</v>
      </c>
      <c r="C274" s="14">
        <v>7</v>
      </c>
      <c r="D274" s="4">
        <v>43732</v>
      </c>
    </row>
    <row r="275" spans="1:4">
      <c r="A275" s="30" t="s">
        <v>179</v>
      </c>
      <c r="B275" s="14">
        <v>14</v>
      </c>
      <c r="C275" s="14">
        <v>8</v>
      </c>
      <c r="D275" s="4">
        <v>43732</v>
      </c>
    </row>
    <row r="276" spans="1:4">
      <c r="A276" s="30" t="s">
        <v>179</v>
      </c>
      <c r="B276" s="14">
        <v>14</v>
      </c>
      <c r="C276" s="14">
        <v>8</v>
      </c>
      <c r="D276" s="4">
        <v>43732</v>
      </c>
    </row>
    <row r="277" spans="1:4">
      <c r="A277" s="30" t="s">
        <v>179</v>
      </c>
      <c r="B277" s="14">
        <v>14</v>
      </c>
      <c r="C277" s="14">
        <v>8</v>
      </c>
      <c r="D277" s="4">
        <v>43732</v>
      </c>
    </row>
    <row r="278" spans="1:4">
      <c r="A278" s="30" t="s">
        <v>180</v>
      </c>
      <c r="B278" s="14">
        <v>14</v>
      </c>
      <c r="C278" s="14">
        <v>9</v>
      </c>
      <c r="D278" s="4">
        <v>43732</v>
      </c>
    </row>
    <row r="279" spans="1:4">
      <c r="A279" s="30" t="s">
        <v>180</v>
      </c>
      <c r="B279" s="14">
        <v>14</v>
      </c>
      <c r="C279" s="14">
        <v>9</v>
      </c>
      <c r="D279" s="4">
        <v>43732</v>
      </c>
    </row>
    <row r="280" spans="1:4">
      <c r="A280" s="30" t="s">
        <v>180</v>
      </c>
      <c r="B280" s="14">
        <v>14</v>
      </c>
      <c r="C280" s="14">
        <v>9</v>
      </c>
      <c r="D280" s="4">
        <v>43732</v>
      </c>
    </row>
    <row r="281" spans="1:4">
      <c r="A281" s="30" t="s">
        <v>181</v>
      </c>
      <c r="B281" s="14">
        <v>14</v>
      </c>
      <c r="C281" s="14">
        <v>10</v>
      </c>
      <c r="D281" s="4">
        <v>43732</v>
      </c>
    </row>
    <row r="282" spans="1:4">
      <c r="A282" s="30" t="s">
        <v>181</v>
      </c>
      <c r="B282" s="14">
        <v>14</v>
      </c>
      <c r="C282" s="14">
        <v>10</v>
      </c>
      <c r="D282" s="4">
        <v>43732</v>
      </c>
    </row>
    <row r="283" spans="1:4">
      <c r="A283" s="30" t="s">
        <v>181</v>
      </c>
      <c r="B283" s="14">
        <v>14</v>
      </c>
      <c r="C283" s="14">
        <v>10</v>
      </c>
      <c r="D283" s="4">
        <v>43732</v>
      </c>
    </row>
    <row r="284" spans="1:4">
      <c r="A284" s="30" t="s">
        <v>182</v>
      </c>
      <c r="B284" s="14">
        <v>14</v>
      </c>
      <c r="C284" s="14">
        <v>11</v>
      </c>
      <c r="D284" s="4">
        <v>43732</v>
      </c>
    </row>
    <row r="285" spans="1:4">
      <c r="A285" s="30" t="s">
        <v>182</v>
      </c>
      <c r="B285" s="14">
        <v>14</v>
      </c>
      <c r="C285" s="14">
        <v>11</v>
      </c>
      <c r="D285" s="4">
        <v>43732</v>
      </c>
    </row>
    <row r="286" spans="1:4">
      <c r="A286" s="30" t="s">
        <v>182</v>
      </c>
      <c r="B286" s="14">
        <v>14</v>
      </c>
      <c r="C286" s="14">
        <v>11</v>
      </c>
      <c r="D286" s="4">
        <v>43732</v>
      </c>
    </row>
    <row r="287" spans="1:4">
      <c r="A287" s="30" t="s">
        <v>183</v>
      </c>
      <c r="B287" s="14">
        <v>14</v>
      </c>
      <c r="C287" s="14">
        <v>12</v>
      </c>
      <c r="D287" s="4">
        <v>43732</v>
      </c>
    </row>
    <row r="288" spans="1:4">
      <c r="A288" s="30" t="s">
        <v>183</v>
      </c>
      <c r="B288" s="14">
        <v>14</v>
      </c>
      <c r="C288" s="14">
        <v>12</v>
      </c>
      <c r="D288" s="4">
        <v>43732</v>
      </c>
    </row>
    <row r="289" spans="1:4">
      <c r="A289" s="30" t="s">
        <v>183</v>
      </c>
      <c r="B289" s="14">
        <v>14</v>
      </c>
      <c r="C289" s="14">
        <v>12</v>
      </c>
      <c r="D289" s="4">
        <v>43732</v>
      </c>
    </row>
    <row r="290" spans="1:4">
      <c r="A290" s="30" t="s">
        <v>196</v>
      </c>
      <c r="B290" s="14">
        <v>16</v>
      </c>
      <c r="C290" s="14">
        <v>1</v>
      </c>
      <c r="D290" s="4">
        <v>43736</v>
      </c>
    </row>
    <row r="291" spans="1:4">
      <c r="A291" s="30" t="s">
        <v>196</v>
      </c>
      <c r="B291" s="14">
        <v>16</v>
      </c>
      <c r="C291" s="14">
        <v>1</v>
      </c>
      <c r="D291" s="4">
        <v>43736</v>
      </c>
    </row>
    <row r="292" spans="1:4">
      <c r="A292" s="30" t="s">
        <v>196</v>
      </c>
      <c r="B292" s="14">
        <v>16</v>
      </c>
      <c r="C292" s="14">
        <v>1</v>
      </c>
      <c r="D292" s="4">
        <v>43736</v>
      </c>
    </row>
    <row r="293" spans="1:4">
      <c r="A293" s="30" t="s">
        <v>197</v>
      </c>
      <c r="B293" s="14">
        <v>16</v>
      </c>
      <c r="C293" s="14">
        <v>2</v>
      </c>
      <c r="D293" s="4">
        <v>43736</v>
      </c>
    </row>
    <row r="294" spans="1:4">
      <c r="A294" s="30" t="s">
        <v>197</v>
      </c>
      <c r="B294" s="14">
        <v>16</v>
      </c>
      <c r="C294" s="14">
        <v>2</v>
      </c>
      <c r="D294" s="4">
        <v>43736</v>
      </c>
    </row>
    <row r="295" spans="1:4">
      <c r="A295" s="30" t="s">
        <v>197</v>
      </c>
      <c r="B295" s="14">
        <v>16</v>
      </c>
      <c r="C295" s="14">
        <v>2</v>
      </c>
      <c r="D295" s="4">
        <v>43736</v>
      </c>
    </row>
    <row r="296" spans="1:4">
      <c r="A296" s="30" t="s">
        <v>198</v>
      </c>
      <c r="B296" s="14">
        <v>16</v>
      </c>
      <c r="C296" s="14">
        <v>3</v>
      </c>
      <c r="D296" s="4">
        <v>43736</v>
      </c>
    </row>
    <row r="297" spans="1:4">
      <c r="A297" s="30" t="s">
        <v>198</v>
      </c>
      <c r="B297" s="14">
        <v>16</v>
      </c>
      <c r="C297" s="14">
        <v>3</v>
      </c>
      <c r="D297" s="4">
        <v>43736</v>
      </c>
    </row>
    <row r="298" spans="1:4">
      <c r="A298" s="30" t="s">
        <v>198</v>
      </c>
      <c r="B298" s="14">
        <v>16</v>
      </c>
      <c r="C298" s="14">
        <v>3</v>
      </c>
      <c r="D298" s="4">
        <v>43736</v>
      </c>
    </row>
    <row r="299" spans="1:4">
      <c r="A299" s="30" t="s">
        <v>199</v>
      </c>
      <c r="B299" s="14">
        <v>16</v>
      </c>
      <c r="C299" s="14">
        <v>4</v>
      </c>
      <c r="D299" s="4">
        <v>43736</v>
      </c>
    </row>
    <row r="300" spans="1:4">
      <c r="A300" s="30" t="s">
        <v>199</v>
      </c>
      <c r="B300" s="14">
        <v>16</v>
      </c>
      <c r="C300" s="14">
        <v>4</v>
      </c>
      <c r="D300" s="4">
        <v>43736</v>
      </c>
    </row>
    <row r="301" spans="1:4">
      <c r="A301" s="30" t="s">
        <v>199</v>
      </c>
      <c r="B301" s="14">
        <v>16</v>
      </c>
      <c r="C301" s="14">
        <v>4</v>
      </c>
      <c r="D301" s="4">
        <v>43736</v>
      </c>
    </row>
    <row r="302" spans="1:4">
      <c r="A302" s="30" t="s">
        <v>200</v>
      </c>
      <c r="B302" s="14">
        <v>16</v>
      </c>
      <c r="C302" s="14">
        <v>5</v>
      </c>
      <c r="D302" s="4">
        <v>43736</v>
      </c>
    </row>
    <row r="303" spans="1:4">
      <c r="A303" s="30" t="s">
        <v>200</v>
      </c>
      <c r="B303" s="14">
        <v>16</v>
      </c>
      <c r="C303" s="14">
        <v>5</v>
      </c>
      <c r="D303" s="4">
        <v>43736</v>
      </c>
    </row>
    <row r="304" spans="1:4">
      <c r="A304" s="30" t="s">
        <v>200</v>
      </c>
      <c r="B304" s="14">
        <v>16</v>
      </c>
      <c r="C304" s="14">
        <v>5</v>
      </c>
      <c r="D304" s="4">
        <v>43736</v>
      </c>
    </row>
    <row r="305" spans="1:4">
      <c r="A305" s="30" t="s">
        <v>201</v>
      </c>
      <c r="B305" s="14">
        <v>16</v>
      </c>
      <c r="C305" s="14">
        <v>6</v>
      </c>
      <c r="D305" s="4">
        <v>43736</v>
      </c>
    </row>
    <row r="306" spans="1:4">
      <c r="A306" s="30" t="s">
        <v>201</v>
      </c>
      <c r="B306" s="14">
        <v>16</v>
      </c>
      <c r="C306" s="14">
        <v>6</v>
      </c>
      <c r="D306" s="4">
        <v>43736</v>
      </c>
    </row>
    <row r="307" spans="1:4">
      <c r="A307" s="30" t="s">
        <v>201</v>
      </c>
      <c r="B307" s="14">
        <v>16</v>
      </c>
      <c r="C307" s="14">
        <v>6</v>
      </c>
      <c r="D307" s="4">
        <v>43736</v>
      </c>
    </row>
    <row r="308" spans="1:4">
      <c r="A308" s="30" t="s">
        <v>202</v>
      </c>
      <c r="B308" s="14">
        <v>16</v>
      </c>
      <c r="C308" s="14">
        <v>7</v>
      </c>
      <c r="D308" s="4">
        <v>43736</v>
      </c>
    </row>
    <row r="309" spans="1:4">
      <c r="A309" s="30" t="s">
        <v>202</v>
      </c>
      <c r="B309" s="14">
        <v>16</v>
      </c>
      <c r="C309" s="14">
        <v>7</v>
      </c>
      <c r="D309" s="4">
        <v>43736</v>
      </c>
    </row>
    <row r="310" spans="1:4">
      <c r="A310" s="30" t="s">
        <v>202</v>
      </c>
      <c r="B310" s="14">
        <v>16</v>
      </c>
      <c r="C310" s="14">
        <v>7</v>
      </c>
      <c r="D310" s="4">
        <v>43736</v>
      </c>
    </row>
    <row r="311" spans="1:4">
      <c r="A311" s="30" t="s">
        <v>203</v>
      </c>
      <c r="B311" s="14">
        <v>16</v>
      </c>
      <c r="C311" s="14">
        <v>8</v>
      </c>
      <c r="D311" s="4">
        <v>43736</v>
      </c>
    </row>
    <row r="312" spans="1:4">
      <c r="A312" s="30" t="s">
        <v>203</v>
      </c>
      <c r="B312" s="14">
        <v>16</v>
      </c>
      <c r="C312" s="14">
        <v>8</v>
      </c>
      <c r="D312" s="4">
        <v>43736</v>
      </c>
    </row>
    <row r="313" spans="1:4">
      <c r="A313" s="30" t="s">
        <v>203</v>
      </c>
      <c r="B313" s="14">
        <v>16</v>
      </c>
      <c r="C313" s="14">
        <v>8</v>
      </c>
      <c r="D313" s="4">
        <v>43736</v>
      </c>
    </row>
    <row r="314" spans="1:4">
      <c r="A314" s="30" t="s">
        <v>204</v>
      </c>
      <c r="B314" s="14">
        <v>16</v>
      </c>
      <c r="C314" s="14">
        <v>9</v>
      </c>
      <c r="D314" s="4">
        <v>43736</v>
      </c>
    </row>
    <row r="315" spans="1:4">
      <c r="A315" s="30" t="s">
        <v>204</v>
      </c>
      <c r="B315" s="14">
        <v>16</v>
      </c>
      <c r="C315" s="14">
        <v>9</v>
      </c>
      <c r="D315" s="4">
        <v>43736</v>
      </c>
    </row>
    <row r="316" spans="1:4">
      <c r="A316" s="30" t="s">
        <v>204</v>
      </c>
      <c r="B316" s="14">
        <v>16</v>
      </c>
      <c r="C316" s="14">
        <v>9</v>
      </c>
      <c r="D316" s="4">
        <v>43736</v>
      </c>
    </row>
    <row r="317" spans="1:4">
      <c r="A317" s="30" t="s">
        <v>205</v>
      </c>
      <c r="B317" s="14">
        <v>16</v>
      </c>
      <c r="C317" s="14">
        <v>10</v>
      </c>
      <c r="D317" s="4">
        <v>43736</v>
      </c>
    </row>
    <row r="318" spans="1:4">
      <c r="A318" s="30" t="s">
        <v>205</v>
      </c>
      <c r="B318" s="14">
        <v>16</v>
      </c>
      <c r="C318" s="14">
        <v>10</v>
      </c>
      <c r="D318" s="4">
        <v>43736</v>
      </c>
    </row>
    <row r="319" spans="1:4">
      <c r="A319" s="30" t="s">
        <v>205</v>
      </c>
      <c r="B319" s="14">
        <v>16</v>
      </c>
      <c r="C319" s="14">
        <v>10</v>
      </c>
      <c r="D319" s="4">
        <v>43736</v>
      </c>
    </row>
    <row r="320" spans="1:4">
      <c r="A320" s="30" t="s">
        <v>206</v>
      </c>
      <c r="B320" s="14">
        <v>16</v>
      </c>
      <c r="C320" s="14">
        <v>11</v>
      </c>
      <c r="D320" s="4">
        <v>43736</v>
      </c>
    </row>
    <row r="321" spans="1:10">
      <c r="A321" s="30" t="s">
        <v>206</v>
      </c>
      <c r="B321" s="14">
        <v>16</v>
      </c>
      <c r="C321" s="14">
        <v>11</v>
      </c>
      <c r="D321" s="4">
        <v>43736</v>
      </c>
    </row>
    <row r="322" spans="1:10">
      <c r="A322" s="30" t="s">
        <v>206</v>
      </c>
      <c r="B322" s="14">
        <v>16</v>
      </c>
      <c r="C322" s="14">
        <v>11</v>
      </c>
      <c r="D322" s="4">
        <v>43736</v>
      </c>
    </row>
    <row r="323" spans="1:10">
      <c r="A323" s="30" t="s">
        <v>207</v>
      </c>
      <c r="B323" s="14">
        <v>16</v>
      </c>
      <c r="C323" s="14">
        <v>12</v>
      </c>
      <c r="D323" s="4">
        <v>43736</v>
      </c>
    </row>
    <row r="324" spans="1:10">
      <c r="A324" s="30" t="s">
        <v>207</v>
      </c>
      <c r="B324" s="14">
        <v>16</v>
      </c>
      <c r="C324" s="14">
        <v>12</v>
      </c>
      <c r="D324" s="4">
        <v>43736</v>
      </c>
    </row>
    <row r="325" spans="1:10">
      <c r="A325" s="30" t="s">
        <v>207</v>
      </c>
      <c r="B325" s="14">
        <v>16</v>
      </c>
      <c r="C325" s="14">
        <v>12</v>
      </c>
      <c r="D325" s="4">
        <v>43736</v>
      </c>
    </row>
    <row r="326" spans="1:10">
      <c r="A326" s="30" t="s">
        <v>220</v>
      </c>
      <c r="B326" s="14">
        <v>18</v>
      </c>
      <c r="C326" s="14">
        <v>1</v>
      </c>
      <c r="D326" s="4">
        <v>43740</v>
      </c>
      <c r="E326">
        <v>1.2390000000000001</v>
      </c>
      <c r="F326">
        <v>0.93510190000000004</v>
      </c>
      <c r="G326">
        <v>2.3377547500000002E-2</v>
      </c>
      <c r="H326">
        <v>0.23377547500000004</v>
      </c>
      <c r="I326">
        <v>233.77547500000003</v>
      </c>
      <c r="J326">
        <v>8.3194119217081859</v>
      </c>
    </row>
    <row r="327" spans="1:10">
      <c r="A327" s="30" t="s">
        <v>220</v>
      </c>
      <c r="B327" s="14">
        <v>18</v>
      </c>
      <c r="C327" s="14">
        <v>1</v>
      </c>
      <c r="D327" s="4">
        <v>43740</v>
      </c>
      <c r="E327">
        <v>1.244</v>
      </c>
      <c r="F327">
        <v>0.93861240000000001</v>
      </c>
      <c r="G327">
        <v>2.346531E-2</v>
      </c>
      <c r="H327">
        <v>0.23465309999999998</v>
      </c>
      <c r="I327">
        <v>234.65309999999997</v>
      </c>
      <c r="J327">
        <v>8.3506441281138777</v>
      </c>
    </row>
    <row r="328" spans="1:10">
      <c r="A328" s="30" t="s">
        <v>220</v>
      </c>
      <c r="B328" s="14">
        <v>18</v>
      </c>
      <c r="C328" s="14">
        <v>1</v>
      </c>
      <c r="D328" s="4">
        <v>43740</v>
      </c>
      <c r="E328">
        <v>1.2549999999999999</v>
      </c>
      <c r="F328">
        <v>0.94633549999999989</v>
      </c>
      <c r="G328">
        <v>2.3658387499999999E-2</v>
      </c>
      <c r="H328">
        <v>0.23658387499999997</v>
      </c>
      <c r="I328">
        <v>236.58387499999998</v>
      </c>
      <c r="J328">
        <v>8.4193549822064053</v>
      </c>
    </row>
    <row r="329" spans="1:10">
      <c r="A329" s="30" t="s">
        <v>221</v>
      </c>
      <c r="B329" s="14">
        <v>18</v>
      </c>
      <c r="C329" s="14">
        <v>2</v>
      </c>
      <c r="D329" s="4">
        <v>43740</v>
      </c>
      <c r="E329">
        <v>1.2210000000000001</v>
      </c>
      <c r="F329">
        <v>0.92246410000000001</v>
      </c>
      <c r="G329">
        <v>2.30616025E-2</v>
      </c>
      <c r="H329">
        <v>0.230616025</v>
      </c>
      <c r="I329">
        <v>230.61602500000001</v>
      </c>
      <c r="J329">
        <v>8.2069759786476872</v>
      </c>
    </row>
    <row r="330" spans="1:10">
      <c r="A330" s="30" t="s">
        <v>221</v>
      </c>
      <c r="B330" s="14">
        <v>18</v>
      </c>
      <c r="C330" s="14">
        <v>2</v>
      </c>
      <c r="D330" s="4">
        <v>43740</v>
      </c>
      <c r="E330">
        <v>1.25</v>
      </c>
      <c r="F330">
        <v>0.94282499999999991</v>
      </c>
      <c r="G330">
        <v>2.3570624999999998E-2</v>
      </c>
      <c r="H330">
        <v>0.23570624999999998</v>
      </c>
      <c r="I330">
        <v>235.70624999999998</v>
      </c>
      <c r="J330">
        <v>8.38812277580071</v>
      </c>
    </row>
    <row r="331" spans="1:10">
      <c r="A331" s="30" t="s">
        <v>221</v>
      </c>
      <c r="B331" s="14">
        <v>18</v>
      </c>
      <c r="C331" s="14">
        <v>2</v>
      </c>
      <c r="D331" s="4">
        <v>43740</v>
      </c>
      <c r="E331">
        <v>1.21</v>
      </c>
      <c r="F331">
        <v>0.91474099999999992</v>
      </c>
      <c r="G331">
        <v>2.2868524999999997E-2</v>
      </c>
      <c r="H331">
        <v>0.22868524999999995</v>
      </c>
      <c r="I331">
        <v>228.68524999999994</v>
      </c>
      <c r="J331">
        <v>8.1382651245551578</v>
      </c>
    </row>
    <row r="332" spans="1:10">
      <c r="A332" s="30" t="s">
        <v>222</v>
      </c>
      <c r="B332" s="14">
        <v>18</v>
      </c>
      <c r="C332" s="14">
        <v>3</v>
      </c>
      <c r="D332" s="4">
        <v>43740</v>
      </c>
      <c r="E332">
        <v>0.70099999999999996</v>
      </c>
      <c r="F332">
        <v>0.55737209999999993</v>
      </c>
      <c r="G332">
        <v>1.3934302499999997E-2</v>
      </c>
      <c r="H332">
        <v>0.13934302499999998</v>
      </c>
      <c r="I332">
        <v>139.34302499999998</v>
      </c>
      <c r="J332">
        <v>4.9588265124555155</v>
      </c>
    </row>
    <row r="333" spans="1:10">
      <c r="A333" s="30" t="s">
        <v>222</v>
      </c>
      <c r="B333" s="14">
        <v>18</v>
      </c>
      <c r="C333" s="14">
        <v>3</v>
      </c>
      <c r="D333" s="4">
        <v>43740</v>
      </c>
      <c r="E333">
        <v>0.67400000000000004</v>
      </c>
      <c r="F333">
        <v>0.53841539999999999</v>
      </c>
      <c r="G333">
        <v>1.3460385E-2</v>
      </c>
      <c r="H333">
        <v>0.13460385</v>
      </c>
      <c r="I333">
        <v>134.60384999999999</v>
      </c>
      <c r="J333">
        <v>4.7901725978647685</v>
      </c>
    </row>
    <row r="334" spans="1:10">
      <c r="A334" s="30" t="s">
        <v>222</v>
      </c>
      <c r="B334" s="14">
        <v>18</v>
      </c>
      <c r="C334" s="14">
        <v>3</v>
      </c>
      <c r="D334" s="4">
        <v>43740</v>
      </c>
      <c r="E334">
        <v>0.72799999999999998</v>
      </c>
      <c r="F334">
        <v>0.57632879999999997</v>
      </c>
      <c r="G334">
        <v>1.4408219999999998E-2</v>
      </c>
      <c r="H334">
        <v>0.14408219999999999</v>
      </c>
      <c r="I334">
        <v>144.0822</v>
      </c>
      <c r="J334">
        <v>5.1274804270462635</v>
      </c>
    </row>
    <row r="335" spans="1:10">
      <c r="A335" s="30" t="s">
        <v>223</v>
      </c>
      <c r="B335" s="14">
        <v>18</v>
      </c>
      <c r="C335" s="14">
        <v>4</v>
      </c>
      <c r="D335" s="4">
        <v>43740</v>
      </c>
      <c r="E335">
        <v>1.1679999999999999</v>
      </c>
      <c r="F335">
        <v>0.88525279999999995</v>
      </c>
      <c r="G335">
        <v>2.2131319999999999E-2</v>
      </c>
      <c r="H335">
        <v>0.22131319999999999</v>
      </c>
      <c r="I335">
        <v>221.31319999999999</v>
      </c>
      <c r="J335">
        <v>7.87591459074733</v>
      </c>
    </row>
    <row r="336" spans="1:10">
      <c r="A336" s="30" t="s">
        <v>223</v>
      </c>
      <c r="B336" s="14">
        <v>18</v>
      </c>
      <c r="C336" s="14">
        <v>4</v>
      </c>
      <c r="D336" s="4">
        <v>43740</v>
      </c>
      <c r="E336">
        <v>1.194</v>
      </c>
      <c r="F336">
        <v>0.90350739999999996</v>
      </c>
      <c r="G336">
        <v>2.2587685E-2</v>
      </c>
      <c r="H336">
        <v>0.22587685000000002</v>
      </c>
      <c r="I336">
        <v>225.87685000000002</v>
      </c>
      <c r="J336">
        <v>8.0383220640569402</v>
      </c>
    </row>
    <row r="337" spans="1:10">
      <c r="A337" s="30" t="s">
        <v>223</v>
      </c>
      <c r="B337" s="14">
        <v>18</v>
      </c>
      <c r="C337" s="14">
        <v>4</v>
      </c>
      <c r="D337" s="4">
        <v>43740</v>
      </c>
      <c r="E337">
        <v>1.218</v>
      </c>
      <c r="F337">
        <v>0.9203578</v>
      </c>
      <c r="G337">
        <v>2.3008944999999999E-2</v>
      </c>
      <c r="H337">
        <v>0.23008945</v>
      </c>
      <c r="I337">
        <v>230.08945</v>
      </c>
      <c r="J337">
        <v>8.1882366548042693</v>
      </c>
    </row>
    <row r="338" spans="1:10">
      <c r="A338" s="30" t="s">
        <v>224</v>
      </c>
      <c r="B338" s="14">
        <v>18</v>
      </c>
      <c r="C338" s="14">
        <v>5</v>
      </c>
      <c r="D338" s="4">
        <v>43740</v>
      </c>
      <c r="E338">
        <v>1.087</v>
      </c>
      <c r="F338">
        <v>0.82838269999999992</v>
      </c>
      <c r="G338">
        <v>2.0709567499999998E-2</v>
      </c>
      <c r="H338">
        <v>0.20709567499999998</v>
      </c>
      <c r="I338">
        <v>207.09567499999997</v>
      </c>
      <c r="J338">
        <v>7.3699528469750879</v>
      </c>
    </row>
    <row r="339" spans="1:10">
      <c r="A339" s="30" t="s">
        <v>224</v>
      </c>
      <c r="B339" s="14">
        <v>18</v>
      </c>
      <c r="C339" s="14">
        <v>5</v>
      </c>
      <c r="D339" s="4">
        <v>43740</v>
      </c>
      <c r="E339">
        <v>1.08</v>
      </c>
      <c r="F339">
        <v>0.82346799999999998</v>
      </c>
      <c r="G339">
        <v>2.0586699999999999E-2</v>
      </c>
      <c r="H339">
        <v>0.20586699999999999</v>
      </c>
      <c r="I339">
        <v>205.86699999999999</v>
      </c>
      <c r="J339">
        <v>7.3262277580071169</v>
      </c>
    </row>
    <row r="340" spans="1:10">
      <c r="A340" s="30" t="s">
        <v>224</v>
      </c>
      <c r="B340" s="14">
        <v>18</v>
      </c>
      <c r="C340" s="14">
        <v>5</v>
      </c>
      <c r="D340" s="4">
        <v>43740</v>
      </c>
      <c r="E340">
        <v>1.079</v>
      </c>
      <c r="F340">
        <v>0.82276589999999994</v>
      </c>
      <c r="G340">
        <v>2.0569147499999999E-2</v>
      </c>
      <c r="H340">
        <v>0.20569147499999998</v>
      </c>
      <c r="I340">
        <v>205.691475</v>
      </c>
      <c r="J340">
        <v>7.3199813167259782</v>
      </c>
    </row>
    <row r="341" spans="1:10">
      <c r="A341" s="30" t="s">
        <v>225</v>
      </c>
      <c r="B341" s="14">
        <v>18</v>
      </c>
      <c r="C341" s="14">
        <v>6</v>
      </c>
      <c r="D341" s="4">
        <v>43740</v>
      </c>
      <c r="E341">
        <v>1.0880000000000001</v>
      </c>
      <c r="F341">
        <v>0.82908480000000007</v>
      </c>
      <c r="G341">
        <v>2.0727120000000002E-2</v>
      </c>
      <c r="H341">
        <v>0.20727120000000002</v>
      </c>
      <c r="I341">
        <v>207.27120000000002</v>
      </c>
      <c r="J341">
        <v>7.3761992882562284</v>
      </c>
    </row>
    <row r="342" spans="1:10">
      <c r="A342" s="30" t="s">
        <v>225</v>
      </c>
      <c r="B342" s="14">
        <v>18</v>
      </c>
      <c r="C342" s="14">
        <v>6</v>
      </c>
      <c r="D342" s="4">
        <v>43740</v>
      </c>
      <c r="E342">
        <v>1.07</v>
      </c>
      <c r="F342">
        <v>0.81644700000000003</v>
      </c>
      <c r="G342">
        <v>2.0411175E-2</v>
      </c>
      <c r="H342">
        <v>0.20411175000000001</v>
      </c>
      <c r="I342">
        <v>204.11175</v>
      </c>
      <c r="J342">
        <v>7.2637633451957289</v>
      </c>
    </row>
    <row r="343" spans="1:10">
      <c r="A343" s="30" t="s">
        <v>225</v>
      </c>
      <c r="B343" s="14">
        <v>18</v>
      </c>
      <c r="C343" s="14">
        <v>6</v>
      </c>
      <c r="D343" s="4">
        <v>43740</v>
      </c>
      <c r="E343">
        <v>1.085</v>
      </c>
      <c r="F343">
        <v>0.82697849999999995</v>
      </c>
      <c r="G343">
        <v>2.0674462500000001E-2</v>
      </c>
      <c r="H343">
        <v>0.20674462500000002</v>
      </c>
      <c r="I343">
        <v>206.74462500000001</v>
      </c>
      <c r="J343">
        <v>7.3574599644128114</v>
      </c>
    </row>
    <row r="344" spans="1:10">
      <c r="A344" s="30" t="s">
        <v>226</v>
      </c>
      <c r="B344" s="14">
        <v>18</v>
      </c>
      <c r="C344" s="14">
        <v>7</v>
      </c>
      <c r="D344" s="4">
        <v>43740</v>
      </c>
      <c r="E344">
        <v>0.91400000000000003</v>
      </c>
      <c r="F344">
        <v>0.70691939999999998</v>
      </c>
      <c r="G344">
        <v>1.7672984999999999E-2</v>
      </c>
      <c r="H344">
        <v>0.17672984999999999</v>
      </c>
      <c r="I344">
        <v>176.72985</v>
      </c>
      <c r="J344">
        <v>6.2893185053380778</v>
      </c>
    </row>
    <row r="345" spans="1:10">
      <c r="A345" s="30" t="s">
        <v>226</v>
      </c>
      <c r="B345" s="14">
        <v>18</v>
      </c>
      <c r="C345" s="14">
        <v>7</v>
      </c>
      <c r="D345" s="4">
        <v>43740</v>
      </c>
      <c r="E345">
        <v>0.91100000000000003</v>
      </c>
      <c r="F345">
        <v>0.70481309999999997</v>
      </c>
      <c r="G345">
        <v>1.7620327500000001E-2</v>
      </c>
      <c r="H345">
        <v>0.17620327499999999</v>
      </c>
      <c r="I345">
        <v>176.20327499999999</v>
      </c>
      <c r="J345">
        <v>6.2705791814946616</v>
      </c>
    </row>
    <row r="346" spans="1:10">
      <c r="A346" s="30" t="s">
        <v>226</v>
      </c>
      <c r="B346" s="14">
        <v>18</v>
      </c>
      <c r="C346" s="14">
        <v>7</v>
      </c>
      <c r="D346" s="4">
        <v>43740</v>
      </c>
      <c r="E346">
        <v>0.92800000000000005</v>
      </c>
      <c r="F346">
        <v>0.71674879999999996</v>
      </c>
      <c r="G346">
        <v>1.7918719999999999E-2</v>
      </c>
      <c r="H346">
        <v>0.17918719999999999</v>
      </c>
      <c r="I346">
        <v>179.18719999999999</v>
      </c>
      <c r="J346">
        <v>6.3767686832740207</v>
      </c>
    </row>
    <row r="347" spans="1:10">
      <c r="A347" s="30" t="s">
        <v>227</v>
      </c>
      <c r="B347" s="14">
        <v>18</v>
      </c>
      <c r="C347" s="14">
        <v>8</v>
      </c>
      <c r="D347" s="4">
        <v>43740</v>
      </c>
      <c r="E347">
        <v>1.0609999999999999</v>
      </c>
      <c r="F347">
        <v>0.81012809999999991</v>
      </c>
      <c r="G347">
        <v>2.0253202499999998E-2</v>
      </c>
      <c r="H347">
        <v>0.20253202499999998</v>
      </c>
      <c r="I347">
        <v>202.53202499999998</v>
      </c>
      <c r="J347">
        <v>7.2075453736654795</v>
      </c>
    </row>
    <row r="348" spans="1:10">
      <c r="A348" s="30" t="s">
        <v>227</v>
      </c>
      <c r="B348" s="14">
        <v>18</v>
      </c>
      <c r="C348" s="14">
        <v>8</v>
      </c>
      <c r="D348" s="4">
        <v>43740</v>
      </c>
      <c r="E348">
        <v>1.083</v>
      </c>
      <c r="F348">
        <v>0.82557429999999998</v>
      </c>
      <c r="G348">
        <v>2.06393575E-2</v>
      </c>
      <c r="H348">
        <v>0.206393575</v>
      </c>
      <c r="I348">
        <v>206.393575</v>
      </c>
      <c r="J348">
        <v>7.344967081850533</v>
      </c>
    </row>
    <row r="349" spans="1:10">
      <c r="A349" s="30" t="s">
        <v>227</v>
      </c>
      <c r="B349" s="14">
        <v>18</v>
      </c>
      <c r="C349" s="14">
        <v>8</v>
      </c>
      <c r="D349" s="4">
        <v>43740</v>
      </c>
      <c r="E349">
        <v>1.0609999999999999</v>
      </c>
      <c r="F349">
        <v>0.81012809999999991</v>
      </c>
      <c r="G349">
        <v>2.0253202499999998E-2</v>
      </c>
      <c r="H349">
        <v>0.20253202499999998</v>
      </c>
      <c r="I349">
        <v>202.53202499999998</v>
      </c>
      <c r="J349">
        <v>7.2075453736654795</v>
      </c>
    </row>
    <row r="350" spans="1:10">
      <c r="A350" s="30" t="s">
        <v>228</v>
      </c>
      <c r="B350" s="14">
        <v>18</v>
      </c>
      <c r="C350" s="14">
        <v>9</v>
      </c>
      <c r="D350" s="4">
        <v>43740</v>
      </c>
      <c r="E350">
        <v>0.97799999999999998</v>
      </c>
      <c r="F350">
        <v>0.75185380000000002</v>
      </c>
      <c r="G350">
        <v>1.8796344999999999E-2</v>
      </c>
      <c r="H350">
        <v>0.18796345</v>
      </c>
      <c r="I350">
        <v>187.96344999999999</v>
      </c>
      <c r="J350">
        <v>6.68909074733096</v>
      </c>
    </row>
    <row r="351" spans="1:10">
      <c r="A351" s="30" t="s">
        <v>228</v>
      </c>
      <c r="B351" s="14">
        <v>18</v>
      </c>
      <c r="C351" s="14">
        <v>9</v>
      </c>
      <c r="D351" s="4">
        <v>43740</v>
      </c>
      <c r="E351">
        <v>0.997</v>
      </c>
      <c r="F351">
        <v>0.76519369999999998</v>
      </c>
      <c r="G351">
        <v>1.9129842500000001E-2</v>
      </c>
      <c r="H351">
        <v>0.19129842500000002</v>
      </c>
      <c r="I351">
        <v>191.29842500000001</v>
      </c>
      <c r="J351">
        <v>6.8077731316725982</v>
      </c>
    </row>
    <row r="352" spans="1:10">
      <c r="A352" s="30" t="s">
        <v>228</v>
      </c>
      <c r="B352" s="14">
        <v>18</v>
      </c>
      <c r="C352" s="14">
        <v>9</v>
      </c>
      <c r="D352" s="4">
        <v>43740</v>
      </c>
      <c r="E352">
        <v>0.995</v>
      </c>
      <c r="F352">
        <v>0.76378950000000001</v>
      </c>
      <c r="G352">
        <v>1.90947375E-2</v>
      </c>
      <c r="H352">
        <v>0.190947375</v>
      </c>
      <c r="I352">
        <v>190.94737499999999</v>
      </c>
      <c r="J352">
        <v>6.7952802491103199</v>
      </c>
    </row>
    <row r="353" spans="1:10">
      <c r="A353" s="30" t="s">
        <v>229</v>
      </c>
      <c r="B353" s="14">
        <v>18</v>
      </c>
      <c r="C353" s="14">
        <v>10</v>
      </c>
      <c r="D353" s="4">
        <v>43740</v>
      </c>
      <c r="E353">
        <v>0.93</v>
      </c>
      <c r="F353">
        <v>0.71815300000000004</v>
      </c>
      <c r="G353">
        <v>1.7953825E-2</v>
      </c>
      <c r="H353">
        <v>0.17953825000000001</v>
      </c>
      <c r="I353">
        <v>179.53825000000001</v>
      </c>
      <c r="J353">
        <v>6.389261565836299</v>
      </c>
    </row>
    <row r="354" spans="1:10">
      <c r="A354" s="30" t="s">
        <v>229</v>
      </c>
      <c r="B354" s="14">
        <v>18</v>
      </c>
      <c r="C354" s="14">
        <v>10</v>
      </c>
      <c r="D354" s="4">
        <v>43740</v>
      </c>
      <c r="E354">
        <v>0.93700000000000006</v>
      </c>
      <c r="F354">
        <v>0.72306769999999998</v>
      </c>
      <c r="G354">
        <v>1.8076692500000002E-2</v>
      </c>
      <c r="H354">
        <v>0.18076692500000002</v>
      </c>
      <c r="I354">
        <v>180.76692500000001</v>
      </c>
      <c r="J354">
        <v>6.4329866548042709</v>
      </c>
    </row>
    <row r="355" spans="1:10">
      <c r="A355" s="30" t="s">
        <v>229</v>
      </c>
      <c r="B355" s="14">
        <v>18</v>
      </c>
      <c r="C355" s="14">
        <v>10</v>
      </c>
      <c r="D355" s="4">
        <v>43740</v>
      </c>
      <c r="E355">
        <v>0.94599999999999995</v>
      </c>
      <c r="F355">
        <v>0.7293866</v>
      </c>
      <c r="G355">
        <v>1.8234665000000001E-2</v>
      </c>
      <c r="H355">
        <v>0.18234665</v>
      </c>
      <c r="I355">
        <v>182.34665000000001</v>
      </c>
      <c r="J355">
        <v>6.4892046263345193</v>
      </c>
    </row>
    <row r="356" spans="1:10">
      <c r="A356" s="30" t="s">
        <v>230</v>
      </c>
      <c r="B356" s="14">
        <v>18</v>
      </c>
      <c r="C356" s="14">
        <v>11</v>
      </c>
      <c r="D356" s="4">
        <v>43740</v>
      </c>
      <c r="E356">
        <v>1.1200000000000001</v>
      </c>
      <c r="F356">
        <v>0.85155200000000009</v>
      </c>
      <c r="G356">
        <v>2.1288800000000004E-2</v>
      </c>
      <c r="H356">
        <v>0.21288800000000002</v>
      </c>
      <c r="I356">
        <v>212.88800000000003</v>
      </c>
      <c r="J356">
        <v>7.5760854092526699</v>
      </c>
    </row>
    <row r="357" spans="1:10">
      <c r="A357" s="30" t="s">
        <v>230</v>
      </c>
      <c r="B357" s="14">
        <v>18</v>
      </c>
      <c r="C357" s="14">
        <v>11</v>
      </c>
      <c r="D357" s="4">
        <v>43740</v>
      </c>
      <c r="E357">
        <v>1.131</v>
      </c>
      <c r="F357">
        <v>0.85927509999999996</v>
      </c>
      <c r="G357">
        <v>2.14818775E-2</v>
      </c>
      <c r="H357">
        <v>0.21481877499999999</v>
      </c>
      <c r="I357">
        <v>214.81877499999999</v>
      </c>
      <c r="J357">
        <v>7.6447962633451949</v>
      </c>
    </row>
    <row r="358" spans="1:10">
      <c r="A358" s="30" t="s">
        <v>230</v>
      </c>
      <c r="B358" s="14">
        <v>18</v>
      </c>
      <c r="C358" s="14">
        <v>11</v>
      </c>
      <c r="D358" s="4">
        <v>43740</v>
      </c>
      <c r="E358">
        <v>1.139</v>
      </c>
      <c r="F358">
        <v>0.86489189999999994</v>
      </c>
      <c r="G358">
        <v>2.1622297499999998E-2</v>
      </c>
      <c r="H358">
        <v>0.21622297499999998</v>
      </c>
      <c r="I358">
        <v>216.22297499999999</v>
      </c>
      <c r="J358">
        <v>7.6947677935943055</v>
      </c>
    </row>
    <row r="359" spans="1:10">
      <c r="A359" s="30" t="s">
        <v>231</v>
      </c>
      <c r="B359" s="14">
        <v>18</v>
      </c>
      <c r="C359" s="14">
        <v>12</v>
      </c>
      <c r="D359" s="4">
        <v>43740</v>
      </c>
      <c r="E359">
        <v>1.3009999999999999</v>
      </c>
      <c r="F359">
        <v>0.97863209999999989</v>
      </c>
      <c r="G359">
        <v>2.4465802499999998E-2</v>
      </c>
      <c r="H359">
        <v>0.24465802499999997</v>
      </c>
      <c r="I359">
        <v>244.65802499999998</v>
      </c>
      <c r="J359">
        <v>8.7066912811387898</v>
      </c>
    </row>
    <row r="360" spans="1:10">
      <c r="A360" s="30" t="s">
        <v>231</v>
      </c>
      <c r="B360" s="14">
        <v>18</v>
      </c>
      <c r="C360" s="14">
        <v>12</v>
      </c>
      <c r="D360" s="4">
        <v>43740</v>
      </c>
      <c r="E360">
        <v>1.3140000000000001</v>
      </c>
      <c r="F360">
        <v>0.98775939999999995</v>
      </c>
      <c r="G360">
        <v>2.4693984999999998E-2</v>
      </c>
      <c r="H360">
        <v>0.24693984999999996</v>
      </c>
      <c r="I360">
        <v>246.93984999999995</v>
      </c>
      <c r="J360">
        <v>8.7878950177935913</v>
      </c>
    </row>
    <row r="361" spans="1:10">
      <c r="A361" s="30" t="s">
        <v>231</v>
      </c>
      <c r="B361" s="14">
        <v>18</v>
      </c>
      <c r="C361" s="14">
        <v>12</v>
      </c>
      <c r="D361" s="4">
        <v>43740</v>
      </c>
      <c r="E361">
        <v>1.323</v>
      </c>
      <c r="F361">
        <v>0.99407829999999997</v>
      </c>
      <c r="G361">
        <v>2.4851957499999997E-2</v>
      </c>
      <c r="H361">
        <v>0.24851957499999996</v>
      </c>
      <c r="I361">
        <v>248.51957499999997</v>
      </c>
      <c r="J361">
        <v>8.8441129893238415</v>
      </c>
    </row>
  </sheetData>
  <printOptions gridLines="1" gridLinesSet="0"/>
  <pageMargins left="0.75" right="0.75" top="1" bottom="1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82D0-E930-C143-A00C-67C636AA68B8}">
  <dimension ref="A1:R697"/>
  <sheetViews>
    <sheetView workbookViewId="0">
      <selection activeCell="P667" sqref="P667"/>
    </sheetView>
  </sheetViews>
  <sheetFormatPr baseColWidth="10" defaultRowHeight="16"/>
  <cols>
    <col min="1" max="1" width="10.83203125" style="1"/>
    <col min="2" max="12" width="10.83203125" style="84"/>
    <col min="13" max="14" width="10.83203125" style="94"/>
    <col min="15" max="16384" width="10.83203125" style="84"/>
  </cols>
  <sheetData>
    <row r="1" spans="1:18">
      <c r="A1" s="1" t="s">
        <v>0</v>
      </c>
      <c r="B1" s="84" t="s">
        <v>1</v>
      </c>
      <c r="C1" s="84" t="s">
        <v>2</v>
      </c>
      <c r="D1" s="84" t="s">
        <v>3</v>
      </c>
      <c r="E1" s="91" t="s">
        <v>268</v>
      </c>
      <c r="F1" s="91" t="s">
        <v>269</v>
      </c>
      <c r="G1" s="93" t="s">
        <v>257</v>
      </c>
      <c r="H1" s="93" t="s">
        <v>259</v>
      </c>
      <c r="I1" s="93" t="s">
        <v>258</v>
      </c>
      <c r="J1" s="93" t="s">
        <v>260</v>
      </c>
      <c r="K1" s="93" t="s">
        <v>270</v>
      </c>
      <c r="L1" s="93" t="s">
        <v>261</v>
      </c>
      <c r="M1" s="94" t="s">
        <v>262</v>
      </c>
      <c r="N1" s="94" t="s">
        <v>263</v>
      </c>
      <c r="O1" s="94" t="s">
        <v>264</v>
      </c>
      <c r="P1" s="94" t="s">
        <v>265</v>
      </c>
      <c r="Q1" s="94" t="s">
        <v>266</v>
      </c>
      <c r="R1" s="94" t="s">
        <v>267</v>
      </c>
    </row>
    <row r="2" spans="1:18">
      <c r="A2" s="1" t="s">
        <v>4</v>
      </c>
      <c r="B2" s="84">
        <v>0</v>
      </c>
      <c r="C2" s="84">
        <v>1</v>
      </c>
      <c r="D2" s="2">
        <v>43704</v>
      </c>
      <c r="E2" s="92">
        <v>4.5403365045785904E-2</v>
      </c>
      <c r="F2" s="92">
        <v>0.39198276400566101</v>
      </c>
      <c r="G2" s="93">
        <v>7.6421600598032002</v>
      </c>
      <c r="H2" s="93">
        <f>G2/62.0049</f>
        <v>0.12325090532850146</v>
      </c>
      <c r="I2" s="93">
        <v>58.332472950053855</v>
      </c>
      <c r="J2" s="93">
        <f>I2/28.0855</f>
        <v>2.076960458245495</v>
      </c>
      <c r="K2" s="93">
        <v>13.398763089324149</v>
      </c>
      <c r="L2" s="93">
        <f>K2/94.97</f>
        <v>0.14108416436057858</v>
      </c>
      <c r="M2" s="95">
        <v>0.10335000000000005</v>
      </c>
      <c r="N2" s="94">
        <v>2.8508300000000002</v>
      </c>
      <c r="O2" s="94">
        <v>7.3941300000000001E-2</v>
      </c>
      <c r="P2" s="94">
        <v>24.9864</v>
      </c>
      <c r="Q2" s="94">
        <v>0.80679367099999999</v>
      </c>
      <c r="R2" s="94">
        <v>2.4986399999999999E-2</v>
      </c>
    </row>
    <row r="3" spans="1:18">
      <c r="A3" s="1" t="s">
        <v>4</v>
      </c>
      <c r="B3" s="84">
        <v>0</v>
      </c>
      <c r="C3" s="84">
        <v>1</v>
      </c>
      <c r="D3" s="2">
        <v>43704</v>
      </c>
      <c r="M3" s="95">
        <v>6.7074999999999996E-2</v>
      </c>
      <c r="N3" s="94">
        <v>5.4640399999999998</v>
      </c>
      <c r="O3" s="94">
        <v>7.5059200000000006E-2</v>
      </c>
      <c r="P3" s="94">
        <v>25.0336</v>
      </c>
      <c r="Q3" s="94">
        <v>0.80831772700000004</v>
      </c>
      <c r="R3" s="94">
        <v>2.50336E-2</v>
      </c>
    </row>
    <row r="4" spans="1:18">
      <c r="A4" s="1" t="s">
        <v>4</v>
      </c>
      <c r="B4" s="84">
        <v>0</v>
      </c>
      <c r="C4" s="84">
        <v>1</v>
      </c>
      <c r="D4" s="2">
        <v>43704</v>
      </c>
      <c r="M4" s="94">
        <v>6.7074999999999996E-2</v>
      </c>
      <c r="N4" s="94">
        <v>0.23762</v>
      </c>
      <c r="O4" s="94">
        <v>7.45701E-2</v>
      </c>
      <c r="P4" s="94">
        <v>25.0808</v>
      </c>
      <c r="Q4" s="94">
        <v>0.80984178200000001</v>
      </c>
      <c r="R4" s="94">
        <v>2.50808E-2</v>
      </c>
    </row>
    <row r="5" spans="1:18">
      <c r="A5" s="1" t="s">
        <v>5</v>
      </c>
      <c r="B5" s="84">
        <v>0</v>
      </c>
      <c r="C5" s="84">
        <v>2</v>
      </c>
      <c r="D5" s="2">
        <v>43704</v>
      </c>
      <c r="E5" s="92">
        <v>4.7984909266233444E-2</v>
      </c>
      <c r="F5" s="92">
        <v>0.41042038798332214</v>
      </c>
      <c r="G5" s="93">
        <v>5.8461529954454292</v>
      </c>
      <c r="H5" s="93">
        <f>G5/62.0049</f>
        <v>9.4285338665902677E-2</v>
      </c>
      <c r="I5" s="93">
        <v>57.120395422942586</v>
      </c>
      <c r="J5" s="93">
        <f>I5/28.0855</f>
        <v>2.0338037572036312</v>
      </c>
      <c r="K5" s="93">
        <v>8.7623149150917836</v>
      </c>
      <c r="L5" s="93">
        <f>K5/94.97</f>
        <v>9.2264029852498514E-2</v>
      </c>
      <c r="M5" s="95">
        <v>0.13962499999999989</v>
      </c>
      <c r="N5" s="94">
        <v>-2.3755899999999999</v>
      </c>
      <c r="O5" s="94">
        <v>7.5199000000000016E-2</v>
      </c>
      <c r="P5" s="94">
        <v>24.277200000000001</v>
      </c>
      <c r="Q5" s="94">
        <v>0.78389409099999996</v>
      </c>
      <c r="R5" s="94">
        <v>2.4277199999999999E-2</v>
      </c>
    </row>
    <row r="6" spans="1:18">
      <c r="A6" s="1" t="s">
        <v>5</v>
      </c>
      <c r="B6" s="84">
        <v>0</v>
      </c>
      <c r="C6" s="84">
        <v>2</v>
      </c>
      <c r="D6" s="2">
        <v>43704</v>
      </c>
      <c r="M6" s="95">
        <v>0.24845000000000006</v>
      </c>
      <c r="N6" s="94">
        <v>2.8508300000000002</v>
      </c>
      <c r="O6" s="94">
        <v>7.5688099999999994E-2</v>
      </c>
      <c r="P6" s="94">
        <v>24.23</v>
      </c>
      <c r="Q6" s="94">
        <v>0.78237003599999999</v>
      </c>
      <c r="R6" s="94">
        <v>2.4230000000000002E-2</v>
      </c>
    </row>
    <row r="7" spans="1:18">
      <c r="A7" s="1" t="s">
        <v>5</v>
      </c>
      <c r="B7" s="84">
        <v>0</v>
      </c>
      <c r="C7" s="84">
        <v>2</v>
      </c>
      <c r="D7" s="2">
        <v>43704</v>
      </c>
      <c r="M7" s="94">
        <v>0.17589999999999995</v>
      </c>
      <c r="N7" s="94">
        <v>1.97976</v>
      </c>
      <c r="O7" s="94">
        <v>7.4290700000000001E-2</v>
      </c>
      <c r="P7" s="94">
        <v>24.23</v>
      </c>
      <c r="Q7" s="94">
        <v>0.78237003599999999</v>
      </c>
      <c r="R7" s="94">
        <v>2.4230000000000002E-2</v>
      </c>
    </row>
    <row r="8" spans="1:18">
      <c r="A8" s="1" t="s">
        <v>6</v>
      </c>
      <c r="B8" s="84">
        <v>0</v>
      </c>
      <c r="C8" s="84">
        <v>3</v>
      </c>
      <c r="D8" s="2">
        <v>43704</v>
      </c>
      <c r="E8" s="92">
        <v>4.586511105298996E-2</v>
      </c>
      <c r="F8" s="92">
        <v>0.38490334153175354</v>
      </c>
      <c r="G8" s="93">
        <v>103.71293112454066</v>
      </c>
      <c r="H8" s="93">
        <f>G8/62.0049</f>
        <v>1.6726570178250535</v>
      </c>
      <c r="I8" s="93">
        <v>67.571655481960235</v>
      </c>
      <c r="J8" s="93">
        <f>I8/28.0855</f>
        <v>2.4059267409147154</v>
      </c>
      <c r="K8" s="93">
        <v>11.147077924196992</v>
      </c>
      <c r="L8" s="93">
        <f>K8/94.97</f>
        <v>0.11737472806356736</v>
      </c>
      <c r="M8" s="95">
        <v>0.212175</v>
      </c>
      <c r="N8" s="94">
        <v>3.7219000000000002</v>
      </c>
      <c r="O8" s="94">
        <v>8.819479999999999E-2</v>
      </c>
      <c r="P8" s="94">
        <v>26.262799999999999</v>
      </c>
      <c r="Q8" s="94">
        <v>0.84800774899999998</v>
      </c>
      <c r="R8" s="94">
        <v>2.6262799999999999E-2</v>
      </c>
    </row>
    <row r="9" spans="1:18">
      <c r="A9" s="1" t="s">
        <v>6</v>
      </c>
      <c r="B9" s="84">
        <v>0</v>
      </c>
      <c r="C9" s="84">
        <v>3</v>
      </c>
      <c r="D9" s="2">
        <v>43704</v>
      </c>
      <c r="M9" s="95">
        <v>0.17589999999999995</v>
      </c>
      <c r="N9" s="94">
        <v>3.7219000000000002</v>
      </c>
      <c r="O9" s="94">
        <v>8.8055000000000008E-2</v>
      </c>
      <c r="P9" s="94">
        <v>26.121200000000002</v>
      </c>
      <c r="Q9" s="94">
        <v>0.84343558299999999</v>
      </c>
      <c r="R9" s="94">
        <v>2.6121200000000001E-2</v>
      </c>
    </row>
    <row r="10" spans="1:18">
      <c r="A10" s="1" t="s">
        <v>6</v>
      </c>
      <c r="B10" s="84">
        <v>0</v>
      </c>
      <c r="C10" s="84">
        <v>3</v>
      </c>
      <c r="D10" s="2">
        <v>43704</v>
      </c>
      <c r="M10" s="95">
        <v>0.13962499999999989</v>
      </c>
      <c r="N10" s="94">
        <v>2.8508300000000002</v>
      </c>
      <c r="O10" s="94">
        <v>8.8613999999999998E-2</v>
      </c>
      <c r="P10" s="94">
        <v>26.026399999999999</v>
      </c>
      <c r="Q10" s="94">
        <v>0.84037455599999999</v>
      </c>
      <c r="R10" s="94">
        <v>2.6026400000000002E-2</v>
      </c>
    </row>
    <row r="11" spans="1:18">
      <c r="A11" s="1" t="s">
        <v>7</v>
      </c>
      <c r="B11" s="84">
        <v>0</v>
      </c>
      <c r="C11" s="84">
        <v>4</v>
      </c>
      <c r="D11" s="2">
        <v>43704</v>
      </c>
      <c r="E11" s="92">
        <v>4.826682060956955E-2</v>
      </c>
      <c r="F11" s="92">
        <v>0.38642579317092896</v>
      </c>
      <c r="G11" s="93">
        <v>6.4224626690857125</v>
      </c>
      <c r="H11" s="93">
        <f>G11/62.0049</f>
        <v>0.10357992141081934</v>
      </c>
      <c r="I11" s="93">
        <v>65.446774816879937</v>
      </c>
      <c r="J11" s="93">
        <f>I11/28.0855</f>
        <v>2.3302691715255182</v>
      </c>
      <c r="K11" s="93">
        <v>10.23889835527905</v>
      </c>
      <c r="L11" s="93">
        <f>K11/94.97</f>
        <v>0.10781192329450405</v>
      </c>
      <c r="M11" s="94">
        <v>0.10335000000000005</v>
      </c>
      <c r="N11" s="94">
        <v>1.10869</v>
      </c>
      <c r="O11" s="94">
        <v>7.282340000000001E-2</v>
      </c>
      <c r="P11" s="94">
        <v>25.459199999999999</v>
      </c>
      <c r="Q11" s="94">
        <v>0.82206005800000004</v>
      </c>
      <c r="R11" s="94">
        <v>2.5459200000000001E-2</v>
      </c>
    </row>
    <row r="12" spans="1:18">
      <c r="A12" s="1" t="s">
        <v>7</v>
      </c>
      <c r="B12" s="84">
        <v>0</v>
      </c>
      <c r="C12" s="84">
        <v>4</v>
      </c>
      <c r="D12" s="2">
        <v>43704</v>
      </c>
      <c r="M12" s="95">
        <v>6.7074999999999996E-2</v>
      </c>
      <c r="N12" s="94">
        <v>-0.63344999999999996</v>
      </c>
      <c r="O12" s="94">
        <v>7.3941300000000001E-2</v>
      </c>
      <c r="P12" s="94">
        <v>25.3172</v>
      </c>
      <c r="Q12" s="94">
        <v>0.81747497599999996</v>
      </c>
      <c r="R12" s="94">
        <v>2.5317200000000002E-2</v>
      </c>
    </row>
    <row r="13" spans="1:18">
      <c r="A13" s="1" t="s">
        <v>7</v>
      </c>
      <c r="B13" s="84">
        <v>0</v>
      </c>
      <c r="C13" s="84">
        <v>4</v>
      </c>
      <c r="D13" s="2">
        <v>43704</v>
      </c>
      <c r="M13" s="95">
        <v>6.7074999999999996E-2</v>
      </c>
      <c r="N13" s="94">
        <v>-2.3755899999999999</v>
      </c>
      <c r="O13" s="94">
        <v>7.5338699999999995E-2</v>
      </c>
      <c r="P13" s="94">
        <v>25.3172</v>
      </c>
      <c r="Q13" s="94">
        <v>0.81747497599999996</v>
      </c>
      <c r="R13" s="94">
        <v>2.5317200000000002E-2</v>
      </c>
    </row>
    <row r="14" spans="1:18">
      <c r="A14" s="1" t="s">
        <v>8</v>
      </c>
      <c r="B14" s="84">
        <v>0</v>
      </c>
      <c r="C14" s="84">
        <v>5</v>
      </c>
      <c r="D14" s="2">
        <v>43704</v>
      </c>
      <c r="E14" s="92">
        <v>4.3556839227676392E-2</v>
      </c>
      <c r="F14" s="92">
        <v>0.35636088252067566</v>
      </c>
      <c r="G14" s="93">
        <v>69.016171778738155</v>
      </c>
      <c r="H14" s="93">
        <f>G14/62.0049</f>
        <v>1.1130760920304388</v>
      </c>
      <c r="I14" s="93">
        <v>59.745740827052394</v>
      </c>
      <c r="J14" s="93">
        <f>I14/28.0855</f>
        <v>2.1272806546813263</v>
      </c>
      <c r="K14" s="93">
        <v>9.5477761377731767</v>
      </c>
      <c r="L14" s="93">
        <f>K14/94.97</f>
        <v>0.10053465449903314</v>
      </c>
      <c r="M14" s="94">
        <v>3.0800000000000161E-2</v>
      </c>
      <c r="N14" s="94">
        <v>0.23762</v>
      </c>
      <c r="O14" s="94">
        <v>7.0587499999999997E-2</v>
      </c>
      <c r="P14" s="94">
        <v>25.128399999999999</v>
      </c>
      <c r="Q14" s="94">
        <v>0.81137875400000004</v>
      </c>
      <c r="R14" s="94">
        <v>2.5128399999999999E-2</v>
      </c>
    </row>
    <row r="15" spans="1:18">
      <c r="A15" s="1" t="s">
        <v>8</v>
      </c>
      <c r="B15" s="84">
        <v>0</v>
      </c>
      <c r="C15" s="84">
        <v>5</v>
      </c>
      <c r="D15" s="2">
        <v>43704</v>
      </c>
      <c r="M15" s="94">
        <v>0.17589999999999995</v>
      </c>
      <c r="N15" s="94">
        <v>0.23762</v>
      </c>
      <c r="O15" s="94">
        <v>7.0797200000000005E-2</v>
      </c>
      <c r="P15" s="94">
        <v>25.0336</v>
      </c>
      <c r="Q15" s="94">
        <v>0.80831772700000004</v>
      </c>
      <c r="R15" s="94">
        <v>2.50336E-2</v>
      </c>
    </row>
    <row r="16" spans="1:18">
      <c r="A16" s="1" t="s">
        <v>8</v>
      </c>
      <c r="B16" s="84">
        <v>0</v>
      </c>
      <c r="C16" s="84">
        <v>5</v>
      </c>
      <c r="D16" s="2">
        <v>43704</v>
      </c>
      <c r="M16" s="95">
        <v>6.7074999999999996E-2</v>
      </c>
      <c r="N16" s="94">
        <v>3.7219000000000002</v>
      </c>
      <c r="O16" s="94">
        <v>6.7583100000000007E-2</v>
      </c>
      <c r="P16" s="94">
        <v>24.7972</v>
      </c>
      <c r="Q16" s="94">
        <v>0.80068453299999998</v>
      </c>
      <c r="R16" s="94">
        <v>2.4797199999999998E-2</v>
      </c>
    </row>
    <row r="17" spans="1:18">
      <c r="A17" s="1" t="s">
        <v>9</v>
      </c>
      <c r="B17" s="84">
        <v>0</v>
      </c>
      <c r="C17" s="84">
        <v>6</v>
      </c>
      <c r="D17" s="2">
        <v>43704</v>
      </c>
      <c r="E17" s="92">
        <v>4.3944664299488068E-2</v>
      </c>
      <c r="F17" s="92">
        <v>0.36981001496315002</v>
      </c>
      <c r="G17" s="93">
        <v>4.3076686410178411</v>
      </c>
      <c r="H17" s="93">
        <f>G17/62.0049</f>
        <v>6.9473035857131313E-2</v>
      </c>
      <c r="I17" s="93">
        <v>59.387687895838432</v>
      </c>
      <c r="J17" s="93">
        <f>I17/28.0855</f>
        <v>2.1145319789869661</v>
      </c>
      <c r="K17" s="93">
        <v>9.1983962595814877</v>
      </c>
      <c r="L17" s="93">
        <f>K17/94.97</f>
        <v>9.6855809830277848E-2</v>
      </c>
      <c r="M17" s="95">
        <v>0.10335000000000005</v>
      </c>
      <c r="N17" s="94">
        <v>2.8508300000000002</v>
      </c>
      <c r="O17" s="94">
        <v>7.0238200000000001E-2</v>
      </c>
      <c r="P17" s="94">
        <v>23.615200000000002</v>
      </c>
      <c r="Q17" s="94">
        <v>0.76251856600000001</v>
      </c>
      <c r="R17" s="94">
        <v>2.3615199999999999E-2</v>
      </c>
    </row>
    <row r="18" spans="1:18">
      <c r="A18" s="1" t="s">
        <v>9</v>
      </c>
      <c r="B18" s="84">
        <v>0</v>
      </c>
      <c r="C18" s="84">
        <v>6</v>
      </c>
      <c r="D18" s="2">
        <v>43704</v>
      </c>
      <c r="M18" s="94">
        <v>0.13962499999999989</v>
      </c>
      <c r="N18" s="94">
        <v>1.97976</v>
      </c>
      <c r="O18" s="94">
        <v>6.8631200000000003E-2</v>
      </c>
      <c r="P18" s="94">
        <v>23.473600000000001</v>
      </c>
      <c r="Q18" s="94">
        <v>0.75794640000000002</v>
      </c>
      <c r="R18" s="94">
        <v>2.3473600000000001E-2</v>
      </c>
    </row>
    <row r="19" spans="1:18">
      <c r="A19" s="1" t="s">
        <v>9</v>
      </c>
      <c r="B19" s="84">
        <v>0</v>
      </c>
      <c r="C19" s="84">
        <v>6</v>
      </c>
      <c r="D19" s="2">
        <v>43704</v>
      </c>
      <c r="M19" s="94">
        <v>0.17589999999999995</v>
      </c>
      <c r="N19" s="94">
        <v>1.97976</v>
      </c>
      <c r="O19" s="94">
        <v>6.9050399999999998E-2</v>
      </c>
      <c r="P19" s="94">
        <v>23.473600000000001</v>
      </c>
      <c r="Q19" s="94">
        <v>0.75794640000000002</v>
      </c>
      <c r="R19" s="94">
        <v>2.3473600000000001E-2</v>
      </c>
    </row>
    <row r="20" spans="1:18">
      <c r="A20" s="1" t="s">
        <v>10</v>
      </c>
      <c r="B20" s="84">
        <v>0</v>
      </c>
      <c r="C20" s="84">
        <v>7</v>
      </c>
      <c r="D20" s="2">
        <v>43704</v>
      </c>
      <c r="E20" s="92">
        <v>4.3136052787303925E-2</v>
      </c>
      <c r="F20" s="92">
        <v>0.35813736915588379</v>
      </c>
      <c r="G20" s="93">
        <v>53.205753309652366</v>
      </c>
      <c r="H20" s="93">
        <f>G20/62.0049</f>
        <v>0.85808949469561868</v>
      </c>
      <c r="I20" s="93">
        <v>70.817799258363749</v>
      </c>
      <c r="J20" s="93">
        <f>I20/28.0855</f>
        <v>2.5215075130712914</v>
      </c>
      <c r="K20" s="93">
        <v>12.686773918967223</v>
      </c>
      <c r="L20" s="93">
        <f>K20/94.97</f>
        <v>0.13358717404408996</v>
      </c>
      <c r="M20" s="95">
        <v>6.7074999999999996E-2</v>
      </c>
      <c r="N20" s="94">
        <v>-1.5045200000000001</v>
      </c>
      <c r="O20" s="94">
        <v>8.0858400000000011E-2</v>
      </c>
      <c r="P20" s="94">
        <v>23.237200000000001</v>
      </c>
      <c r="Q20" s="94">
        <v>0.75031320599999995</v>
      </c>
      <c r="R20" s="94">
        <v>2.32372E-2</v>
      </c>
    </row>
    <row r="21" spans="1:18">
      <c r="A21" s="1" t="s">
        <v>10</v>
      </c>
      <c r="B21" s="84">
        <v>0</v>
      </c>
      <c r="C21" s="84">
        <v>7</v>
      </c>
      <c r="D21" s="2">
        <v>43704</v>
      </c>
      <c r="M21" s="95">
        <v>0.13962499999999989</v>
      </c>
      <c r="N21" s="94">
        <v>-3.2466599999999999</v>
      </c>
      <c r="O21" s="94">
        <v>8.3723100000000009E-2</v>
      </c>
      <c r="P21" s="94">
        <v>23.237200000000001</v>
      </c>
      <c r="Q21" s="94">
        <v>0.75031320599999995</v>
      </c>
      <c r="R21" s="94">
        <v>2.32372E-2</v>
      </c>
    </row>
    <row r="22" spans="1:18">
      <c r="A22" s="1" t="s">
        <v>10</v>
      </c>
      <c r="B22" s="84">
        <v>0</v>
      </c>
      <c r="C22" s="84">
        <v>7</v>
      </c>
      <c r="D22" s="2">
        <v>43704</v>
      </c>
      <c r="M22" s="95">
        <v>0.212175</v>
      </c>
      <c r="N22" s="94">
        <v>9.8193900000000003</v>
      </c>
      <c r="O22" s="94">
        <v>8.1207799999999997E-2</v>
      </c>
      <c r="P22" s="94">
        <v>23.473600000000001</v>
      </c>
      <c r="Q22" s="94">
        <v>0.75794640000000002</v>
      </c>
      <c r="R22" s="94">
        <v>2.3473600000000001E-2</v>
      </c>
    </row>
    <row r="23" spans="1:18">
      <c r="A23" s="1" t="s">
        <v>11</v>
      </c>
      <c r="B23" s="84">
        <v>0</v>
      </c>
      <c r="C23" s="84">
        <v>8</v>
      </c>
      <c r="D23" s="2">
        <v>43704</v>
      </c>
      <c r="E23" s="92">
        <v>4.2550664395093918E-2</v>
      </c>
      <c r="F23" s="92">
        <v>0.38920512795448303</v>
      </c>
      <c r="G23" s="93">
        <v>6.1765705922549126</v>
      </c>
      <c r="H23" s="93">
        <f>G23/62.0049</f>
        <v>9.961423358887625E-2</v>
      </c>
      <c r="I23" s="93">
        <v>74.31142928842894</v>
      </c>
      <c r="J23" s="93">
        <f>I23/28.0855</f>
        <v>2.6459001722749798</v>
      </c>
      <c r="K23" s="93">
        <v>14.548568993141364</v>
      </c>
      <c r="L23" s="93">
        <f>K23/94.97</f>
        <v>0.15319120767759675</v>
      </c>
      <c r="M23" s="95">
        <v>0.28472500000000012</v>
      </c>
      <c r="N23" s="94">
        <v>8.0772499999999994</v>
      </c>
      <c r="O23" s="94">
        <v>7.8832199999999991E-2</v>
      </c>
      <c r="P23" s="94">
        <v>23.804400000000001</v>
      </c>
      <c r="Q23" s="94">
        <v>0.76862770400000002</v>
      </c>
      <c r="R23" s="94">
        <v>2.38044E-2</v>
      </c>
    </row>
    <row r="24" spans="1:18">
      <c r="A24" s="1" t="s">
        <v>11</v>
      </c>
      <c r="B24" s="84">
        <v>0</v>
      </c>
      <c r="C24" s="84">
        <v>8</v>
      </c>
      <c r="D24" s="2">
        <v>43704</v>
      </c>
      <c r="M24" s="95">
        <v>0.35727500000000001</v>
      </c>
      <c r="N24" s="94">
        <v>7.2061799999999998</v>
      </c>
      <c r="O24" s="94">
        <v>7.8273200000000001E-2</v>
      </c>
      <c r="P24" s="94">
        <v>23.993600000000001</v>
      </c>
      <c r="Q24" s="94">
        <v>0.77473684200000004</v>
      </c>
      <c r="R24" s="94">
        <v>2.39936E-2</v>
      </c>
    </row>
    <row r="25" spans="1:18">
      <c r="A25" s="1" t="s">
        <v>11</v>
      </c>
      <c r="B25" s="84">
        <v>0</v>
      </c>
      <c r="C25" s="84">
        <v>8</v>
      </c>
      <c r="D25" s="2">
        <v>43704</v>
      </c>
      <c r="M25" s="94">
        <v>0.10335000000000005</v>
      </c>
      <c r="N25" s="94">
        <v>1.10869</v>
      </c>
      <c r="O25" s="94">
        <v>7.8273200000000001E-2</v>
      </c>
      <c r="P25" s="94">
        <v>23.804400000000001</v>
      </c>
      <c r="Q25" s="94">
        <v>0.76862770400000002</v>
      </c>
      <c r="R25" s="94">
        <v>2.38044E-2</v>
      </c>
    </row>
    <row r="26" spans="1:18">
      <c r="A26" s="1" t="s">
        <v>12</v>
      </c>
      <c r="B26" s="84">
        <v>0</v>
      </c>
      <c r="C26" s="84">
        <v>9</v>
      </c>
      <c r="D26" s="2">
        <v>43704</v>
      </c>
      <c r="E26" s="92">
        <v>4.3769694864749908E-2</v>
      </c>
      <c r="F26" s="92">
        <v>0.36135119199752808</v>
      </c>
      <c r="G26" s="93">
        <v>7.4222689070383261</v>
      </c>
      <c r="H26" s="93">
        <f>G26/62.0049</f>
        <v>0.11970455410843862</v>
      </c>
      <c r="I26" s="93">
        <v>61.151789387174659</v>
      </c>
      <c r="J26" s="93">
        <f>I26/28.0855</f>
        <v>2.177343803285491</v>
      </c>
      <c r="K26" s="93">
        <v>13.330106170393664</v>
      </c>
      <c r="L26" s="93">
        <f>K26/94.97</f>
        <v>0.14036123165624581</v>
      </c>
      <c r="M26" s="95">
        <v>0.13962499999999989</v>
      </c>
      <c r="N26" s="94">
        <v>2.8508300000000002</v>
      </c>
      <c r="O26" s="94">
        <v>7.6177099999999998E-2</v>
      </c>
      <c r="P26" s="94">
        <v>24.75</v>
      </c>
      <c r="Q26" s="94">
        <v>0.79916047800000001</v>
      </c>
      <c r="R26" s="94">
        <v>2.4750000000000001E-2</v>
      </c>
    </row>
    <row r="27" spans="1:18">
      <c r="A27" s="1" t="s">
        <v>12</v>
      </c>
      <c r="B27" s="84">
        <v>0</v>
      </c>
      <c r="C27" s="84">
        <v>9</v>
      </c>
      <c r="D27" s="2">
        <v>43704</v>
      </c>
      <c r="M27" s="94">
        <v>0.13962499999999989</v>
      </c>
      <c r="N27" s="94">
        <v>1.97976</v>
      </c>
      <c r="O27" s="94">
        <v>7.64566E-2</v>
      </c>
      <c r="P27" s="94">
        <v>24.7028</v>
      </c>
      <c r="Q27" s="94">
        <v>0.79763642199999996</v>
      </c>
      <c r="R27" s="94">
        <v>2.47028E-2</v>
      </c>
    </row>
    <row r="28" spans="1:18">
      <c r="A28" s="1" t="s">
        <v>12</v>
      </c>
      <c r="B28" s="84">
        <v>0</v>
      </c>
      <c r="C28" s="84">
        <v>9</v>
      </c>
      <c r="D28" s="2">
        <v>43704</v>
      </c>
      <c r="M28" s="95">
        <v>3.0800000000000161E-2</v>
      </c>
      <c r="N28" s="94">
        <v>-2.3755899999999999</v>
      </c>
      <c r="O28" s="94">
        <v>7.64566E-2</v>
      </c>
      <c r="P28" s="94">
        <v>24.7028</v>
      </c>
      <c r="Q28" s="94">
        <v>0.79763642199999996</v>
      </c>
      <c r="R28" s="94">
        <v>2.47028E-2</v>
      </c>
    </row>
    <row r="29" spans="1:18">
      <c r="A29" s="1" t="s">
        <v>13</v>
      </c>
      <c r="B29" s="84">
        <v>0</v>
      </c>
      <c r="C29" s="84">
        <v>10</v>
      </c>
      <c r="D29" s="2">
        <v>43704</v>
      </c>
      <c r="E29" s="92">
        <v>5.0371646881103516E-2</v>
      </c>
      <c r="F29" s="92">
        <v>0.3937893807888031</v>
      </c>
      <c r="G29" s="93">
        <v>12.930914541269017</v>
      </c>
      <c r="H29" s="93">
        <f>G29/62.0049</f>
        <v>0.20854665584927992</v>
      </c>
      <c r="I29" s="93">
        <v>71.670962100354117</v>
      </c>
      <c r="J29" s="93">
        <f>I29/28.0855</f>
        <v>2.5518848551869868</v>
      </c>
      <c r="K29" s="93">
        <v>13.910568695132573</v>
      </c>
      <c r="L29" s="93">
        <f>K29/94.97</f>
        <v>0.14647329362043354</v>
      </c>
      <c r="M29" s="95">
        <v>-4.1749999999999954E-2</v>
      </c>
      <c r="N29" s="94">
        <v>-3.2466599999999999</v>
      </c>
      <c r="O29" s="94">
        <v>7.1705500000000005E-2</v>
      </c>
      <c r="P29" s="94">
        <v>25.601199999999999</v>
      </c>
      <c r="Q29" s="94">
        <v>0.82664514</v>
      </c>
      <c r="R29" s="94">
        <v>2.5601200000000001E-2</v>
      </c>
    </row>
    <row r="30" spans="1:18">
      <c r="A30" s="1" t="s">
        <v>13</v>
      </c>
      <c r="B30" s="84">
        <v>0</v>
      </c>
      <c r="C30" s="84">
        <v>10</v>
      </c>
      <c r="D30" s="2">
        <v>43704</v>
      </c>
      <c r="M30" s="94">
        <v>1.8082749999999996</v>
      </c>
      <c r="N30" s="94">
        <v>69.923220000000001</v>
      </c>
      <c r="O30" s="94">
        <v>7.3033000000000001E-2</v>
      </c>
      <c r="P30" s="94">
        <v>25.695599999999999</v>
      </c>
      <c r="Q30" s="94">
        <v>0.82969325199999999</v>
      </c>
      <c r="R30" s="94">
        <v>2.5695599999999999E-2</v>
      </c>
    </row>
    <row r="31" spans="1:18">
      <c r="A31" s="1" t="s">
        <v>13</v>
      </c>
      <c r="B31" s="84">
        <v>0</v>
      </c>
      <c r="C31" s="84">
        <v>10</v>
      </c>
      <c r="D31" s="2">
        <v>43704</v>
      </c>
      <c r="M31" s="94">
        <v>0.10335000000000005</v>
      </c>
      <c r="N31" s="94">
        <v>0.23762</v>
      </c>
      <c r="O31" s="94">
        <v>7.2613799999999992E-2</v>
      </c>
      <c r="P31" s="94">
        <v>25.601199999999999</v>
      </c>
      <c r="Q31" s="94">
        <v>0.82664514</v>
      </c>
      <c r="R31" s="94">
        <v>2.5601200000000001E-2</v>
      </c>
    </row>
    <row r="32" spans="1:18">
      <c r="A32" s="1" t="s">
        <v>14</v>
      </c>
      <c r="B32" s="84">
        <v>0</v>
      </c>
      <c r="C32" s="84">
        <v>11</v>
      </c>
      <c r="D32" s="2">
        <v>43704</v>
      </c>
      <c r="E32" s="92">
        <v>4.1809249669313431E-2</v>
      </c>
      <c r="F32" s="92">
        <v>0.35713109374046326</v>
      </c>
      <c r="G32" s="93">
        <v>10.848593840112571</v>
      </c>
      <c r="H32" s="93">
        <f>G32/62.0049</f>
        <v>0.17496349224194493</v>
      </c>
      <c r="I32" s="93">
        <v>73.635660315609158</v>
      </c>
      <c r="J32" s="93">
        <f>I32/28.0855</f>
        <v>2.6218390384934986</v>
      </c>
      <c r="K32" s="93">
        <v>16.12797943410736</v>
      </c>
      <c r="L32" s="93">
        <f>K32/94.97</f>
        <v>0.16982183251666169</v>
      </c>
      <c r="M32" s="95">
        <v>0.13962499999999989</v>
      </c>
      <c r="N32" s="94">
        <v>-2.3755899999999999</v>
      </c>
      <c r="O32" s="94">
        <v>7.282340000000001E-2</v>
      </c>
      <c r="P32" s="94">
        <v>25.742799999999999</v>
      </c>
      <c r="Q32" s="94">
        <v>0.83121730699999996</v>
      </c>
      <c r="R32" s="94">
        <v>2.57428E-2</v>
      </c>
    </row>
    <row r="33" spans="1:18">
      <c r="A33" s="1" t="s">
        <v>14</v>
      </c>
      <c r="B33" s="84">
        <v>0</v>
      </c>
      <c r="C33" s="84">
        <v>11</v>
      </c>
      <c r="D33" s="2">
        <v>43704</v>
      </c>
      <c r="M33" s="95">
        <v>3.0800000000000161E-2</v>
      </c>
      <c r="N33" s="94">
        <v>3.7219000000000002</v>
      </c>
      <c r="O33" s="94">
        <v>7.3172700000000007E-2</v>
      </c>
      <c r="P33" s="94">
        <v>25.506399999999999</v>
      </c>
      <c r="Q33" s="94">
        <v>0.82358411399999998</v>
      </c>
      <c r="R33" s="94">
        <v>2.5506399999999999E-2</v>
      </c>
    </row>
    <row r="34" spans="1:18">
      <c r="A34" s="1" t="s">
        <v>14</v>
      </c>
      <c r="B34" s="84">
        <v>0</v>
      </c>
      <c r="C34" s="84">
        <v>11</v>
      </c>
      <c r="D34" s="2">
        <v>43704</v>
      </c>
      <c r="M34" s="94">
        <v>0.13962499999999989</v>
      </c>
      <c r="N34" s="94">
        <v>1.97976</v>
      </c>
      <c r="O34" s="94">
        <v>7.3661799999999999E-2</v>
      </c>
      <c r="P34" s="94">
        <v>25.506399999999999</v>
      </c>
      <c r="Q34" s="94">
        <v>0.82358411399999998</v>
      </c>
      <c r="R34" s="94">
        <v>2.5506399999999999E-2</v>
      </c>
    </row>
    <row r="35" spans="1:18">
      <c r="A35" s="1" t="s">
        <v>15</v>
      </c>
      <c r="B35" s="84">
        <v>0</v>
      </c>
      <c r="C35" s="84">
        <v>12</v>
      </c>
      <c r="D35" s="2">
        <v>43704</v>
      </c>
      <c r="E35" s="92">
        <v>4.4363532215356827E-2</v>
      </c>
      <c r="F35" s="92">
        <v>0.36676293611526489</v>
      </c>
      <c r="G35" s="93">
        <v>10.61090281067486</v>
      </c>
      <c r="H35" s="93">
        <f>G35/62.0049</f>
        <v>0.17113006892479241</v>
      </c>
      <c r="I35" s="93">
        <v>64.794741618830926</v>
      </c>
      <c r="J35" s="93">
        <f>I35/28.0855</f>
        <v>2.3070531633344937</v>
      </c>
      <c r="K35" s="93">
        <v>14.148701129873178</v>
      </c>
      <c r="L35" s="93">
        <f>K35/94.97</f>
        <v>0.14898074265424005</v>
      </c>
      <c r="M35" s="95">
        <v>0.13962499999999989</v>
      </c>
      <c r="N35" s="94">
        <v>-19.796990000000001</v>
      </c>
      <c r="O35" s="94">
        <v>7.7923900000000004E-2</v>
      </c>
      <c r="P35" s="94">
        <v>24.135200000000001</v>
      </c>
      <c r="Q35" s="94">
        <v>0.779309009</v>
      </c>
      <c r="R35" s="94">
        <v>2.4135199999999999E-2</v>
      </c>
    </row>
    <row r="36" spans="1:18">
      <c r="A36" s="1" t="s">
        <v>15</v>
      </c>
      <c r="B36" s="84">
        <v>0</v>
      </c>
      <c r="C36" s="84">
        <v>12</v>
      </c>
      <c r="D36" s="2">
        <v>43704</v>
      </c>
      <c r="M36" s="95">
        <v>6.7074999999999996E-2</v>
      </c>
      <c r="N36" s="94">
        <v>-17.183779999999999</v>
      </c>
      <c r="O36" s="94">
        <v>7.7225200000000008E-2</v>
      </c>
      <c r="P36" s="94">
        <v>24.4664</v>
      </c>
      <c r="Q36" s="94">
        <v>0.79000322899999997</v>
      </c>
      <c r="R36" s="94">
        <v>2.4466399999999999E-2</v>
      </c>
    </row>
    <row r="37" spans="1:18">
      <c r="A37" s="1" t="s">
        <v>15</v>
      </c>
      <c r="B37" s="84">
        <v>0</v>
      </c>
      <c r="C37" s="84">
        <v>12</v>
      </c>
      <c r="D37" s="2">
        <v>43704</v>
      </c>
      <c r="M37" s="95">
        <v>3.0800000000000161E-2</v>
      </c>
      <c r="N37" s="94">
        <v>-16.312709999999999</v>
      </c>
      <c r="O37" s="94">
        <v>7.7923900000000004E-2</v>
      </c>
      <c r="P37" s="94">
        <v>23.851600000000001</v>
      </c>
      <c r="Q37" s="94">
        <v>0.77015175999999996</v>
      </c>
      <c r="R37" s="94">
        <v>2.3851600000000001E-2</v>
      </c>
    </row>
    <row r="38" spans="1:18">
      <c r="A38" s="1" t="s">
        <v>16</v>
      </c>
      <c r="B38" s="84">
        <v>1</v>
      </c>
      <c r="C38" s="84">
        <v>1</v>
      </c>
      <c r="D38" s="3">
        <v>43706</v>
      </c>
      <c r="M38" s="95">
        <v>-4.1749999999999954E-2</v>
      </c>
      <c r="N38" s="94">
        <v>9.7981400000000001</v>
      </c>
    </row>
    <row r="39" spans="1:18">
      <c r="A39" s="1" t="s">
        <v>16</v>
      </c>
      <c r="B39" s="84">
        <v>1</v>
      </c>
      <c r="C39" s="84">
        <v>1</v>
      </c>
      <c r="D39" s="3">
        <v>43706</v>
      </c>
      <c r="M39" s="95">
        <v>-7.8025000000000011E-2</v>
      </c>
      <c r="N39" s="94">
        <v>10.64148</v>
      </c>
    </row>
    <row r="40" spans="1:18">
      <c r="A40" s="1" t="s">
        <v>16</v>
      </c>
      <c r="B40" s="84">
        <v>1</v>
      </c>
      <c r="C40" s="84">
        <v>1</v>
      </c>
      <c r="D40" s="3">
        <v>43706</v>
      </c>
      <c r="M40" s="95">
        <v>-7.8025000000000011E-2</v>
      </c>
      <c r="N40" s="94">
        <v>4.7381000000000002</v>
      </c>
    </row>
    <row r="41" spans="1:18">
      <c r="A41" s="1" t="s">
        <v>17</v>
      </c>
      <c r="B41" s="84">
        <v>1</v>
      </c>
      <c r="C41" s="84">
        <v>2</v>
      </c>
      <c r="D41" s="3">
        <v>43706</v>
      </c>
      <c r="M41" s="95">
        <v>0.28472500000000012</v>
      </c>
      <c r="N41" s="94">
        <v>76.421999999999997</v>
      </c>
    </row>
    <row r="42" spans="1:18">
      <c r="A42" s="1" t="s">
        <v>17</v>
      </c>
      <c r="B42" s="84">
        <v>1</v>
      </c>
      <c r="C42" s="84">
        <v>2</v>
      </c>
      <c r="D42" s="3">
        <v>43706</v>
      </c>
      <c r="M42" s="95">
        <v>-0.11430000000000007</v>
      </c>
      <c r="N42" s="94">
        <v>9.7981400000000001</v>
      </c>
    </row>
    <row r="43" spans="1:18">
      <c r="A43" s="1" t="s">
        <v>17</v>
      </c>
      <c r="B43" s="84">
        <v>1</v>
      </c>
      <c r="C43" s="84">
        <v>2</v>
      </c>
      <c r="D43" s="3">
        <v>43706</v>
      </c>
      <c r="M43" s="95">
        <v>0.28472500000000012</v>
      </c>
      <c r="N43" s="94">
        <v>10.64148</v>
      </c>
    </row>
    <row r="44" spans="1:18">
      <c r="A44" s="1" t="s">
        <v>18</v>
      </c>
      <c r="B44" s="84">
        <v>1</v>
      </c>
      <c r="C44" s="84">
        <v>3</v>
      </c>
      <c r="D44" s="3">
        <v>43706</v>
      </c>
      <c r="M44" s="95">
        <v>0.212175</v>
      </c>
      <c r="N44" s="94">
        <v>11.484819999999999</v>
      </c>
    </row>
    <row r="45" spans="1:18">
      <c r="A45" s="1" t="s">
        <v>18</v>
      </c>
      <c r="B45" s="84">
        <v>1</v>
      </c>
      <c r="C45" s="84">
        <v>3</v>
      </c>
      <c r="D45" s="3">
        <v>43706</v>
      </c>
      <c r="M45" s="95">
        <v>0.10335000000000005</v>
      </c>
      <c r="N45" s="94">
        <v>14.858180000000001</v>
      </c>
    </row>
    <row r="46" spans="1:18">
      <c r="A46" s="1" t="s">
        <v>18</v>
      </c>
      <c r="B46" s="84">
        <v>1</v>
      </c>
      <c r="C46" s="84">
        <v>3</v>
      </c>
      <c r="D46" s="3">
        <v>43706</v>
      </c>
      <c r="M46" s="95">
        <v>0.35727500000000001</v>
      </c>
      <c r="N46" s="94">
        <v>15.70152</v>
      </c>
    </row>
    <row r="47" spans="1:18">
      <c r="A47" s="1" t="s">
        <v>19</v>
      </c>
      <c r="B47" s="84">
        <v>1</v>
      </c>
      <c r="C47" s="84">
        <v>4</v>
      </c>
      <c r="D47" s="3">
        <v>43706</v>
      </c>
      <c r="M47" s="95">
        <v>3.0800000000000161E-2</v>
      </c>
      <c r="N47" s="94">
        <v>8.1114599999999992</v>
      </c>
    </row>
    <row r="48" spans="1:18">
      <c r="A48" s="1" t="s">
        <v>19</v>
      </c>
      <c r="B48" s="84">
        <v>1</v>
      </c>
      <c r="C48" s="84">
        <v>4</v>
      </c>
      <c r="D48" s="3">
        <v>43706</v>
      </c>
      <c r="M48" s="95">
        <v>-0.11430000000000007</v>
      </c>
      <c r="N48" s="94">
        <v>4.7381000000000002</v>
      </c>
    </row>
    <row r="49" spans="1:14">
      <c r="A49" s="1" t="s">
        <v>19</v>
      </c>
      <c r="B49" s="84">
        <v>1</v>
      </c>
      <c r="C49" s="84">
        <v>4</v>
      </c>
      <c r="D49" s="3">
        <v>43706</v>
      </c>
      <c r="M49" s="95">
        <v>3.0800000000000161E-2</v>
      </c>
      <c r="N49" s="94">
        <v>32.56832</v>
      </c>
    </row>
    <row r="50" spans="1:14">
      <c r="A50" s="1" t="s">
        <v>20</v>
      </c>
      <c r="B50" s="84">
        <v>1</v>
      </c>
      <c r="C50" s="84">
        <v>5</v>
      </c>
      <c r="D50" s="3">
        <v>43706</v>
      </c>
      <c r="M50" s="95">
        <v>0.13962499999999989</v>
      </c>
      <c r="N50" s="94">
        <v>7.2681199999999997</v>
      </c>
    </row>
    <row r="51" spans="1:14">
      <c r="A51" s="1" t="s">
        <v>20</v>
      </c>
      <c r="B51" s="84">
        <v>1</v>
      </c>
      <c r="C51" s="84">
        <v>5</v>
      </c>
      <c r="D51" s="3">
        <v>43706</v>
      </c>
      <c r="M51" s="95">
        <v>0.10335000000000005</v>
      </c>
      <c r="N51" s="94">
        <v>8.9548000000000005</v>
      </c>
    </row>
    <row r="52" spans="1:14">
      <c r="A52" s="1" t="s">
        <v>20</v>
      </c>
      <c r="B52" s="84">
        <v>1</v>
      </c>
      <c r="C52" s="84">
        <v>5</v>
      </c>
      <c r="D52" s="3">
        <v>43706</v>
      </c>
      <c r="M52" s="95">
        <v>-7.8025000000000011E-2</v>
      </c>
      <c r="N52" s="94">
        <v>11.484819999999999</v>
      </c>
    </row>
    <row r="53" spans="1:14">
      <c r="A53" s="1" t="s">
        <v>21</v>
      </c>
      <c r="B53" s="84">
        <v>1</v>
      </c>
      <c r="C53" s="84">
        <v>6</v>
      </c>
      <c r="D53" s="3">
        <v>43706</v>
      </c>
      <c r="M53" s="95">
        <v>-5.4749999999998966E-3</v>
      </c>
      <c r="N53" s="94">
        <v>13.1715</v>
      </c>
    </row>
    <row r="54" spans="1:14">
      <c r="A54" s="1" t="s">
        <v>21</v>
      </c>
      <c r="B54" s="84">
        <v>1</v>
      </c>
      <c r="C54" s="84">
        <v>6</v>
      </c>
      <c r="D54" s="3">
        <v>43706</v>
      </c>
      <c r="M54" s="95">
        <v>3.0800000000000161E-2</v>
      </c>
      <c r="N54" s="94">
        <v>7.2681199999999997</v>
      </c>
    </row>
    <row r="55" spans="1:14">
      <c r="A55" s="1" t="s">
        <v>21</v>
      </c>
      <c r="B55" s="84">
        <v>1</v>
      </c>
      <c r="C55" s="84">
        <v>6</v>
      </c>
      <c r="D55" s="3">
        <v>43706</v>
      </c>
      <c r="M55" s="95">
        <v>-5.4749999999998966E-3</v>
      </c>
      <c r="N55" s="94">
        <v>5.5814399999999997</v>
      </c>
    </row>
    <row r="56" spans="1:14">
      <c r="A56" s="1" t="s">
        <v>22</v>
      </c>
      <c r="B56" s="84">
        <v>1</v>
      </c>
      <c r="C56" s="84">
        <v>7</v>
      </c>
      <c r="D56" s="3">
        <v>43706</v>
      </c>
      <c r="M56" s="95">
        <v>-0.11430000000000007</v>
      </c>
      <c r="N56" s="94">
        <v>4.7381000000000002</v>
      </c>
    </row>
    <row r="57" spans="1:14">
      <c r="A57" s="1" t="s">
        <v>22</v>
      </c>
      <c r="B57" s="84">
        <v>1</v>
      </c>
      <c r="C57" s="84">
        <v>7</v>
      </c>
      <c r="D57" s="3">
        <v>43706</v>
      </c>
      <c r="M57" s="95">
        <v>-7.8025000000000011E-2</v>
      </c>
      <c r="N57" s="94">
        <v>8.1114599999999992</v>
      </c>
    </row>
    <row r="58" spans="1:14">
      <c r="A58" s="1" t="s">
        <v>22</v>
      </c>
      <c r="B58" s="84">
        <v>1</v>
      </c>
      <c r="C58" s="84">
        <v>7</v>
      </c>
      <c r="D58" s="3">
        <v>43706</v>
      </c>
      <c r="M58" s="95">
        <v>1.6269</v>
      </c>
      <c r="N58" s="94">
        <v>39.315040000000003</v>
      </c>
    </row>
    <row r="59" spans="1:14">
      <c r="A59" s="1" t="s">
        <v>23</v>
      </c>
      <c r="B59" s="84">
        <v>1</v>
      </c>
      <c r="C59" s="84">
        <v>8</v>
      </c>
      <c r="D59" s="3">
        <v>43706</v>
      </c>
      <c r="M59" s="95">
        <v>-5.4749999999998966E-3</v>
      </c>
      <c r="N59" s="94">
        <v>8.9548000000000005</v>
      </c>
    </row>
    <row r="60" spans="1:14">
      <c r="A60" s="1" t="s">
        <v>23</v>
      </c>
      <c r="B60" s="84">
        <v>1</v>
      </c>
      <c r="C60" s="84">
        <v>8</v>
      </c>
      <c r="D60" s="3">
        <v>43706</v>
      </c>
      <c r="M60" s="95">
        <v>-7.8025000000000011E-2</v>
      </c>
      <c r="N60" s="94">
        <v>11.484819999999999</v>
      </c>
    </row>
    <row r="61" spans="1:14">
      <c r="A61" s="1" t="s">
        <v>23</v>
      </c>
      <c r="B61" s="84">
        <v>1</v>
      </c>
      <c r="C61" s="84">
        <v>8</v>
      </c>
      <c r="D61" s="3">
        <v>43706</v>
      </c>
      <c r="M61" s="95">
        <v>3.0800000000000161E-2</v>
      </c>
      <c r="N61" s="94">
        <v>10.64148</v>
      </c>
    </row>
    <row r="62" spans="1:14">
      <c r="A62" s="1" t="s">
        <v>24</v>
      </c>
      <c r="B62" s="84">
        <v>1</v>
      </c>
      <c r="C62" s="84">
        <v>9</v>
      </c>
      <c r="D62" s="3">
        <v>43706</v>
      </c>
      <c r="M62" s="95">
        <v>0.61120000000000019</v>
      </c>
      <c r="N62" s="94">
        <v>11.484819999999999</v>
      </c>
    </row>
    <row r="63" spans="1:14">
      <c r="A63" s="1" t="s">
        <v>24</v>
      </c>
      <c r="B63" s="84">
        <v>1</v>
      </c>
      <c r="C63" s="84">
        <v>9</v>
      </c>
      <c r="D63" s="3">
        <v>43706</v>
      </c>
      <c r="M63" s="95">
        <v>-5.4749999999998966E-3</v>
      </c>
      <c r="N63" s="94">
        <v>5.5814399999999997</v>
      </c>
    </row>
    <row r="64" spans="1:14">
      <c r="A64" s="1" t="s">
        <v>24</v>
      </c>
      <c r="B64" s="84">
        <v>1</v>
      </c>
      <c r="C64" s="84">
        <v>9</v>
      </c>
      <c r="D64" s="3">
        <v>43706</v>
      </c>
      <c r="M64" s="95">
        <v>-4.1749999999999954E-2</v>
      </c>
      <c r="N64" s="94">
        <v>7.2681199999999997</v>
      </c>
    </row>
    <row r="65" spans="1:18">
      <c r="A65" s="1" t="s">
        <v>25</v>
      </c>
      <c r="B65" s="84">
        <v>1</v>
      </c>
      <c r="C65" s="84">
        <v>10</v>
      </c>
      <c r="D65" s="3">
        <v>43706</v>
      </c>
      <c r="M65" s="95">
        <v>-0.2231249999999998</v>
      </c>
      <c r="N65" s="94">
        <v>3.0514199999999998</v>
      </c>
    </row>
    <row r="66" spans="1:18">
      <c r="A66" s="1" t="s">
        <v>25</v>
      </c>
      <c r="B66" s="84">
        <v>1</v>
      </c>
      <c r="C66" s="84">
        <v>10</v>
      </c>
      <c r="D66" s="3">
        <v>43706</v>
      </c>
      <c r="M66" s="95">
        <v>11.747624999999999</v>
      </c>
      <c r="N66" s="94">
        <v>352.19418000000002</v>
      </c>
    </row>
    <row r="67" spans="1:18">
      <c r="A67" s="1" t="s">
        <v>25</v>
      </c>
      <c r="B67" s="84">
        <v>1</v>
      </c>
      <c r="C67" s="84">
        <v>10</v>
      </c>
      <c r="D67" s="3">
        <v>43706</v>
      </c>
      <c r="M67" s="95">
        <v>-5.4749999999998966E-3</v>
      </c>
      <c r="N67" s="94">
        <v>9.7981400000000001</v>
      </c>
    </row>
    <row r="68" spans="1:18">
      <c r="A68" s="1" t="s">
        <v>26</v>
      </c>
      <c r="B68" s="84">
        <v>1</v>
      </c>
      <c r="C68" s="84">
        <v>11</v>
      </c>
      <c r="D68" s="3">
        <v>43706</v>
      </c>
      <c r="M68" s="95">
        <v>3.0800000000000161E-2</v>
      </c>
      <c r="N68" s="94">
        <v>618.68961999999999</v>
      </c>
    </row>
    <row r="69" spans="1:18">
      <c r="A69" s="1" t="s">
        <v>26</v>
      </c>
      <c r="B69" s="84">
        <v>1</v>
      </c>
      <c r="C69" s="84">
        <v>11</v>
      </c>
      <c r="D69" s="3">
        <v>43706</v>
      </c>
      <c r="M69" s="95">
        <v>-4.1749999999999954E-2</v>
      </c>
      <c r="N69" s="94">
        <v>74.735320000000002</v>
      </c>
    </row>
    <row r="70" spans="1:18">
      <c r="A70" s="1" t="s">
        <v>26</v>
      </c>
      <c r="B70" s="84">
        <v>1</v>
      </c>
      <c r="C70" s="84">
        <v>11</v>
      </c>
      <c r="D70" s="3">
        <v>43706</v>
      </c>
      <c r="M70" s="95">
        <v>6.7074999999999996E-2</v>
      </c>
      <c r="N70" s="94">
        <v>20.761559999999999</v>
      </c>
    </row>
    <row r="71" spans="1:18">
      <c r="A71" s="1" t="s">
        <v>27</v>
      </c>
      <c r="B71" s="84">
        <v>1</v>
      </c>
      <c r="C71" s="84">
        <v>12</v>
      </c>
      <c r="D71" s="3">
        <v>43706</v>
      </c>
      <c r="M71" s="95">
        <v>0.13962499999999989</v>
      </c>
      <c r="N71" s="94">
        <v>9.7981400000000001</v>
      </c>
    </row>
    <row r="72" spans="1:18">
      <c r="A72" s="1" t="s">
        <v>27</v>
      </c>
      <c r="B72" s="84">
        <v>1</v>
      </c>
      <c r="C72" s="84">
        <v>12</v>
      </c>
      <c r="D72" s="3">
        <v>43706</v>
      </c>
      <c r="M72" s="95">
        <v>-4.1749999999999954E-2</v>
      </c>
      <c r="N72" s="94">
        <v>8.9548000000000005</v>
      </c>
    </row>
    <row r="73" spans="1:18">
      <c r="A73" s="1" t="s">
        <v>27</v>
      </c>
      <c r="B73" s="84">
        <v>1</v>
      </c>
      <c r="C73" s="84">
        <v>12</v>
      </c>
      <c r="D73" s="3">
        <v>43706</v>
      </c>
      <c r="M73" s="95">
        <v>6.7074999999999996E-2</v>
      </c>
      <c r="N73" s="94">
        <v>7.2681199999999997</v>
      </c>
    </row>
    <row r="74" spans="1:18">
      <c r="A74" s="1" t="s">
        <v>28</v>
      </c>
      <c r="B74" s="84">
        <v>2</v>
      </c>
      <c r="C74" s="84">
        <v>1</v>
      </c>
      <c r="D74" s="3">
        <v>43708</v>
      </c>
      <c r="E74" s="92">
        <v>4.4712446630001068E-2</v>
      </c>
      <c r="F74" s="92">
        <v>0.42092990875244141</v>
      </c>
      <c r="G74" s="93">
        <v>20.424766632411473</v>
      </c>
      <c r="H74" s="93">
        <f>G74/62.0049</f>
        <v>0.32940568620240451</v>
      </c>
      <c r="I74" s="93">
        <v>58.987140595860396</v>
      </c>
      <c r="J74" s="93">
        <f>I74/28.0855</f>
        <v>2.1002702674284026</v>
      </c>
      <c r="K74" s="93">
        <v>13.267368155488118</v>
      </c>
      <c r="L74" s="93">
        <f>K74/94.97</f>
        <v>0.13970062288604948</v>
      </c>
      <c r="M74" s="95">
        <v>7.8370000000000051E-2</v>
      </c>
      <c r="N74" s="94">
        <v>9.6749600000000004</v>
      </c>
      <c r="O74" s="94">
        <v>7.841300000000001E-2</v>
      </c>
      <c r="P74" s="94">
        <v>28.339739999999999</v>
      </c>
      <c r="Q74" s="94">
        <v>0.91507071399999995</v>
      </c>
      <c r="R74" s="94">
        <v>2.8339739999999999E-2</v>
      </c>
    </row>
    <row r="75" spans="1:18">
      <c r="A75" s="1" t="s">
        <v>28</v>
      </c>
      <c r="B75" s="84">
        <v>2</v>
      </c>
      <c r="C75" s="84">
        <v>1</v>
      </c>
      <c r="D75" s="3">
        <v>43708</v>
      </c>
      <c r="M75" s="95">
        <v>-6.5700000000001868E-3</v>
      </c>
      <c r="N75" s="94">
        <v>14.664160000000001</v>
      </c>
      <c r="O75" s="94">
        <v>7.8343100000000013E-2</v>
      </c>
      <c r="P75" s="94">
        <v>28.551819999999999</v>
      </c>
      <c r="Q75" s="94">
        <v>0.92191863100000004</v>
      </c>
      <c r="R75" s="94">
        <v>2.8551819999999999E-2</v>
      </c>
    </row>
    <row r="76" spans="1:18">
      <c r="A76" s="1" t="s">
        <v>28</v>
      </c>
      <c r="B76" s="84">
        <v>2</v>
      </c>
      <c r="C76" s="84">
        <v>1</v>
      </c>
      <c r="D76" s="3">
        <v>43708</v>
      </c>
      <c r="M76" s="95">
        <v>-4.9040000000000195E-2</v>
      </c>
      <c r="N76" s="94">
        <v>7.6792800000000003</v>
      </c>
      <c r="O76" s="94">
        <v>7.7574499999999991E-2</v>
      </c>
      <c r="P76" s="94">
        <v>28.71088</v>
      </c>
      <c r="Q76" s="94">
        <v>0.92705456900000005</v>
      </c>
      <c r="R76" s="94">
        <v>2.8710880000000001E-2</v>
      </c>
    </row>
    <row r="77" spans="1:18">
      <c r="A77" s="1" t="s">
        <v>29</v>
      </c>
      <c r="B77" s="84">
        <v>2</v>
      </c>
      <c r="C77" s="84">
        <v>2</v>
      </c>
      <c r="D77" s="3">
        <v>43708</v>
      </c>
      <c r="E77" s="92">
        <v>2.9918203130364418E-2</v>
      </c>
      <c r="F77" s="92">
        <v>0.31894111633300781</v>
      </c>
      <c r="G77" s="93">
        <v>1.8648397286636769</v>
      </c>
      <c r="H77" s="93">
        <f>G77/62.0049</f>
        <v>3.0075683190581338E-2</v>
      </c>
      <c r="I77" s="93">
        <v>16.25243398457782</v>
      </c>
      <c r="J77" s="93">
        <f>I77/28.0855</f>
        <v>0.57867703920449409</v>
      </c>
      <c r="K77" s="93">
        <v>8.7281836739970426</v>
      </c>
      <c r="L77" s="93">
        <f>K77/94.97</f>
        <v>9.1904640138960117E-2</v>
      </c>
      <c r="M77" s="95">
        <v>-6.5700000000001868E-3</v>
      </c>
      <c r="N77" s="94">
        <v>3.6879200000000001</v>
      </c>
      <c r="O77" s="94">
        <v>8.3513500000000004E-2</v>
      </c>
      <c r="P77" s="94">
        <v>28.85263333</v>
      </c>
      <c r="Q77" s="94">
        <v>0.93163168699999999</v>
      </c>
      <c r="R77" s="94">
        <v>2.8852632999999999E-2</v>
      </c>
    </row>
    <row r="78" spans="1:18">
      <c r="A78" s="1" t="s">
        <v>29</v>
      </c>
      <c r="B78" s="84">
        <v>2</v>
      </c>
      <c r="C78" s="84">
        <v>2</v>
      </c>
      <c r="D78" s="3">
        <v>43708</v>
      </c>
      <c r="M78" s="94">
        <v>-4.9040000000000195E-2</v>
      </c>
      <c r="N78" s="94">
        <v>5.6836000000000002</v>
      </c>
      <c r="O78" s="94">
        <v>8.3513500000000004E-2</v>
      </c>
      <c r="P78" s="94">
        <v>28.675899999999999</v>
      </c>
      <c r="Q78" s="94">
        <v>0.92592508900000003</v>
      </c>
      <c r="R78" s="94">
        <v>2.8675900000000001E-2</v>
      </c>
    </row>
    <row r="79" spans="1:18">
      <c r="A79" s="1" t="s">
        <v>29</v>
      </c>
      <c r="B79" s="84">
        <v>2</v>
      </c>
      <c r="C79" s="84">
        <v>2</v>
      </c>
      <c r="D79" s="3">
        <v>43708</v>
      </c>
      <c r="M79" s="95">
        <v>0.16330999999999984</v>
      </c>
      <c r="N79" s="94">
        <v>7.6792800000000003</v>
      </c>
      <c r="O79" s="94">
        <v>8.5190399999999999E-2</v>
      </c>
      <c r="P79" s="94">
        <v>28.587533329999999</v>
      </c>
      <c r="Q79" s="94">
        <v>0.92307178999999995</v>
      </c>
      <c r="R79" s="94">
        <v>2.8587532999999998E-2</v>
      </c>
    </row>
    <row r="80" spans="1:18">
      <c r="A80" s="1" t="s">
        <v>30</v>
      </c>
      <c r="B80" s="84">
        <v>2</v>
      </c>
      <c r="C80" s="84">
        <v>3</v>
      </c>
      <c r="D80" s="3">
        <v>43708</v>
      </c>
      <c r="E80" s="92">
        <v>2.2839024662971497E-2</v>
      </c>
      <c r="F80" s="92">
        <v>0.23826503753662109</v>
      </c>
      <c r="G80" s="93">
        <v>7.0465165900942184</v>
      </c>
      <c r="H80" s="93">
        <f>G80/62.0049</f>
        <v>0.11364451180623174</v>
      </c>
      <c r="I80" s="93">
        <v>32.280901340176364</v>
      </c>
      <c r="J80" s="93">
        <f>I80/28.0855</f>
        <v>1.1493796208070486</v>
      </c>
      <c r="K80" s="93">
        <v>8.3825976874533783</v>
      </c>
      <c r="L80" s="93">
        <f>K80/94.97</f>
        <v>8.8265743787020942E-2</v>
      </c>
      <c r="M80" s="95">
        <v>0.16330999999999984</v>
      </c>
      <c r="N80" s="94">
        <v>13.666320000000001</v>
      </c>
      <c r="O80" s="94">
        <v>7.6805999999999999E-2</v>
      </c>
      <c r="P80" s="94">
        <v>37.3142</v>
      </c>
      <c r="Q80" s="94">
        <v>1.204849855</v>
      </c>
      <c r="R80" s="94">
        <v>3.7314199999999999E-2</v>
      </c>
    </row>
    <row r="81" spans="1:18">
      <c r="A81" s="1" t="s">
        <v>30</v>
      </c>
      <c r="B81" s="84">
        <v>2</v>
      </c>
      <c r="C81" s="84">
        <v>3</v>
      </c>
      <c r="D81" s="3">
        <v>43708</v>
      </c>
      <c r="M81" s="95">
        <v>0.16330999999999984</v>
      </c>
      <c r="N81" s="94">
        <v>9.6749600000000004</v>
      </c>
      <c r="O81" s="94">
        <v>7.5688099999999994E-2</v>
      </c>
      <c r="P81" s="94">
        <v>37.049100000000003</v>
      </c>
      <c r="Q81" s="94">
        <v>1.1962899579999999</v>
      </c>
      <c r="R81" s="94">
        <v>3.7049100000000001E-2</v>
      </c>
    </row>
    <row r="82" spans="1:18">
      <c r="A82" s="1" t="s">
        <v>30</v>
      </c>
      <c r="B82" s="84">
        <v>2</v>
      </c>
      <c r="C82" s="84">
        <v>3</v>
      </c>
      <c r="D82" s="3">
        <v>43708</v>
      </c>
      <c r="M82" s="95">
        <v>7.8370000000000051E-2</v>
      </c>
      <c r="N82" s="94">
        <v>11.670640000000001</v>
      </c>
      <c r="O82" s="94">
        <v>7.6177099999999998E-2</v>
      </c>
      <c r="P82" s="94">
        <v>37.049100000000003</v>
      </c>
      <c r="Q82" s="94">
        <v>1.1962899579999999</v>
      </c>
      <c r="R82" s="94">
        <v>3.7049100000000001E-2</v>
      </c>
    </row>
    <row r="83" spans="1:18">
      <c r="A83" s="1" t="s">
        <v>31</v>
      </c>
      <c r="B83" s="84">
        <v>2</v>
      </c>
      <c r="C83" s="84">
        <v>4</v>
      </c>
      <c r="D83" s="3">
        <v>43708</v>
      </c>
      <c r="E83" s="92">
        <v>1.7559973523020744E-2</v>
      </c>
      <c r="F83" s="92">
        <v>0.19710010290145874</v>
      </c>
      <c r="G83" s="93">
        <v>10.18877348420828</v>
      </c>
      <c r="H83" s="93">
        <f>G83/62.0049</f>
        <v>0.16432206945270905</v>
      </c>
      <c r="I83" s="93">
        <v>12.728378939068474</v>
      </c>
      <c r="J83" s="93">
        <f>I83/28.0855</f>
        <v>0.45320108023957112</v>
      </c>
      <c r="K83" s="93">
        <v>8.8871310245328701</v>
      </c>
      <c r="L83" s="93">
        <f>K83/94.97</f>
        <v>9.3578298668346535E-2</v>
      </c>
      <c r="M83" s="95">
        <v>-4.9040000000000195E-2</v>
      </c>
      <c r="N83" s="94">
        <v>10.672800000000001</v>
      </c>
      <c r="O83" s="94">
        <v>7.2473999999999997E-2</v>
      </c>
      <c r="P83" s="94">
        <v>33.072600000000001</v>
      </c>
      <c r="Q83" s="94">
        <v>1.067891508</v>
      </c>
      <c r="R83" s="94">
        <v>3.3072600000000001E-2</v>
      </c>
    </row>
    <row r="84" spans="1:18">
      <c r="A84" s="1" t="s">
        <v>31</v>
      </c>
      <c r="B84" s="84">
        <v>2</v>
      </c>
      <c r="C84" s="84">
        <v>4</v>
      </c>
      <c r="D84" s="3">
        <v>43708</v>
      </c>
      <c r="M84" s="95">
        <v>-9.1510000000000202E-2</v>
      </c>
      <c r="N84" s="94">
        <v>6.6814400000000003</v>
      </c>
      <c r="O84" s="94">
        <v>7.3452199999999995E-2</v>
      </c>
      <c r="P84" s="94">
        <v>32.940049999999999</v>
      </c>
      <c r="Q84" s="94">
        <v>1.06361156</v>
      </c>
      <c r="R84" s="94">
        <v>3.2940049999999998E-2</v>
      </c>
    </row>
    <row r="85" spans="1:18">
      <c r="A85" s="1" t="s">
        <v>31</v>
      </c>
      <c r="B85" s="84">
        <v>2</v>
      </c>
      <c r="C85" s="84">
        <v>4</v>
      </c>
      <c r="D85" s="3">
        <v>43708</v>
      </c>
      <c r="M85" s="94">
        <v>3.5900000000000043E-2</v>
      </c>
      <c r="N85" s="94">
        <v>5.6836000000000002</v>
      </c>
      <c r="O85" s="94">
        <v>7.45701E-2</v>
      </c>
      <c r="P85" s="94">
        <v>32.807499999999997</v>
      </c>
      <c r="Q85" s="94">
        <v>1.059331611</v>
      </c>
      <c r="R85" s="94">
        <v>3.2807500000000003E-2</v>
      </c>
    </row>
    <row r="86" spans="1:18">
      <c r="A86" s="1" t="s">
        <v>32</v>
      </c>
      <c r="B86" s="84">
        <v>2</v>
      </c>
      <c r="C86" s="84">
        <v>5</v>
      </c>
      <c r="D86" s="3">
        <v>43708</v>
      </c>
      <c r="E86" s="92">
        <v>2.1037612110376358E-2</v>
      </c>
      <c r="F86" s="92">
        <v>0.22427091002464294</v>
      </c>
      <c r="G86" s="93">
        <v>2.8059163380041801</v>
      </c>
      <c r="H86" s="93">
        <f>G86/62.0049</f>
        <v>4.5253138671365975E-2</v>
      </c>
      <c r="I86" s="93">
        <v>3.1345445263848282</v>
      </c>
      <c r="J86" s="93">
        <f>I86/28.0855</f>
        <v>0.11160721818678065</v>
      </c>
      <c r="K86" s="93">
        <v>8.3347027970551633</v>
      </c>
      <c r="L86" s="93">
        <f>K86/94.97</f>
        <v>8.7761427788303287E-2</v>
      </c>
      <c r="M86" s="95">
        <v>-0.13398000000000021</v>
      </c>
      <c r="N86" s="94">
        <v>3.6879200000000001</v>
      </c>
      <c r="O86" s="94">
        <v>9.3155600000000005E-2</v>
      </c>
      <c r="P86" s="94">
        <v>36.518900000000002</v>
      </c>
      <c r="Q86" s="94">
        <v>1.1791701649999999</v>
      </c>
      <c r="R86" s="94">
        <v>3.65189E-2</v>
      </c>
    </row>
    <row r="87" spans="1:18">
      <c r="A87" s="1" t="s">
        <v>32</v>
      </c>
      <c r="B87" s="84">
        <v>2</v>
      </c>
      <c r="C87" s="84">
        <v>5</v>
      </c>
      <c r="D87" s="3">
        <v>43708</v>
      </c>
      <c r="M87" s="95">
        <v>0.16330999999999984</v>
      </c>
      <c r="N87" s="94">
        <v>6.6814400000000003</v>
      </c>
      <c r="O87" s="94">
        <v>9.2806199999999991E-2</v>
      </c>
      <c r="P87" s="94">
        <v>36.518900000000002</v>
      </c>
      <c r="Q87" s="94">
        <v>1.1791701649999999</v>
      </c>
      <c r="R87" s="94">
        <v>3.65189E-2</v>
      </c>
    </row>
    <row r="88" spans="1:18">
      <c r="A88" s="1" t="s">
        <v>32</v>
      </c>
      <c r="B88" s="84">
        <v>2</v>
      </c>
      <c r="C88" s="84">
        <v>5</v>
      </c>
      <c r="D88" s="3">
        <v>43708</v>
      </c>
      <c r="M88" s="95">
        <v>-6.5700000000001868E-3</v>
      </c>
      <c r="N88" s="94">
        <v>8.6771200000000004</v>
      </c>
      <c r="O88" s="94">
        <v>9.1129299999999996E-2</v>
      </c>
      <c r="P88" s="94">
        <v>36.253799999999998</v>
      </c>
      <c r="Q88" s="94">
        <v>1.1706102679999999</v>
      </c>
      <c r="R88" s="94">
        <v>3.6253800000000003E-2</v>
      </c>
    </row>
    <row r="89" spans="1:18">
      <c r="A89" s="1" t="s">
        <v>33</v>
      </c>
      <c r="B89" s="84">
        <v>2</v>
      </c>
      <c r="C89" s="84">
        <v>6</v>
      </c>
      <c r="D89" s="3">
        <v>43708</v>
      </c>
      <c r="E89" s="92">
        <v>2.0334916189312935E-2</v>
      </c>
      <c r="F89" s="92">
        <v>0.20088537037372589</v>
      </c>
      <c r="G89" s="93">
        <v>10.190723416711021</v>
      </c>
      <c r="H89" s="93">
        <f>G89/62.0049</f>
        <v>0.16435351749153732</v>
      </c>
      <c r="I89" s="93">
        <v>46.432078306633613</v>
      </c>
      <c r="J89" s="93">
        <f>I89/28.0855</f>
        <v>1.6532402238391204</v>
      </c>
      <c r="K89" s="93">
        <v>9.4425351139165521</v>
      </c>
      <c r="L89" s="93">
        <f>K89/94.97</f>
        <v>9.942650430574447E-2</v>
      </c>
      <c r="M89" s="95">
        <v>3.5900000000000043E-2</v>
      </c>
      <c r="N89" s="94">
        <v>8.6771200000000004</v>
      </c>
      <c r="O89" s="94">
        <v>9.2107499999999995E-2</v>
      </c>
      <c r="P89" s="94">
        <v>31.614550000000001</v>
      </c>
      <c r="Q89" s="94">
        <v>1.0208120759999999</v>
      </c>
      <c r="R89" s="94">
        <v>3.1614549999999998E-2</v>
      </c>
    </row>
    <row r="90" spans="1:18">
      <c r="A90" s="1" t="s">
        <v>33</v>
      </c>
      <c r="B90" s="84">
        <v>2</v>
      </c>
      <c r="C90" s="84">
        <v>6</v>
      </c>
      <c r="D90" s="3">
        <v>43708</v>
      </c>
      <c r="M90" s="95">
        <v>7.8370000000000051E-2</v>
      </c>
      <c r="N90" s="94">
        <v>7.6792800000000003</v>
      </c>
      <c r="O90" s="94">
        <v>9.1758199999999998E-2</v>
      </c>
      <c r="P90" s="94">
        <v>32.542400000000001</v>
      </c>
      <c r="Q90" s="94">
        <v>1.050771715</v>
      </c>
      <c r="R90" s="94">
        <v>3.2542399999999999E-2</v>
      </c>
    </row>
    <row r="91" spans="1:18">
      <c r="A91" s="1" t="s">
        <v>33</v>
      </c>
      <c r="B91" s="84">
        <v>2</v>
      </c>
      <c r="C91" s="84">
        <v>6</v>
      </c>
      <c r="D91" s="3">
        <v>43708</v>
      </c>
      <c r="M91" s="95">
        <v>7.8370000000000051E-2</v>
      </c>
      <c r="N91" s="94">
        <v>7.6792800000000003</v>
      </c>
      <c r="O91" s="94">
        <v>9.1897900000000005E-2</v>
      </c>
      <c r="P91" s="94">
        <v>31.216899999999999</v>
      </c>
      <c r="Q91" s="94">
        <v>1.0079722310000001</v>
      </c>
      <c r="R91" s="94">
        <v>3.1216899999999999E-2</v>
      </c>
    </row>
    <row r="92" spans="1:18">
      <c r="A92" s="1" t="s">
        <v>34</v>
      </c>
      <c r="B92" s="84">
        <v>2</v>
      </c>
      <c r="C92" s="84">
        <v>7</v>
      </c>
      <c r="D92" s="3">
        <v>43708</v>
      </c>
      <c r="E92" s="92">
        <v>2.083870954811573E-2</v>
      </c>
      <c r="F92" s="92">
        <v>0.21978437900543213</v>
      </c>
      <c r="G92" s="93">
        <v>4.6800969063610598</v>
      </c>
      <c r="H92" s="93">
        <f>G92/62.0049</f>
        <v>7.5479468660719709E-2</v>
      </c>
      <c r="I92" s="93">
        <v>22.558801439657287</v>
      </c>
      <c r="J92" s="93">
        <f>I92/28.0855</f>
        <v>0.80321879402742657</v>
      </c>
      <c r="K92" s="93">
        <v>11.980961081037108</v>
      </c>
      <c r="L92" s="93">
        <f>K92/94.97</f>
        <v>0.12615521829037704</v>
      </c>
      <c r="M92" s="95">
        <v>-4.9040000000000195E-2</v>
      </c>
      <c r="N92" s="94">
        <v>6.6814400000000003</v>
      </c>
      <c r="O92" s="94">
        <v>8.6098700000000014E-2</v>
      </c>
      <c r="P92" s="94">
        <v>28.16825</v>
      </c>
      <c r="Q92" s="94">
        <v>0.90953341899999995</v>
      </c>
      <c r="R92" s="94">
        <v>2.8168249999999999E-2</v>
      </c>
    </row>
    <row r="93" spans="1:18">
      <c r="A93" s="1" t="s">
        <v>34</v>
      </c>
      <c r="B93" s="84">
        <v>2</v>
      </c>
      <c r="C93" s="84">
        <v>7</v>
      </c>
      <c r="D93" s="3">
        <v>43708</v>
      </c>
      <c r="M93" s="94">
        <v>-6.5700000000001868E-3</v>
      </c>
      <c r="N93" s="94">
        <v>4.6857600000000001</v>
      </c>
      <c r="O93" s="94">
        <v>8.76358E-2</v>
      </c>
      <c r="P93" s="94">
        <v>27.770600000000002</v>
      </c>
      <c r="Q93" s="94">
        <v>0.89669357400000005</v>
      </c>
      <c r="R93" s="94">
        <v>2.7770599999999999E-2</v>
      </c>
    </row>
    <row r="94" spans="1:18">
      <c r="A94" s="1" t="s">
        <v>34</v>
      </c>
      <c r="B94" s="84">
        <v>2</v>
      </c>
      <c r="C94" s="84">
        <v>7</v>
      </c>
      <c r="D94" s="3">
        <v>43708</v>
      </c>
      <c r="M94" s="95">
        <v>0.12084000000000006</v>
      </c>
      <c r="N94" s="94">
        <v>13.666320000000001</v>
      </c>
      <c r="O94" s="94">
        <v>8.8404400000000008E-2</v>
      </c>
      <c r="P94" s="94">
        <v>27.770600000000002</v>
      </c>
      <c r="Q94" s="94">
        <v>0.89669357400000005</v>
      </c>
      <c r="R94" s="94">
        <v>2.7770599999999999E-2</v>
      </c>
    </row>
    <row r="95" spans="1:18">
      <c r="A95" s="1" t="s">
        <v>35</v>
      </c>
      <c r="B95" s="84">
        <v>2</v>
      </c>
      <c r="C95" s="84">
        <v>8</v>
      </c>
      <c r="D95" s="3">
        <v>43708</v>
      </c>
      <c r="E95" s="92">
        <v>2.2660341113805771E-2</v>
      </c>
      <c r="F95" s="92">
        <v>0.22593507170677185</v>
      </c>
      <c r="G95" s="93">
        <v>2.1976745106996085</v>
      </c>
      <c r="H95" s="93">
        <f>G95/62.0049</f>
        <v>3.5443561891070036E-2</v>
      </c>
      <c r="I95" s="93">
        <v>43.189583242086677</v>
      </c>
      <c r="J95" s="93">
        <f>I95/28.0855</f>
        <v>1.5377893661172732</v>
      </c>
      <c r="K95" s="93">
        <v>9.2226096099276464</v>
      </c>
      <c r="L95" s="93">
        <f>K95/94.97</f>
        <v>9.7110767715359023E-2</v>
      </c>
      <c r="M95" s="95">
        <v>7.8370000000000051E-2</v>
      </c>
      <c r="N95" s="94">
        <v>14.664160000000001</v>
      </c>
      <c r="O95" s="94">
        <v>8.8823600000000003E-2</v>
      </c>
      <c r="P95" s="94">
        <v>34.795749999999998</v>
      </c>
      <c r="Q95" s="94">
        <v>1.123530836</v>
      </c>
      <c r="R95" s="94">
        <v>3.479575E-2</v>
      </c>
    </row>
    <row r="96" spans="1:18">
      <c r="A96" s="1" t="s">
        <v>35</v>
      </c>
      <c r="B96" s="84">
        <v>2</v>
      </c>
      <c r="C96" s="84">
        <v>8</v>
      </c>
      <c r="D96" s="3">
        <v>43708</v>
      </c>
      <c r="M96" s="95">
        <v>3.5900000000000043E-2</v>
      </c>
      <c r="N96" s="94">
        <v>12.668480000000001</v>
      </c>
      <c r="O96" s="94">
        <v>8.8963400000000012E-2</v>
      </c>
      <c r="P96" s="94">
        <v>35.458500000000001</v>
      </c>
      <c r="Q96" s="94">
        <v>1.1449305780000001</v>
      </c>
      <c r="R96" s="94">
        <v>3.5458499999999997E-2</v>
      </c>
    </row>
    <row r="97" spans="1:18">
      <c r="A97" s="1" t="s">
        <v>35</v>
      </c>
      <c r="B97" s="84">
        <v>2</v>
      </c>
      <c r="C97" s="84">
        <v>8</v>
      </c>
      <c r="D97" s="3">
        <v>43708</v>
      </c>
      <c r="M97" s="95">
        <v>7.8370000000000051E-2</v>
      </c>
      <c r="N97" s="94">
        <v>7.6792800000000003</v>
      </c>
      <c r="O97" s="94">
        <v>8.7705699999999998E-2</v>
      </c>
      <c r="P97" s="94">
        <v>35.060850000000002</v>
      </c>
      <c r="Q97" s="94">
        <v>1.1320907330000001</v>
      </c>
      <c r="R97" s="94">
        <v>3.5060849999999998E-2</v>
      </c>
    </row>
    <row r="98" spans="1:18">
      <c r="A98" s="1" t="s">
        <v>36</v>
      </c>
      <c r="B98" s="84">
        <v>2</v>
      </c>
      <c r="C98" s="84">
        <v>9</v>
      </c>
      <c r="D98" s="3">
        <v>43708</v>
      </c>
      <c r="E98" s="92">
        <v>1.9227499142289162E-2</v>
      </c>
      <c r="F98" s="92">
        <v>0.20545680820941925</v>
      </c>
      <c r="G98" s="93">
        <v>3.9610970565998853</v>
      </c>
      <c r="H98" s="93">
        <f>G98/62.0049</f>
        <v>6.3883613337008607E-2</v>
      </c>
      <c r="I98" s="93">
        <v>74.109840811035752</v>
      </c>
      <c r="J98" s="93">
        <f>I98/28.0855</f>
        <v>2.6387225013275803</v>
      </c>
      <c r="K98" s="93">
        <v>9.5128723606400314</v>
      </c>
      <c r="L98" s="93">
        <f>K98/94.97</f>
        <v>0.10016713025839773</v>
      </c>
      <c r="M98" s="95">
        <v>3.5900000000000043E-2</v>
      </c>
      <c r="N98" s="94">
        <v>13.666320000000001</v>
      </c>
      <c r="O98" s="94">
        <v>9.378439999999999E-2</v>
      </c>
      <c r="P98" s="94">
        <v>33.602800000000002</v>
      </c>
      <c r="Q98" s="94">
        <v>1.085011301</v>
      </c>
      <c r="R98" s="94">
        <v>3.3602800000000002E-2</v>
      </c>
    </row>
    <row r="99" spans="1:18">
      <c r="A99" s="1" t="s">
        <v>36</v>
      </c>
      <c r="B99" s="84">
        <v>2</v>
      </c>
      <c r="C99" s="84">
        <v>9</v>
      </c>
      <c r="D99" s="3">
        <v>43708</v>
      </c>
      <c r="M99" s="95">
        <v>7.8370000000000051E-2</v>
      </c>
      <c r="N99" s="94">
        <v>6.6814400000000003</v>
      </c>
      <c r="O99" s="94">
        <v>9.3924099999999996E-2</v>
      </c>
      <c r="P99" s="94">
        <v>33.337699999999998</v>
      </c>
      <c r="Q99" s="94">
        <v>1.076451405</v>
      </c>
      <c r="R99" s="94">
        <v>3.3337699999999998E-2</v>
      </c>
    </row>
    <row r="100" spans="1:18">
      <c r="A100" s="1" t="s">
        <v>36</v>
      </c>
      <c r="B100" s="84">
        <v>2</v>
      </c>
      <c r="C100" s="84">
        <v>9</v>
      </c>
      <c r="D100" s="3">
        <v>43708</v>
      </c>
      <c r="M100" s="95">
        <v>-6.5700000000001868E-3</v>
      </c>
      <c r="N100" s="94">
        <v>3.6879200000000001</v>
      </c>
      <c r="O100" s="94">
        <v>9.5111899999999985E-2</v>
      </c>
      <c r="P100" s="94">
        <v>33.47025</v>
      </c>
      <c r="Q100" s="94">
        <v>1.080731353</v>
      </c>
      <c r="R100" s="94">
        <v>3.347025E-2</v>
      </c>
    </row>
    <row r="101" spans="1:18">
      <c r="A101" s="1" t="s">
        <v>37</v>
      </c>
      <c r="B101" s="84">
        <v>2</v>
      </c>
      <c r="C101" s="84">
        <v>10</v>
      </c>
      <c r="D101" s="3">
        <v>43708</v>
      </c>
      <c r="E101" s="92">
        <v>1.8730364739894867E-2</v>
      </c>
      <c r="F101" s="92">
        <v>0.19583089649677277</v>
      </c>
      <c r="G101" s="93">
        <v>6.4931742598593027</v>
      </c>
      <c r="H101" s="93">
        <f>G101/62.0049</f>
        <v>0.10472034080950543</v>
      </c>
      <c r="I101" s="93">
        <v>20.1875000451621</v>
      </c>
      <c r="J101" s="93">
        <f>I101/28.0855</f>
        <v>0.71878727618031013</v>
      </c>
      <c r="K101" s="93">
        <v>8.5474395903740046</v>
      </c>
      <c r="L101" s="93">
        <f>K101/94.97</f>
        <v>9.0001469836516843E-2</v>
      </c>
      <c r="M101" s="95">
        <v>3.5900000000000043E-2</v>
      </c>
      <c r="N101" s="94">
        <v>-1.30128</v>
      </c>
      <c r="O101" s="94">
        <v>9.32254E-2</v>
      </c>
      <c r="P101" s="94">
        <v>31.349450000000001</v>
      </c>
      <c r="Q101" s="94">
        <v>1.0122521799999999</v>
      </c>
      <c r="R101" s="94">
        <v>3.1349450000000001E-2</v>
      </c>
    </row>
    <row r="102" spans="1:18">
      <c r="A102" s="1" t="s">
        <v>37</v>
      </c>
      <c r="B102" s="84">
        <v>2</v>
      </c>
      <c r="C102" s="84">
        <v>10</v>
      </c>
      <c r="D102" s="3">
        <v>43708</v>
      </c>
      <c r="M102" s="95">
        <v>-4.9040000000000195E-2</v>
      </c>
      <c r="N102" s="94">
        <v>6.6814400000000003</v>
      </c>
      <c r="O102" s="94">
        <v>9.4832399999999997E-2</v>
      </c>
      <c r="P102" s="94">
        <v>30.81925</v>
      </c>
      <c r="Q102" s="94">
        <v>0.99513238599999998</v>
      </c>
      <c r="R102" s="94">
        <v>3.0819249999999999E-2</v>
      </c>
    </row>
    <row r="103" spans="1:18">
      <c r="A103" s="1" t="s">
        <v>37</v>
      </c>
      <c r="B103" s="84">
        <v>2</v>
      </c>
      <c r="C103" s="84">
        <v>10</v>
      </c>
      <c r="D103" s="3">
        <v>43708</v>
      </c>
      <c r="M103" s="95">
        <v>-6.5700000000001868E-3</v>
      </c>
      <c r="N103" s="94">
        <v>19.653359999999999</v>
      </c>
      <c r="O103" s="94">
        <v>9.6090099999999984E-2</v>
      </c>
      <c r="P103" s="94">
        <v>30.156500000000001</v>
      </c>
      <c r="Q103" s="94">
        <v>0.97373264400000004</v>
      </c>
      <c r="R103" s="94">
        <v>3.0156499999999999E-2</v>
      </c>
    </row>
    <row r="104" spans="1:18">
      <c r="A104" s="1" t="s">
        <v>38</v>
      </c>
      <c r="B104" s="84">
        <v>2</v>
      </c>
      <c r="C104" s="84">
        <v>11</v>
      </c>
      <c r="D104" s="3">
        <v>43708</v>
      </c>
      <c r="E104" s="92">
        <v>2.0115531980991364E-2</v>
      </c>
      <c r="F104" s="92">
        <v>0.2186293751001358</v>
      </c>
      <c r="G104" s="93">
        <v>2.5343399336609678</v>
      </c>
      <c r="H104" s="93">
        <f>G104/62.0049</f>
        <v>4.0873220240028894E-2</v>
      </c>
      <c r="I104" s="93">
        <v>30.601551016941084</v>
      </c>
      <c r="J104" s="93">
        <f>I104/28.0855</f>
        <v>1.0895854094440578</v>
      </c>
      <c r="K104" s="93">
        <v>9.4115624805744229</v>
      </c>
      <c r="L104" s="93">
        <f>K104/94.97</f>
        <v>9.9100373597708999E-2</v>
      </c>
      <c r="M104" s="95">
        <v>3.5900000000000043E-2</v>
      </c>
      <c r="N104" s="94">
        <v>14.664160000000001</v>
      </c>
      <c r="O104" s="94">
        <v>9.5670900000000003E-2</v>
      </c>
      <c r="P104" s="94">
        <v>32.277299999999997</v>
      </c>
      <c r="Q104" s="94">
        <v>1.042211818</v>
      </c>
      <c r="R104" s="94">
        <v>3.2277300000000002E-2</v>
      </c>
    </row>
    <row r="105" spans="1:18">
      <c r="A105" s="1" t="s">
        <v>38</v>
      </c>
      <c r="B105" s="84">
        <v>2</v>
      </c>
      <c r="C105" s="84">
        <v>11</v>
      </c>
      <c r="D105" s="3">
        <v>43708</v>
      </c>
      <c r="M105" s="94">
        <v>-4.9040000000000195E-2</v>
      </c>
      <c r="N105" s="94">
        <v>5.6836000000000002</v>
      </c>
      <c r="O105" s="94">
        <v>9.63696E-2</v>
      </c>
      <c r="P105" s="94">
        <v>32.674950000000003</v>
      </c>
      <c r="Q105" s="94">
        <v>1.055051663</v>
      </c>
      <c r="R105" s="94">
        <v>3.2674950000000001E-2</v>
      </c>
    </row>
    <row r="106" spans="1:18">
      <c r="A106" s="1" t="s">
        <v>38</v>
      </c>
      <c r="B106" s="84">
        <v>2</v>
      </c>
      <c r="C106" s="84">
        <v>11</v>
      </c>
      <c r="D106" s="3">
        <v>43708</v>
      </c>
      <c r="M106" s="95">
        <v>-6.5700000000001868E-3</v>
      </c>
      <c r="N106" s="94">
        <v>10.672800000000001</v>
      </c>
      <c r="O106" s="94">
        <v>9.6020199999999986E-2</v>
      </c>
      <c r="P106" s="94">
        <v>32.940049999999999</v>
      </c>
      <c r="Q106" s="94">
        <v>1.06361156</v>
      </c>
      <c r="R106" s="94">
        <v>3.2940049999999998E-2</v>
      </c>
    </row>
    <row r="107" spans="1:18">
      <c r="A107" s="1" t="s">
        <v>39</v>
      </c>
      <c r="B107" s="84">
        <v>2</v>
      </c>
      <c r="C107" s="84">
        <v>12</v>
      </c>
      <c r="D107" s="3">
        <v>43708</v>
      </c>
      <c r="E107" s="92">
        <v>2.3143395781517029E-2</v>
      </c>
      <c r="F107" s="92">
        <v>0.23983676731586456</v>
      </c>
      <c r="G107" s="93">
        <v>8.431109836673004</v>
      </c>
      <c r="H107" s="93">
        <f>G107/62.0049</f>
        <v>0.13597489612390318</v>
      </c>
      <c r="I107" s="93">
        <v>18.741203675815484</v>
      </c>
      <c r="J107" s="93">
        <f>I107/28.0855</f>
        <v>0.66729108172599683</v>
      </c>
      <c r="K107" s="93">
        <v>8.896329706478646</v>
      </c>
      <c r="L107" s="93">
        <f>K107/94.97</f>
        <v>9.3675157486349858E-2</v>
      </c>
      <c r="M107" s="95">
        <v>0.12084000000000006</v>
      </c>
      <c r="N107" s="94">
        <v>9.6749600000000004</v>
      </c>
      <c r="O107" s="94">
        <v>8.7076899999999999E-2</v>
      </c>
      <c r="P107" s="94">
        <v>32.277299999999997</v>
      </c>
      <c r="Q107" s="94">
        <v>1.042211818</v>
      </c>
      <c r="R107" s="94">
        <v>3.2277300000000002E-2</v>
      </c>
    </row>
    <row r="108" spans="1:18">
      <c r="A108" s="1" t="s">
        <v>39</v>
      </c>
      <c r="B108" s="84">
        <v>2</v>
      </c>
      <c r="C108" s="84">
        <v>12</v>
      </c>
      <c r="D108" s="3">
        <v>43708</v>
      </c>
      <c r="M108" s="95">
        <v>-4.9040000000000195E-2</v>
      </c>
      <c r="N108" s="94">
        <v>8.6771200000000004</v>
      </c>
      <c r="O108" s="94">
        <v>8.7496099999999993E-2</v>
      </c>
      <c r="P108" s="94">
        <v>33.072600000000001</v>
      </c>
      <c r="Q108" s="94">
        <v>1.067891508</v>
      </c>
      <c r="R108" s="94">
        <v>3.3072600000000001E-2</v>
      </c>
    </row>
    <row r="109" spans="1:18">
      <c r="A109" s="1" t="s">
        <v>39</v>
      </c>
      <c r="B109" s="84">
        <v>2</v>
      </c>
      <c r="C109" s="84">
        <v>12</v>
      </c>
      <c r="D109" s="3">
        <v>43708</v>
      </c>
      <c r="M109" s="95">
        <v>7.8370000000000051E-2</v>
      </c>
      <c r="N109" s="94">
        <v>8.6771200000000004</v>
      </c>
      <c r="O109" s="94">
        <v>8.8683899999999996E-2</v>
      </c>
      <c r="P109" s="94">
        <v>32.277299999999997</v>
      </c>
      <c r="Q109" s="94">
        <v>1.042211818</v>
      </c>
      <c r="R109" s="94">
        <v>3.2277300000000002E-2</v>
      </c>
    </row>
    <row r="110" spans="1:18">
      <c r="A110" s="1" t="s">
        <v>40</v>
      </c>
      <c r="B110" s="84">
        <v>3</v>
      </c>
      <c r="C110" s="84">
        <v>1</v>
      </c>
      <c r="D110" s="2">
        <v>43710</v>
      </c>
      <c r="M110" s="94">
        <v>7.8370000000000051E-2</v>
      </c>
      <c r="N110" s="94">
        <v>5.6836000000000002</v>
      </c>
    </row>
    <row r="111" spans="1:18">
      <c r="A111" s="1" t="s">
        <v>40</v>
      </c>
      <c r="B111" s="84">
        <v>3</v>
      </c>
      <c r="C111" s="84">
        <v>1</v>
      </c>
      <c r="D111" s="2">
        <v>43710</v>
      </c>
      <c r="M111" s="95">
        <v>3.5900000000000043E-2</v>
      </c>
      <c r="N111" s="94">
        <v>11.670640000000001</v>
      </c>
    </row>
    <row r="112" spans="1:18">
      <c r="A112" s="1" t="s">
        <v>40</v>
      </c>
      <c r="B112" s="84">
        <v>3</v>
      </c>
      <c r="C112" s="84">
        <v>1</v>
      </c>
      <c r="D112" s="2">
        <v>43710</v>
      </c>
      <c r="M112" s="95">
        <v>-4.9040000000000195E-2</v>
      </c>
      <c r="N112" s="94">
        <v>3.6879200000000001</v>
      </c>
    </row>
    <row r="113" spans="1:14">
      <c r="A113" s="1" t="s">
        <v>41</v>
      </c>
      <c r="B113" s="84">
        <v>3</v>
      </c>
      <c r="C113" s="84">
        <v>2</v>
      </c>
      <c r="D113" s="2">
        <v>43710</v>
      </c>
      <c r="M113" s="95">
        <v>3.5900000000000043E-2</v>
      </c>
      <c r="N113" s="94">
        <v>0.69440000000000002</v>
      </c>
    </row>
    <row r="114" spans="1:14">
      <c r="A114" s="1" t="s">
        <v>41</v>
      </c>
      <c r="B114" s="84">
        <v>3</v>
      </c>
      <c r="C114" s="84">
        <v>2</v>
      </c>
      <c r="D114" s="2">
        <v>43710</v>
      </c>
      <c r="M114" s="94">
        <v>-6.5700000000001868E-3</v>
      </c>
      <c r="N114" s="94">
        <v>5.6836000000000002</v>
      </c>
    </row>
    <row r="115" spans="1:14">
      <c r="A115" s="1" t="s">
        <v>41</v>
      </c>
      <c r="B115" s="84">
        <v>3</v>
      </c>
      <c r="C115" s="84">
        <v>2</v>
      </c>
      <c r="D115" s="2">
        <v>43710</v>
      </c>
      <c r="M115" s="95">
        <v>0.20577999999999985</v>
      </c>
      <c r="N115" s="94">
        <v>8.6771200000000004</v>
      </c>
    </row>
    <row r="116" spans="1:14">
      <c r="A116" s="1" t="s">
        <v>42</v>
      </c>
      <c r="B116" s="84">
        <v>3</v>
      </c>
      <c r="C116" s="84">
        <v>3</v>
      </c>
      <c r="D116" s="2">
        <v>43710</v>
      </c>
      <c r="M116" s="95">
        <v>0.33318999999999988</v>
      </c>
      <c r="N116" s="94">
        <v>8.6771200000000004</v>
      </c>
    </row>
    <row r="117" spans="1:14">
      <c r="A117" s="1" t="s">
        <v>42</v>
      </c>
      <c r="B117" s="84">
        <v>3</v>
      </c>
      <c r="C117" s="84">
        <v>3</v>
      </c>
      <c r="D117" s="2">
        <v>43710</v>
      </c>
      <c r="M117" s="95">
        <v>0.88529999999999998</v>
      </c>
      <c r="N117" s="94">
        <v>8.6771200000000004</v>
      </c>
    </row>
    <row r="118" spans="1:14">
      <c r="A118" s="1" t="s">
        <v>42</v>
      </c>
      <c r="B118" s="84">
        <v>3</v>
      </c>
      <c r="C118" s="84">
        <v>3</v>
      </c>
      <c r="D118" s="2">
        <v>43710</v>
      </c>
      <c r="M118" s="95">
        <v>0.5880099999999997</v>
      </c>
      <c r="N118" s="94">
        <v>13.666320000000001</v>
      </c>
    </row>
    <row r="119" spans="1:14">
      <c r="A119" s="1" t="s">
        <v>43</v>
      </c>
      <c r="B119" s="84">
        <v>3</v>
      </c>
      <c r="C119" s="84">
        <v>4</v>
      </c>
      <c r="D119" s="2">
        <v>43710</v>
      </c>
      <c r="M119" s="95">
        <v>0.16330999999999984</v>
      </c>
      <c r="N119" s="94">
        <v>6.6814400000000003</v>
      </c>
    </row>
    <row r="120" spans="1:14">
      <c r="A120" s="1" t="s">
        <v>43</v>
      </c>
      <c r="B120" s="84">
        <v>3</v>
      </c>
      <c r="C120" s="84">
        <v>4</v>
      </c>
      <c r="D120" s="2">
        <v>43710</v>
      </c>
      <c r="M120" s="94">
        <v>3.5900000000000043E-2</v>
      </c>
      <c r="N120" s="94">
        <v>4.6857600000000001</v>
      </c>
    </row>
    <row r="121" spans="1:14">
      <c r="A121" s="1" t="s">
        <v>43</v>
      </c>
      <c r="B121" s="84">
        <v>3</v>
      </c>
      <c r="C121" s="84">
        <v>4</v>
      </c>
      <c r="D121" s="2">
        <v>43710</v>
      </c>
      <c r="M121" s="95">
        <v>0.12084000000000006</v>
      </c>
      <c r="N121" s="94">
        <v>3.6879200000000001</v>
      </c>
    </row>
    <row r="122" spans="1:14">
      <c r="A122" s="1" t="s">
        <v>44</v>
      </c>
      <c r="B122" s="84">
        <v>3</v>
      </c>
      <c r="C122" s="84">
        <v>5</v>
      </c>
      <c r="D122" s="2">
        <v>43710</v>
      </c>
      <c r="M122" s="95">
        <v>-4.9040000000000195E-2</v>
      </c>
      <c r="N122" s="94">
        <v>3.6879200000000001</v>
      </c>
    </row>
    <row r="123" spans="1:14">
      <c r="A123" s="1" t="s">
        <v>44</v>
      </c>
      <c r="B123" s="84">
        <v>3</v>
      </c>
      <c r="C123" s="84">
        <v>5</v>
      </c>
      <c r="D123" s="2">
        <v>43710</v>
      </c>
      <c r="M123" s="94">
        <v>0.24824999999999986</v>
      </c>
      <c r="N123" s="94">
        <v>5.6836000000000002</v>
      </c>
    </row>
    <row r="124" spans="1:14">
      <c r="A124" s="1" t="s">
        <v>44</v>
      </c>
      <c r="B124" s="84">
        <v>3</v>
      </c>
      <c r="C124" s="84">
        <v>5</v>
      </c>
      <c r="D124" s="2">
        <v>43710</v>
      </c>
      <c r="M124" s="95">
        <v>7.8370000000000051E-2</v>
      </c>
      <c r="N124" s="94">
        <v>8.6771200000000004</v>
      </c>
    </row>
    <row r="125" spans="1:14">
      <c r="A125" s="1" t="s">
        <v>45</v>
      </c>
      <c r="B125" s="84">
        <v>3</v>
      </c>
      <c r="C125" s="84">
        <v>6</v>
      </c>
      <c r="D125" s="2">
        <v>43710</v>
      </c>
      <c r="M125" s="95">
        <v>3.5900000000000043E-2</v>
      </c>
      <c r="N125" s="94">
        <v>9.6749600000000004</v>
      </c>
    </row>
    <row r="126" spans="1:14">
      <c r="A126" s="1" t="s">
        <v>45</v>
      </c>
      <c r="B126" s="84">
        <v>3</v>
      </c>
      <c r="C126" s="84">
        <v>6</v>
      </c>
      <c r="D126" s="2">
        <v>43710</v>
      </c>
      <c r="M126" s="95">
        <v>0.20577999999999985</v>
      </c>
      <c r="N126" s="94">
        <v>7.6792800000000003</v>
      </c>
    </row>
    <row r="127" spans="1:14">
      <c r="A127" s="1" t="s">
        <v>45</v>
      </c>
      <c r="B127" s="84">
        <v>3</v>
      </c>
      <c r="C127" s="84">
        <v>6</v>
      </c>
      <c r="D127" s="2">
        <v>43710</v>
      </c>
      <c r="M127" s="95">
        <v>0.12084000000000006</v>
      </c>
      <c r="N127" s="94">
        <v>6.6814400000000003</v>
      </c>
    </row>
    <row r="128" spans="1:14">
      <c r="A128" s="1" t="s">
        <v>46</v>
      </c>
      <c r="B128" s="84">
        <v>3</v>
      </c>
      <c r="C128" s="84">
        <v>7</v>
      </c>
      <c r="D128" s="2">
        <v>43710</v>
      </c>
      <c r="M128" s="95">
        <v>3.5900000000000043E-2</v>
      </c>
      <c r="N128" s="94">
        <v>3.6879200000000001</v>
      </c>
    </row>
    <row r="129" spans="1:14">
      <c r="A129" s="1" t="s">
        <v>46</v>
      </c>
      <c r="B129" s="84">
        <v>3</v>
      </c>
      <c r="C129" s="84">
        <v>7</v>
      </c>
      <c r="D129" s="2">
        <v>43710</v>
      </c>
      <c r="M129" s="95">
        <v>-6.5700000000001868E-3</v>
      </c>
      <c r="N129" s="94">
        <v>1.69224</v>
      </c>
    </row>
    <row r="130" spans="1:14">
      <c r="A130" s="1" t="s">
        <v>46</v>
      </c>
      <c r="B130" s="84">
        <v>3</v>
      </c>
      <c r="C130" s="84">
        <v>7</v>
      </c>
      <c r="D130" s="2">
        <v>43710</v>
      </c>
      <c r="M130" s="95">
        <v>0.20577999999999985</v>
      </c>
      <c r="N130" s="94">
        <v>11.670640000000001</v>
      </c>
    </row>
    <row r="131" spans="1:14">
      <c r="A131" s="1" t="s">
        <v>47</v>
      </c>
      <c r="B131" s="84">
        <v>3</v>
      </c>
      <c r="C131" s="84">
        <v>8</v>
      </c>
      <c r="D131" s="2">
        <v>43710</v>
      </c>
      <c r="M131" s="95">
        <v>0.12084000000000006</v>
      </c>
      <c r="N131" s="94">
        <v>7.6792800000000003</v>
      </c>
    </row>
    <row r="132" spans="1:14">
      <c r="A132" s="1" t="s">
        <v>47</v>
      </c>
      <c r="B132" s="84">
        <v>3</v>
      </c>
      <c r="C132" s="84">
        <v>8</v>
      </c>
      <c r="D132" s="2">
        <v>43710</v>
      </c>
      <c r="M132" s="95">
        <v>3.5900000000000043E-2</v>
      </c>
      <c r="N132" s="94">
        <v>7.6792800000000003</v>
      </c>
    </row>
    <row r="133" spans="1:14">
      <c r="A133" s="1" t="s">
        <v>47</v>
      </c>
      <c r="B133" s="84">
        <v>3</v>
      </c>
      <c r="C133" s="84">
        <v>8</v>
      </c>
      <c r="D133" s="2">
        <v>43710</v>
      </c>
      <c r="M133" s="95">
        <v>0.12084000000000006</v>
      </c>
      <c r="N133" s="94">
        <v>7.6792800000000003</v>
      </c>
    </row>
    <row r="134" spans="1:14">
      <c r="A134" s="1" t="s">
        <v>48</v>
      </c>
      <c r="B134" s="84">
        <v>3</v>
      </c>
      <c r="C134" s="84">
        <v>9</v>
      </c>
      <c r="D134" s="2">
        <v>43710</v>
      </c>
      <c r="M134" s="95">
        <v>0.20577999999999985</v>
      </c>
      <c r="N134" s="94">
        <v>11.670640000000001</v>
      </c>
    </row>
    <row r="135" spans="1:14">
      <c r="A135" s="1" t="s">
        <v>48</v>
      </c>
      <c r="B135" s="84">
        <v>3</v>
      </c>
      <c r="C135" s="84">
        <v>9</v>
      </c>
      <c r="D135" s="2">
        <v>43710</v>
      </c>
      <c r="M135" s="94">
        <v>7.8370000000000051E-2</v>
      </c>
      <c r="N135" s="94">
        <v>5.6836000000000002</v>
      </c>
    </row>
    <row r="136" spans="1:14">
      <c r="A136" s="1" t="s">
        <v>48</v>
      </c>
      <c r="B136" s="84">
        <v>3</v>
      </c>
      <c r="C136" s="84">
        <v>9</v>
      </c>
      <c r="D136" s="2">
        <v>43710</v>
      </c>
      <c r="M136" s="95">
        <v>3.5900000000000043E-2</v>
      </c>
      <c r="N136" s="94">
        <v>1.69224</v>
      </c>
    </row>
    <row r="137" spans="1:14">
      <c r="A137" s="1" t="s">
        <v>49</v>
      </c>
      <c r="B137" s="84">
        <v>3</v>
      </c>
      <c r="C137" s="84">
        <v>10</v>
      </c>
      <c r="D137" s="2">
        <v>43710</v>
      </c>
      <c r="M137" s="95">
        <v>0.16330999999999984</v>
      </c>
      <c r="N137" s="94">
        <v>-1.30128</v>
      </c>
    </row>
    <row r="138" spans="1:14">
      <c r="A138" s="1" t="s">
        <v>49</v>
      </c>
      <c r="B138" s="84">
        <v>3</v>
      </c>
      <c r="C138" s="84">
        <v>10</v>
      </c>
      <c r="D138" s="2">
        <v>43710</v>
      </c>
      <c r="M138" s="95">
        <v>3.5900000000000043E-2</v>
      </c>
      <c r="N138" s="94">
        <v>6.6814400000000003</v>
      </c>
    </row>
    <row r="139" spans="1:14">
      <c r="A139" s="1" t="s">
        <v>49</v>
      </c>
      <c r="B139" s="84">
        <v>3</v>
      </c>
      <c r="C139" s="84">
        <v>10</v>
      </c>
      <c r="D139" s="2">
        <v>43710</v>
      </c>
      <c r="M139" s="95">
        <v>0.12084000000000006</v>
      </c>
      <c r="N139" s="94">
        <v>6.6814400000000003</v>
      </c>
    </row>
    <row r="140" spans="1:14">
      <c r="A140" s="1" t="s">
        <v>50</v>
      </c>
      <c r="B140" s="84">
        <v>3</v>
      </c>
      <c r="C140" s="84">
        <v>11</v>
      </c>
      <c r="D140" s="2">
        <v>43710</v>
      </c>
      <c r="M140" s="95">
        <v>0.20577999999999985</v>
      </c>
      <c r="N140" s="94">
        <v>10.672800000000001</v>
      </c>
    </row>
    <row r="141" spans="1:14">
      <c r="A141" s="1" t="s">
        <v>50</v>
      </c>
      <c r="B141" s="84">
        <v>3</v>
      </c>
      <c r="C141" s="84">
        <v>11</v>
      </c>
      <c r="D141" s="2">
        <v>43710</v>
      </c>
      <c r="M141" s="95">
        <v>-6.5700000000001868E-3</v>
      </c>
      <c r="N141" s="94">
        <v>8.6771200000000004</v>
      </c>
    </row>
    <row r="142" spans="1:14">
      <c r="A142" s="1" t="s">
        <v>50</v>
      </c>
      <c r="B142" s="84">
        <v>3</v>
      </c>
      <c r="C142" s="84">
        <v>11</v>
      </c>
      <c r="D142" s="2">
        <v>43710</v>
      </c>
      <c r="M142" s="95">
        <v>7.8370000000000051E-2</v>
      </c>
      <c r="N142" s="94">
        <v>9.6749600000000004</v>
      </c>
    </row>
    <row r="143" spans="1:14">
      <c r="A143" s="1" t="s">
        <v>51</v>
      </c>
      <c r="B143" s="84">
        <v>3</v>
      </c>
      <c r="C143" s="84">
        <v>12</v>
      </c>
      <c r="D143" s="2">
        <v>43710</v>
      </c>
      <c r="M143" s="95">
        <v>3.5900000000000043E-2</v>
      </c>
      <c r="N143" s="94">
        <v>7.6792800000000003</v>
      </c>
    </row>
    <row r="144" spans="1:14">
      <c r="A144" s="1" t="s">
        <v>51</v>
      </c>
      <c r="B144" s="84">
        <v>3</v>
      </c>
      <c r="C144" s="84">
        <v>12</v>
      </c>
      <c r="D144" s="2">
        <v>43710</v>
      </c>
      <c r="M144" s="95">
        <v>3.5900000000000043E-2</v>
      </c>
      <c r="N144" s="94">
        <v>3.6879200000000001</v>
      </c>
    </row>
    <row r="145" spans="1:18">
      <c r="A145" s="1" t="s">
        <v>51</v>
      </c>
      <c r="B145" s="84">
        <v>3</v>
      </c>
      <c r="C145" s="84">
        <v>12</v>
      </c>
      <c r="D145" s="2">
        <v>43710</v>
      </c>
      <c r="M145" s="95">
        <v>-6.5700000000001868E-3</v>
      </c>
      <c r="N145" s="94">
        <v>2.69008</v>
      </c>
    </row>
    <row r="146" spans="1:18">
      <c r="A146" s="1" t="s">
        <v>52</v>
      </c>
      <c r="B146" s="84">
        <v>4</v>
      </c>
      <c r="C146" s="84">
        <v>1</v>
      </c>
      <c r="D146" s="2">
        <v>43712</v>
      </c>
      <c r="E146" s="92">
        <v>2.0542781800031662E-2</v>
      </c>
      <c r="F146" s="92">
        <v>0.21749190986156464</v>
      </c>
      <c r="G146" s="93">
        <v>0.13575893618267801</v>
      </c>
      <c r="H146" s="93">
        <f>G146/62.0049</f>
        <v>2.1894872208918651E-3</v>
      </c>
      <c r="I146" s="93">
        <v>57.256366389530633</v>
      </c>
      <c r="J146" s="93">
        <f>I146/28.0855</f>
        <v>2.0386450798287599</v>
      </c>
      <c r="K146" s="93">
        <v>8.6183914668892569</v>
      </c>
      <c r="L146" s="93">
        <f>K146/94.97</f>
        <v>9.0748567620188028E-2</v>
      </c>
      <c r="M146" s="94">
        <v>3.5900000000000043E-2</v>
      </c>
      <c r="N146" s="94">
        <v>9.6749600000000004</v>
      </c>
      <c r="O146" s="94">
        <v>0.153736075</v>
      </c>
      <c r="P146" s="94">
        <v>25.649799999999999</v>
      </c>
      <c r="Q146" s="94">
        <v>0.82821440099999999</v>
      </c>
      <c r="R146" s="94">
        <v>2.56498E-2</v>
      </c>
    </row>
    <row r="147" spans="1:18">
      <c r="A147" s="1" t="s">
        <v>52</v>
      </c>
      <c r="B147" s="84">
        <v>4</v>
      </c>
      <c r="C147" s="84">
        <v>1</v>
      </c>
      <c r="D147" s="2">
        <v>43712</v>
      </c>
      <c r="M147" s="94">
        <v>7.8370000000000051E-2</v>
      </c>
      <c r="N147" s="94">
        <v>9.6749600000000004</v>
      </c>
      <c r="O147" s="94">
        <v>0.15391160000000001</v>
      </c>
      <c r="P147" s="94">
        <v>25.782350000000001</v>
      </c>
      <c r="Q147" s="94">
        <v>0.83249434899999997</v>
      </c>
      <c r="R147" s="94">
        <v>2.5782349999999999E-2</v>
      </c>
    </row>
    <row r="148" spans="1:18">
      <c r="A148" s="1" t="s">
        <v>52</v>
      </c>
      <c r="B148" s="84">
        <v>4</v>
      </c>
      <c r="C148" s="84">
        <v>1</v>
      </c>
      <c r="D148" s="2">
        <v>43712</v>
      </c>
      <c r="M148" s="94">
        <v>-6.5700000000001868E-3</v>
      </c>
      <c r="N148" s="94">
        <v>7.6792800000000003</v>
      </c>
      <c r="O148" s="94">
        <v>0.15391160000000001</v>
      </c>
      <c r="P148" s="94">
        <v>26.18</v>
      </c>
      <c r="Q148" s="94">
        <v>0.84533419399999998</v>
      </c>
      <c r="R148" s="94">
        <v>2.6179999999999998E-2</v>
      </c>
    </row>
    <row r="149" spans="1:18">
      <c r="A149" s="1" t="s">
        <v>53</v>
      </c>
      <c r="B149" s="84">
        <v>4</v>
      </c>
      <c r="C149" s="84">
        <v>2</v>
      </c>
      <c r="D149" s="2">
        <v>43712</v>
      </c>
      <c r="E149" s="92">
        <v>2.002619206905365E-2</v>
      </c>
      <c r="F149" s="92">
        <v>0.2476121187210083</v>
      </c>
      <c r="G149" s="93">
        <v>8.0087964517878807E-2</v>
      </c>
      <c r="H149" s="93">
        <f>G149/62.0049</f>
        <v>1.2916392820225306E-3</v>
      </c>
      <c r="I149" s="93">
        <v>49.517247700152552</v>
      </c>
      <c r="J149" s="93">
        <f>I149/28.0855</f>
        <v>1.7630894126916934</v>
      </c>
      <c r="K149" s="93">
        <v>8.3628064761514587</v>
      </c>
      <c r="L149" s="93">
        <f>K149/94.97</f>
        <v>8.8057349438259019E-2</v>
      </c>
      <c r="M149" s="94">
        <v>3.5900000000000043E-2</v>
      </c>
      <c r="N149" s="94">
        <v>1.69224</v>
      </c>
      <c r="O149" s="94">
        <v>0.14934795000000001</v>
      </c>
      <c r="P149" s="94">
        <v>28.831</v>
      </c>
      <c r="Q149" s="94">
        <v>0.93093316100000001</v>
      </c>
      <c r="R149" s="94">
        <v>2.8830999999999999E-2</v>
      </c>
    </row>
    <row r="150" spans="1:18">
      <c r="A150" s="1" t="s">
        <v>53</v>
      </c>
      <c r="B150" s="84">
        <v>4</v>
      </c>
      <c r="C150" s="84">
        <v>2</v>
      </c>
      <c r="D150" s="2">
        <v>43712</v>
      </c>
      <c r="M150" s="94">
        <v>0.16330999999999984</v>
      </c>
      <c r="N150" s="94">
        <v>9.6749600000000004</v>
      </c>
      <c r="O150" s="94">
        <v>0.15285845000000001</v>
      </c>
      <c r="P150" s="94">
        <v>28.433350000000001</v>
      </c>
      <c r="Q150" s="94">
        <v>0.91809331599999999</v>
      </c>
      <c r="R150" s="94">
        <v>2.843335E-2</v>
      </c>
    </row>
    <row r="151" spans="1:18">
      <c r="A151" s="1" t="s">
        <v>53</v>
      </c>
      <c r="B151" s="84">
        <v>4</v>
      </c>
      <c r="C151" s="84">
        <v>2</v>
      </c>
      <c r="D151" s="2">
        <v>43712</v>
      </c>
      <c r="M151" s="94">
        <v>0.37565999999999988</v>
      </c>
      <c r="N151" s="94">
        <v>14.664160000000001</v>
      </c>
      <c r="O151" s="94">
        <v>0.151278725</v>
      </c>
      <c r="P151" s="94">
        <v>28.963550000000001</v>
      </c>
      <c r="Q151" s="94">
        <v>0.93521310899999999</v>
      </c>
      <c r="R151" s="94">
        <v>2.8963550000000001E-2</v>
      </c>
    </row>
    <row r="152" spans="1:18">
      <c r="A152" s="1" t="s">
        <v>54</v>
      </c>
      <c r="B152" s="84">
        <v>4</v>
      </c>
      <c r="C152" s="84">
        <v>3</v>
      </c>
      <c r="D152" s="2">
        <v>43712</v>
      </c>
      <c r="E152" s="92">
        <v>2.2859502583742142E-2</v>
      </c>
      <c r="F152" s="92">
        <v>0.21829813718795776</v>
      </c>
      <c r="G152" s="93">
        <v>8.3685566831020297E-2</v>
      </c>
      <c r="H152" s="93">
        <f>G152/62.0049</f>
        <v>1.3496605402318251E-3</v>
      </c>
      <c r="I152" s="93">
        <v>88.21001297828272</v>
      </c>
      <c r="J152" s="93">
        <f>I152/28.0855</f>
        <v>3.1407670498400497</v>
      </c>
      <c r="K152" s="93">
        <v>8.6820201098980512</v>
      </c>
      <c r="L152" s="93">
        <f>K152/94.97</f>
        <v>9.1418554384521969E-2</v>
      </c>
      <c r="M152" s="94">
        <v>0.41813000000000011</v>
      </c>
      <c r="N152" s="94">
        <v>12.668480000000001</v>
      </c>
      <c r="O152" s="94">
        <v>0.12775837500000001</v>
      </c>
      <c r="P152" s="94">
        <v>23.661549999999998</v>
      </c>
      <c r="Q152" s="94">
        <v>0.76401517600000002</v>
      </c>
      <c r="R152" s="94">
        <v>2.366155E-2</v>
      </c>
    </row>
    <row r="153" spans="1:18">
      <c r="A153" s="1" t="s">
        <v>54</v>
      </c>
      <c r="B153" s="84">
        <v>4</v>
      </c>
      <c r="C153" s="84">
        <v>3</v>
      </c>
      <c r="D153" s="2">
        <v>43712</v>
      </c>
      <c r="M153" s="94">
        <v>0.24824999999999986</v>
      </c>
      <c r="N153" s="94">
        <v>12.668480000000001</v>
      </c>
      <c r="O153" s="94">
        <v>0.128636</v>
      </c>
      <c r="P153" s="94">
        <v>23.2639</v>
      </c>
      <c r="Q153" s="94">
        <v>0.751175331</v>
      </c>
      <c r="R153" s="94">
        <v>2.3263900000000001E-2</v>
      </c>
    </row>
    <row r="154" spans="1:18">
      <c r="A154" s="1" t="s">
        <v>54</v>
      </c>
      <c r="B154" s="84">
        <v>4</v>
      </c>
      <c r="C154" s="84">
        <v>3</v>
      </c>
      <c r="D154" s="2">
        <v>43712</v>
      </c>
      <c r="M154" s="94">
        <v>0.37565999999999988</v>
      </c>
      <c r="N154" s="94">
        <v>10.672800000000001</v>
      </c>
      <c r="O154" s="94">
        <v>0.12758285</v>
      </c>
      <c r="P154" s="94">
        <v>23.396450000000002</v>
      </c>
      <c r="Q154" s="94">
        <v>0.75545527899999998</v>
      </c>
      <c r="R154" s="94">
        <v>2.3396449999999999E-2</v>
      </c>
    </row>
    <row r="155" spans="1:18">
      <c r="A155" s="1" t="s">
        <v>55</v>
      </c>
      <c r="B155" s="84">
        <v>4</v>
      </c>
      <c r="C155" s="84">
        <v>4</v>
      </c>
      <c r="D155" s="2">
        <v>43712</v>
      </c>
      <c r="E155" s="92">
        <v>1.7808539792895317E-2</v>
      </c>
      <c r="F155" s="92">
        <v>0.20404565334320068</v>
      </c>
      <c r="G155" s="93">
        <v>0.48578520534757114</v>
      </c>
      <c r="H155" s="93">
        <f>G155/62.0049</f>
        <v>7.8346260593529088E-3</v>
      </c>
      <c r="I155" s="93">
        <v>83.68459946062201</v>
      </c>
      <c r="J155" s="93">
        <f>I155/28.0855</f>
        <v>2.9796371601225546</v>
      </c>
      <c r="K155" s="93">
        <v>9.193294395502873</v>
      </c>
      <c r="L155" s="93">
        <f>K155/94.97</f>
        <v>9.6802089033409214E-2</v>
      </c>
      <c r="M155" s="94">
        <v>0.12084000000000006</v>
      </c>
      <c r="N155" s="94">
        <v>8.6771200000000004</v>
      </c>
      <c r="O155" s="94">
        <v>0.13319965</v>
      </c>
      <c r="P155" s="94">
        <v>23.131350000000001</v>
      </c>
      <c r="Q155" s="94">
        <v>0.74689538300000002</v>
      </c>
      <c r="R155" s="94">
        <v>2.3131349999999998E-2</v>
      </c>
    </row>
    <row r="156" spans="1:18">
      <c r="A156" s="1" t="s">
        <v>55</v>
      </c>
      <c r="B156" s="84">
        <v>4</v>
      </c>
      <c r="C156" s="84">
        <v>4</v>
      </c>
      <c r="D156" s="2">
        <v>43712</v>
      </c>
      <c r="M156" s="94">
        <v>0.16330999999999984</v>
      </c>
      <c r="N156" s="94">
        <v>7.6792800000000003</v>
      </c>
      <c r="O156" s="94">
        <v>0.13635910000000001</v>
      </c>
      <c r="P156" s="94">
        <v>22.33605</v>
      </c>
      <c r="Q156" s="94">
        <v>0.72121569299999999</v>
      </c>
      <c r="R156" s="94">
        <v>2.233605E-2</v>
      </c>
    </row>
    <row r="157" spans="1:18">
      <c r="A157" s="1" t="s">
        <v>55</v>
      </c>
      <c r="B157" s="84">
        <v>4</v>
      </c>
      <c r="C157" s="84">
        <v>4</v>
      </c>
      <c r="D157" s="2">
        <v>43712</v>
      </c>
      <c r="M157" s="94">
        <v>0.20577999999999985</v>
      </c>
      <c r="N157" s="94">
        <v>8.6771200000000004</v>
      </c>
      <c r="O157" s="94">
        <v>0.13741224999999999</v>
      </c>
      <c r="P157" s="94">
        <v>24.854500000000002</v>
      </c>
      <c r="Q157" s="94">
        <v>0.80253471099999996</v>
      </c>
      <c r="R157" s="94">
        <v>2.4854500000000002E-2</v>
      </c>
    </row>
    <row r="158" spans="1:18">
      <c r="A158" s="1" t="s">
        <v>56</v>
      </c>
      <c r="B158" s="84">
        <v>4</v>
      </c>
      <c r="C158" s="84">
        <v>5</v>
      </c>
      <c r="D158" s="2">
        <v>43712</v>
      </c>
      <c r="E158" s="92">
        <v>2.0893489941954613E-2</v>
      </c>
      <c r="F158" s="92">
        <v>0.22667598724365234</v>
      </c>
      <c r="G158" s="93">
        <v>2.8018162556854813</v>
      </c>
      <c r="H158" s="93">
        <f>G158/62.0049</f>
        <v>4.5187013537405611E-2</v>
      </c>
      <c r="I158" s="93">
        <v>68.013565333803967</v>
      </c>
      <c r="J158" s="93">
        <f>I158/28.0855</f>
        <v>2.4216611893611995</v>
      </c>
      <c r="K158" s="93">
        <v>9.3397367059039151</v>
      </c>
      <c r="L158" s="93">
        <f>K158/94.97</f>
        <v>9.83440739802455E-2</v>
      </c>
      <c r="M158" s="94">
        <v>3.5900000000000043E-2</v>
      </c>
      <c r="N158" s="94">
        <v>9.6749600000000004</v>
      </c>
      <c r="O158" s="94">
        <v>0.13916749999999997</v>
      </c>
      <c r="P158" s="94">
        <v>25.914899999999999</v>
      </c>
      <c r="Q158" s="94">
        <v>0.83677429800000003</v>
      </c>
      <c r="R158" s="94">
        <v>2.5914900000000001E-2</v>
      </c>
    </row>
    <row r="159" spans="1:18">
      <c r="A159" s="1" t="s">
        <v>56</v>
      </c>
      <c r="B159" s="84">
        <v>4</v>
      </c>
      <c r="C159" s="84">
        <v>5</v>
      </c>
      <c r="D159" s="2">
        <v>43712</v>
      </c>
      <c r="M159" s="94">
        <v>0.63047999999999993</v>
      </c>
      <c r="N159" s="94">
        <v>9.6749600000000004</v>
      </c>
      <c r="O159" s="94">
        <v>0.13881644999999998</v>
      </c>
      <c r="P159" s="94">
        <v>27.107849999999999</v>
      </c>
      <c r="Q159" s="94">
        <v>0.87529383299999997</v>
      </c>
      <c r="R159" s="94">
        <v>2.7107849999999999E-2</v>
      </c>
    </row>
    <row r="160" spans="1:18">
      <c r="A160" s="1" t="s">
        <v>56</v>
      </c>
      <c r="B160" s="84">
        <v>4</v>
      </c>
      <c r="C160" s="84">
        <v>5</v>
      </c>
      <c r="D160" s="2">
        <v>43712</v>
      </c>
      <c r="M160" s="94">
        <v>0.20577999999999985</v>
      </c>
      <c r="N160" s="94">
        <v>16.659839999999999</v>
      </c>
      <c r="O160" s="94">
        <v>0.13706119999999999</v>
      </c>
      <c r="P160" s="94">
        <v>28.433350000000001</v>
      </c>
      <c r="Q160" s="94">
        <v>0.91809331599999999</v>
      </c>
      <c r="R160" s="94">
        <v>2.843335E-2</v>
      </c>
    </row>
    <row r="161" spans="1:18">
      <c r="A161" s="1" t="s">
        <v>57</v>
      </c>
      <c r="B161" s="84">
        <v>4</v>
      </c>
      <c r="C161" s="84">
        <v>6</v>
      </c>
      <c r="D161" s="2">
        <v>43712</v>
      </c>
      <c r="E161" s="92">
        <v>2.1577499806880951E-2</v>
      </c>
      <c r="F161" s="92">
        <v>0.21705684065818787</v>
      </c>
      <c r="G161" s="93">
        <v>1.4161598750144242</v>
      </c>
      <c r="H161" s="93">
        <f>G161/62.0049</f>
        <v>2.2839483250749928E-2</v>
      </c>
      <c r="I161" s="93">
        <v>58.593398882229941</v>
      </c>
      <c r="J161" s="93">
        <f>I161/28.0855</f>
        <v>2.086250872593685</v>
      </c>
      <c r="K161" s="93">
        <v>8.651164688660046</v>
      </c>
      <c r="L161" s="93">
        <f>K161/94.97</f>
        <v>9.1093657877856657E-2</v>
      </c>
      <c r="M161" s="94">
        <v>7.8370000000000051E-2</v>
      </c>
      <c r="N161" s="94">
        <v>9.6749600000000004</v>
      </c>
      <c r="O161" s="94">
        <v>0.14601297499999999</v>
      </c>
      <c r="P161" s="94">
        <v>24.72195</v>
      </c>
      <c r="Q161" s="94">
        <v>0.79825476299999998</v>
      </c>
      <c r="R161" s="94">
        <v>2.4721949999999999E-2</v>
      </c>
    </row>
    <row r="162" spans="1:18">
      <c r="A162" s="1" t="s">
        <v>57</v>
      </c>
      <c r="B162" s="84">
        <v>4</v>
      </c>
      <c r="C162" s="84">
        <v>6</v>
      </c>
      <c r="D162" s="2">
        <v>43712</v>
      </c>
      <c r="M162" s="94">
        <v>0.16330999999999984</v>
      </c>
      <c r="N162" s="94">
        <v>12.668480000000001</v>
      </c>
      <c r="O162" s="94">
        <v>0.14513535</v>
      </c>
      <c r="P162" s="94">
        <v>24.98705</v>
      </c>
      <c r="Q162" s="94">
        <v>0.80681465900000005</v>
      </c>
      <c r="R162" s="94">
        <v>2.498705E-2</v>
      </c>
    </row>
    <row r="163" spans="1:18">
      <c r="A163" s="1" t="s">
        <v>57</v>
      </c>
      <c r="B163" s="84">
        <v>4</v>
      </c>
      <c r="C163" s="84">
        <v>6</v>
      </c>
      <c r="D163" s="2">
        <v>43712</v>
      </c>
      <c r="M163" s="94">
        <v>0.54553999999999991</v>
      </c>
      <c r="N163" s="94">
        <v>8.6771200000000004</v>
      </c>
      <c r="O163" s="94">
        <v>0.14583745000000001</v>
      </c>
      <c r="P163" s="94">
        <v>25.649799999999999</v>
      </c>
      <c r="Q163" s="94">
        <v>0.82821440099999999</v>
      </c>
      <c r="R163" s="94">
        <v>2.56498E-2</v>
      </c>
    </row>
    <row r="164" spans="1:18">
      <c r="A164" s="1" t="s">
        <v>58</v>
      </c>
      <c r="B164" s="84">
        <v>4</v>
      </c>
      <c r="C164" s="84">
        <v>7</v>
      </c>
      <c r="D164" s="2">
        <v>43712</v>
      </c>
      <c r="E164" s="92">
        <v>1.9242091104388237E-2</v>
      </c>
      <c r="F164" s="92">
        <v>0.2126309722661972</v>
      </c>
      <c r="G164" s="93">
        <v>1.384557831000073</v>
      </c>
      <c r="H164" s="93">
        <f>G164/62.0049</f>
        <v>2.2329813143801103E-2</v>
      </c>
      <c r="I164" s="93">
        <v>74.106180904392716</v>
      </c>
      <c r="J164" s="93">
        <f>I164/28.0855</f>
        <v>2.6385921882961925</v>
      </c>
      <c r="K164" s="93">
        <v>10.03970735995682</v>
      </c>
      <c r="L164" s="93">
        <f>K164/94.97</f>
        <v>0.10571451363543034</v>
      </c>
      <c r="M164" s="94">
        <v>0.5880099999999997</v>
      </c>
      <c r="N164" s="94">
        <v>11.670640000000001</v>
      </c>
      <c r="O164" s="94">
        <v>0.16602282499999996</v>
      </c>
      <c r="P164" s="94">
        <v>23.661549999999998</v>
      </c>
      <c r="Q164" s="94">
        <v>0.76401517600000002</v>
      </c>
      <c r="R164" s="94">
        <v>2.366155E-2</v>
      </c>
    </row>
    <row r="165" spans="1:18">
      <c r="A165" s="1" t="s">
        <v>58</v>
      </c>
      <c r="B165" s="84">
        <v>4</v>
      </c>
      <c r="C165" s="84">
        <v>7</v>
      </c>
      <c r="D165" s="2">
        <v>43712</v>
      </c>
      <c r="M165" s="94">
        <v>0.4605999999999999</v>
      </c>
      <c r="N165" s="94">
        <v>8.6771200000000004</v>
      </c>
      <c r="O165" s="94">
        <v>0.17304382499999998</v>
      </c>
      <c r="P165" s="94">
        <v>24.854500000000002</v>
      </c>
      <c r="Q165" s="94">
        <v>0.80253471099999996</v>
      </c>
      <c r="R165" s="94">
        <v>2.4854500000000002E-2</v>
      </c>
    </row>
    <row r="166" spans="1:18">
      <c r="A166" s="1" t="s">
        <v>58</v>
      </c>
      <c r="B166" s="84">
        <v>4</v>
      </c>
      <c r="C166" s="84">
        <v>7</v>
      </c>
      <c r="D166" s="2">
        <v>43712</v>
      </c>
      <c r="M166" s="94">
        <v>0.24824999999999986</v>
      </c>
      <c r="N166" s="94">
        <v>12.668480000000001</v>
      </c>
      <c r="O166" s="94">
        <v>0.17269277499999999</v>
      </c>
      <c r="P166" s="94">
        <v>26.18</v>
      </c>
      <c r="Q166" s="94">
        <v>0.84533419399999998</v>
      </c>
      <c r="R166" s="94">
        <v>2.6179999999999998E-2</v>
      </c>
    </row>
    <row r="167" spans="1:18">
      <c r="A167" s="1" t="s">
        <v>59</v>
      </c>
      <c r="B167" s="84">
        <v>4</v>
      </c>
      <c r="C167" s="84">
        <v>8</v>
      </c>
      <c r="D167" s="2">
        <v>43712</v>
      </c>
      <c r="E167" s="92">
        <v>2.0900914445519447E-2</v>
      </c>
      <c r="F167" s="92">
        <v>0.22373485565185547</v>
      </c>
      <c r="G167" s="93">
        <v>0.48462854871959099</v>
      </c>
      <c r="H167" s="93">
        <f>G167/62.0049</f>
        <v>7.8159717815784076E-3</v>
      </c>
      <c r="I167" s="93">
        <v>83.241803390985368</v>
      </c>
      <c r="J167" s="93">
        <f>I167/28.0855</f>
        <v>2.9638711573938639</v>
      </c>
      <c r="K167" s="93">
        <v>9.2919446798383696</v>
      </c>
      <c r="L167" s="93">
        <f>K167/94.97</f>
        <v>9.7840841106016319E-2</v>
      </c>
      <c r="M167" s="94">
        <v>0.12084000000000006</v>
      </c>
      <c r="N167" s="94">
        <v>10.672800000000001</v>
      </c>
      <c r="O167" s="94">
        <v>0.15145425000000001</v>
      </c>
      <c r="P167" s="94">
        <v>23.396450000000002</v>
      </c>
      <c r="Q167" s="94">
        <v>0.75545527899999998</v>
      </c>
      <c r="R167" s="94">
        <v>2.3396449999999999E-2</v>
      </c>
    </row>
    <row r="168" spans="1:18">
      <c r="A168" s="1" t="s">
        <v>59</v>
      </c>
      <c r="B168" s="84">
        <v>4</v>
      </c>
      <c r="C168" s="84">
        <v>8</v>
      </c>
      <c r="D168" s="2">
        <v>43712</v>
      </c>
      <c r="M168" s="94">
        <v>0.20577999999999985</v>
      </c>
      <c r="N168" s="94">
        <v>29.63176</v>
      </c>
      <c r="O168" s="94">
        <v>0.15408712499999999</v>
      </c>
      <c r="P168" s="94">
        <v>27.107849999999999</v>
      </c>
      <c r="Q168" s="94">
        <v>0.87529383299999997</v>
      </c>
      <c r="R168" s="94">
        <v>2.7107849999999999E-2</v>
      </c>
    </row>
    <row r="169" spans="1:18">
      <c r="A169" s="1" t="s">
        <v>59</v>
      </c>
      <c r="B169" s="84">
        <v>4</v>
      </c>
      <c r="C169" s="84">
        <v>8</v>
      </c>
      <c r="D169" s="2">
        <v>43712</v>
      </c>
      <c r="M169" s="94">
        <v>0.20577999999999985</v>
      </c>
      <c r="N169" s="94">
        <v>9.6749600000000004</v>
      </c>
      <c r="O169" s="94">
        <v>0.15075215</v>
      </c>
      <c r="P169" s="94">
        <v>25.914899999999999</v>
      </c>
      <c r="Q169" s="94">
        <v>0.83677429800000003</v>
      </c>
      <c r="R169" s="94">
        <v>2.5914900000000001E-2</v>
      </c>
    </row>
    <row r="170" spans="1:18">
      <c r="A170" s="1" t="s">
        <v>60</v>
      </c>
      <c r="B170" s="84">
        <v>4</v>
      </c>
      <c r="C170" s="84">
        <v>9</v>
      </c>
      <c r="D170" s="2">
        <v>43712</v>
      </c>
      <c r="E170" s="92">
        <v>2.0733751356601715E-2</v>
      </c>
      <c r="F170" s="92">
        <v>0.19132609665393829</v>
      </c>
      <c r="G170" s="93">
        <v>0.416853946184923</v>
      </c>
      <c r="H170" s="93">
        <f>G170/62.0049</f>
        <v>6.7229194174157686E-3</v>
      </c>
      <c r="I170" s="93">
        <v>82.386288613099225</v>
      </c>
      <c r="J170" s="93">
        <f>I170/28.0855</f>
        <v>2.9334100732797785</v>
      </c>
      <c r="K170" s="93">
        <v>9.7973801035886723</v>
      </c>
      <c r="L170" s="93">
        <f>K170/94.97</f>
        <v>0.10316289463608164</v>
      </c>
      <c r="M170" s="94">
        <v>0.20577999999999985</v>
      </c>
      <c r="N170" s="94">
        <v>14.664160000000001</v>
      </c>
      <c r="O170" s="94">
        <v>0.15654447500000002</v>
      </c>
      <c r="P170" s="94">
        <v>28.831</v>
      </c>
      <c r="Q170" s="94">
        <v>0.93093316100000001</v>
      </c>
      <c r="R170" s="94">
        <v>2.8830999999999999E-2</v>
      </c>
    </row>
    <row r="171" spans="1:18">
      <c r="A171" s="1" t="s">
        <v>60</v>
      </c>
      <c r="B171" s="84">
        <v>4</v>
      </c>
      <c r="C171" s="84">
        <v>9</v>
      </c>
      <c r="D171" s="2">
        <v>43712</v>
      </c>
      <c r="M171" s="94">
        <v>0.4605999999999999</v>
      </c>
      <c r="N171" s="94">
        <v>9.6749600000000004</v>
      </c>
      <c r="O171" s="94">
        <v>0.158299725</v>
      </c>
      <c r="P171" s="94">
        <v>28.963550000000001</v>
      </c>
      <c r="Q171" s="94">
        <v>0.93521310899999999</v>
      </c>
      <c r="R171" s="94">
        <v>2.8963550000000001E-2</v>
      </c>
    </row>
    <row r="172" spans="1:18">
      <c r="A172" s="1" t="s">
        <v>60</v>
      </c>
      <c r="B172" s="84">
        <v>4</v>
      </c>
      <c r="C172" s="84">
        <v>9</v>
      </c>
      <c r="D172" s="2">
        <v>43712</v>
      </c>
      <c r="M172" s="94">
        <v>0.20577999999999985</v>
      </c>
      <c r="N172" s="94">
        <v>6.6814400000000003</v>
      </c>
      <c r="O172" s="94">
        <v>0.15777315</v>
      </c>
      <c r="P172" s="94">
        <v>28.963550000000001</v>
      </c>
      <c r="Q172" s="94">
        <v>0.93521310899999999</v>
      </c>
      <c r="R172" s="94">
        <v>2.8963550000000001E-2</v>
      </c>
    </row>
    <row r="173" spans="1:18">
      <c r="A173" s="1" t="s">
        <v>61</v>
      </c>
      <c r="B173" s="84">
        <v>4</v>
      </c>
      <c r="C173" s="84">
        <v>10</v>
      </c>
      <c r="D173" s="2">
        <v>43712</v>
      </c>
      <c r="E173" s="92">
        <v>2.5009827688336372E-2</v>
      </c>
      <c r="F173" s="92">
        <v>0.24037444591522217</v>
      </c>
      <c r="G173" s="93">
        <v>0.418792304261559</v>
      </c>
      <c r="H173" s="93">
        <f>G173/62.0049</f>
        <v>6.7541807867049055E-3</v>
      </c>
      <c r="I173" s="93">
        <v>63.920612443123119</v>
      </c>
      <c r="J173" s="93">
        <f>I173/28.0855</f>
        <v>2.2759293031323322</v>
      </c>
      <c r="K173" s="93">
        <v>9.1520599381326218</v>
      </c>
      <c r="L173" s="93">
        <f>K173/94.97</f>
        <v>9.6367905002975901E-2</v>
      </c>
      <c r="M173" s="94">
        <v>0.16330999999999984</v>
      </c>
      <c r="N173" s="94">
        <v>2.69008</v>
      </c>
      <c r="O173" s="94">
        <v>0.13004019999999999</v>
      </c>
      <c r="P173" s="94">
        <v>29.228649999999998</v>
      </c>
      <c r="Q173" s="94">
        <v>0.94377300600000003</v>
      </c>
      <c r="R173" s="94">
        <v>2.9228649999999998E-2</v>
      </c>
    </row>
    <row r="174" spans="1:18">
      <c r="A174" s="1" t="s">
        <v>61</v>
      </c>
      <c r="B174" s="84">
        <v>4</v>
      </c>
      <c r="C174" s="84">
        <v>10</v>
      </c>
      <c r="D174" s="2">
        <v>43712</v>
      </c>
      <c r="M174" s="94">
        <v>0.12084000000000006</v>
      </c>
      <c r="N174" s="94">
        <v>17.657679999999999</v>
      </c>
      <c r="O174" s="94">
        <v>0.13197097499999999</v>
      </c>
      <c r="P174" s="94">
        <v>28.831</v>
      </c>
      <c r="Q174" s="94">
        <v>0.93093316100000001</v>
      </c>
      <c r="R174" s="94">
        <v>2.8830999999999999E-2</v>
      </c>
    </row>
    <row r="175" spans="1:18">
      <c r="A175" s="1" t="s">
        <v>61</v>
      </c>
      <c r="B175" s="84">
        <v>4</v>
      </c>
      <c r="C175" s="84">
        <v>10</v>
      </c>
      <c r="D175" s="2">
        <v>43712</v>
      </c>
      <c r="M175" s="94">
        <v>0.16330999999999984</v>
      </c>
      <c r="N175" s="94">
        <v>10.672800000000001</v>
      </c>
      <c r="O175" s="94">
        <v>0.13126887500000001</v>
      </c>
      <c r="P175" s="94">
        <v>29.758849999999999</v>
      </c>
      <c r="Q175" s="94">
        <v>0.96089279900000002</v>
      </c>
      <c r="R175" s="94">
        <v>2.975885E-2</v>
      </c>
    </row>
    <row r="176" spans="1:18">
      <c r="A176" s="1" t="s">
        <v>62</v>
      </c>
      <c r="B176" s="84">
        <v>4</v>
      </c>
      <c r="C176" s="84">
        <v>11</v>
      </c>
      <c r="D176" s="2">
        <v>43712</v>
      </c>
      <c r="E176" s="92">
        <v>2.000008150935173E-2</v>
      </c>
      <c r="F176" s="92">
        <v>0.2033054530620575</v>
      </c>
      <c r="G176" s="93">
        <v>6.7472603048257807E-2</v>
      </c>
      <c r="H176" s="93">
        <f>G176/62.0049</f>
        <v>1.0881817896369126E-3</v>
      </c>
      <c r="I176" s="93">
        <v>88.437294470512327</v>
      </c>
      <c r="J176" s="93">
        <f>I176/28.0855</f>
        <v>3.1488595350096076</v>
      </c>
      <c r="K176" s="93">
        <v>8.5749078461421853</v>
      </c>
      <c r="L176" s="93">
        <f>K176/94.97</f>
        <v>9.0290700706983099E-2</v>
      </c>
      <c r="M176" s="94">
        <v>0.20577999999999985</v>
      </c>
      <c r="N176" s="94">
        <v>13.666320000000001</v>
      </c>
      <c r="O176" s="94">
        <v>0.19024527499999999</v>
      </c>
      <c r="P176" s="94">
        <v>29.758849999999999</v>
      </c>
      <c r="Q176" s="94">
        <v>0.96089279900000002</v>
      </c>
      <c r="R176" s="94">
        <v>2.975885E-2</v>
      </c>
    </row>
    <row r="177" spans="1:18">
      <c r="A177" s="1" t="s">
        <v>62</v>
      </c>
      <c r="B177" s="84">
        <v>4</v>
      </c>
      <c r="C177" s="84">
        <v>11</v>
      </c>
      <c r="D177" s="2">
        <v>43712</v>
      </c>
      <c r="M177" s="94">
        <v>7.8370000000000051E-2</v>
      </c>
      <c r="N177" s="94">
        <v>8.6771200000000004</v>
      </c>
      <c r="O177" s="94">
        <v>0.19164947499999999</v>
      </c>
      <c r="P177" s="94">
        <v>29.3612</v>
      </c>
      <c r="Q177" s="94">
        <v>0.948052954</v>
      </c>
      <c r="R177" s="94">
        <v>2.93612E-2</v>
      </c>
    </row>
    <row r="178" spans="1:18">
      <c r="A178" s="1" t="s">
        <v>62</v>
      </c>
      <c r="B178" s="84">
        <v>4</v>
      </c>
      <c r="C178" s="84">
        <v>11</v>
      </c>
      <c r="D178" s="2">
        <v>43712</v>
      </c>
      <c r="M178" s="94">
        <v>0.12084000000000006</v>
      </c>
      <c r="N178" s="94">
        <v>12.668480000000001</v>
      </c>
      <c r="O178" s="94">
        <v>0.19077184999999999</v>
      </c>
      <c r="P178" s="94">
        <v>29.758849999999999</v>
      </c>
      <c r="Q178" s="94">
        <v>0.96089279900000002</v>
      </c>
      <c r="R178" s="94">
        <v>2.975885E-2</v>
      </c>
    </row>
    <row r="179" spans="1:18">
      <c r="A179" s="1" t="s">
        <v>63</v>
      </c>
      <c r="B179" s="84">
        <v>4</v>
      </c>
      <c r="C179" s="84">
        <v>12</v>
      </c>
      <c r="D179" s="2">
        <v>43712</v>
      </c>
      <c r="E179" s="92">
        <v>2.2237444296479225E-2</v>
      </c>
      <c r="F179" s="92">
        <v>0.25963595509529114</v>
      </c>
      <c r="G179" s="93">
        <v>0.11163427951258977</v>
      </c>
      <c r="H179" s="93">
        <f>G179/62.0049</f>
        <v>1.8004106048488066E-3</v>
      </c>
      <c r="I179" s="93">
        <v>49.672440168115045</v>
      </c>
      <c r="J179" s="93">
        <f>I179/28.0855</f>
        <v>1.7686151276678375</v>
      </c>
      <c r="K179" s="93">
        <v>8.7571750255235301</v>
      </c>
      <c r="L179" s="93">
        <f>K179/94.97</f>
        <v>9.2209908660877443E-2</v>
      </c>
      <c r="M179" s="94">
        <v>0.16330999999999984</v>
      </c>
      <c r="N179" s="94">
        <v>8.6771200000000004</v>
      </c>
      <c r="O179" s="94">
        <v>0.18849002499999998</v>
      </c>
      <c r="P179" s="94">
        <v>30.421600000000002</v>
      </c>
      <c r="Q179" s="94">
        <v>0.98229254099999996</v>
      </c>
      <c r="R179" s="94">
        <v>3.04216E-2</v>
      </c>
    </row>
    <row r="180" spans="1:18">
      <c r="A180" s="1" t="s">
        <v>63</v>
      </c>
      <c r="B180" s="84">
        <v>4</v>
      </c>
      <c r="C180" s="84">
        <v>12</v>
      </c>
      <c r="D180" s="2">
        <v>43712</v>
      </c>
      <c r="M180" s="94">
        <v>0.33318999999999988</v>
      </c>
      <c r="N180" s="94">
        <v>8.6771200000000004</v>
      </c>
      <c r="O180" s="94">
        <v>0.19042080000000003</v>
      </c>
      <c r="P180" s="94">
        <v>30.81925</v>
      </c>
      <c r="Q180" s="94">
        <v>0.99513238599999998</v>
      </c>
      <c r="R180" s="94">
        <v>3.0819249999999999E-2</v>
      </c>
    </row>
    <row r="181" spans="1:18">
      <c r="A181" s="1" t="s">
        <v>63</v>
      </c>
      <c r="B181" s="84">
        <v>4</v>
      </c>
      <c r="C181" s="84">
        <v>12</v>
      </c>
      <c r="D181" s="2">
        <v>43712</v>
      </c>
      <c r="M181" s="94">
        <v>3.5900000000000043E-2</v>
      </c>
      <c r="N181" s="94">
        <v>6.6814400000000003</v>
      </c>
      <c r="O181" s="94">
        <v>0.19147395</v>
      </c>
      <c r="P181" s="94">
        <v>30.951799999999999</v>
      </c>
      <c r="Q181" s="94">
        <v>0.99941233500000004</v>
      </c>
      <c r="R181" s="94">
        <v>3.0951800000000002E-2</v>
      </c>
    </row>
    <row r="182" spans="1:18">
      <c r="A182" s="1" t="s">
        <v>64</v>
      </c>
      <c r="B182" s="84">
        <v>5</v>
      </c>
      <c r="C182" s="84">
        <v>1</v>
      </c>
      <c r="D182" s="2">
        <v>43714</v>
      </c>
      <c r="M182" s="94">
        <v>7.8370000000000051E-2</v>
      </c>
      <c r="N182" s="94">
        <v>14.664160000000001</v>
      </c>
    </row>
    <row r="183" spans="1:18">
      <c r="A183" s="1" t="s">
        <v>64</v>
      </c>
      <c r="B183" s="84">
        <v>5</v>
      </c>
      <c r="C183" s="84">
        <v>1</v>
      </c>
      <c r="D183" s="2">
        <v>43714</v>
      </c>
      <c r="M183" s="94">
        <v>3.5900000000000043E-2</v>
      </c>
      <c r="N183" s="94">
        <v>9.6749600000000004</v>
      </c>
    </row>
    <row r="184" spans="1:18">
      <c r="A184" s="1" t="s">
        <v>64</v>
      </c>
      <c r="B184" s="84">
        <v>5</v>
      </c>
      <c r="C184" s="84">
        <v>1</v>
      </c>
      <c r="D184" s="2">
        <v>43714</v>
      </c>
      <c r="M184" s="94">
        <v>3.5900000000000043E-2</v>
      </c>
      <c r="N184" s="94">
        <v>6.6814400000000003</v>
      </c>
    </row>
    <row r="185" spans="1:18">
      <c r="A185" s="1" t="s">
        <v>65</v>
      </c>
      <c r="B185" s="84">
        <v>5</v>
      </c>
      <c r="C185" s="84">
        <v>2</v>
      </c>
      <c r="D185" s="2">
        <v>43714</v>
      </c>
      <c r="M185" s="94">
        <v>3.5900000000000043E-2</v>
      </c>
      <c r="N185" s="94">
        <v>5.6836000000000002</v>
      </c>
    </row>
    <row r="186" spans="1:18">
      <c r="A186" s="1" t="s">
        <v>65</v>
      </c>
      <c r="B186" s="84">
        <v>5</v>
      </c>
      <c r="C186" s="84">
        <v>2</v>
      </c>
      <c r="D186" s="2">
        <v>43714</v>
      </c>
      <c r="M186" s="94">
        <v>-6.5700000000001868E-3</v>
      </c>
      <c r="N186" s="94">
        <v>8.6771200000000004</v>
      </c>
    </row>
    <row r="187" spans="1:18">
      <c r="A187" s="1" t="s">
        <v>65</v>
      </c>
      <c r="B187" s="84">
        <v>5</v>
      </c>
      <c r="C187" s="84">
        <v>2</v>
      </c>
      <c r="D187" s="2">
        <v>43714</v>
      </c>
      <c r="M187" s="94">
        <v>0.29071999999999987</v>
      </c>
      <c r="N187" s="94">
        <v>10.672800000000001</v>
      </c>
    </row>
    <row r="188" spans="1:18">
      <c r="A188" s="1" t="s">
        <v>66</v>
      </c>
      <c r="B188" s="84">
        <v>5</v>
      </c>
      <c r="C188" s="84">
        <v>3</v>
      </c>
      <c r="D188" s="2">
        <v>43714</v>
      </c>
      <c r="M188" s="94">
        <v>0.29071999999999987</v>
      </c>
      <c r="N188" s="94">
        <v>14.664160000000001</v>
      </c>
    </row>
    <row r="189" spans="1:18">
      <c r="A189" s="1" t="s">
        <v>66</v>
      </c>
      <c r="B189" s="84">
        <v>5</v>
      </c>
      <c r="C189" s="84">
        <v>3</v>
      </c>
      <c r="D189" s="2">
        <v>43714</v>
      </c>
      <c r="M189" s="94">
        <v>0.24824999999999986</v>
      </c>
      <c r="N189" s="94">
        <v>12.668480000000001</v>
      </c>
    </row>
    <row r="190" spans="1:18">
      <c r="A190" s="1" t="s">
        <v>66</v>
      </c>
      <c r="B190" s="84">
        <v>5</v>
      </c>
      <c r="C190" s="84">
        <v>3</v>
      </c>
      <c r="D190" s="2">
        <v>43714</v>
      </c>
      <c r="M190" s="94">
        <v>0.20577999999999985</v>
      </c>
      <c r="N190" s="94">
        <v>12.668480000000001</v>
      </c>
    </row>
    <row r="191" spans="1:18">
      <c r="A191" s="1" t="s">
        <v>67</v>
      </c>
      <c r="B191" s="84">
        <v>5</v>
      </c>
      <c r="C191" s="84">
        <v>4</v>
      </c>
      <c r="D191" s="2">
        <v>43714</v>
      </c>
      <c r="M191" s="94">
        <v>0.12084000000000006</v>
      </c>
      <c r="N191" s="94">
        <v>10.672800000000001</v>
      </c>
    </row>
    <row r="192" spans="1:18">
      <c r="A192" s="1" t="s">
        <v>67</v>
      </c>
      <c r="B192" s="84">
        <v>5</v>
      </c>
      <c r="C192" s="84">
        <v>4</v>
      </c>
      <c r="D192" s="2">
        <v>43714</v>
      </c>
      <c r="M192" s="94">
        <v>0.12084000000000006</v>
      </c>
      <c r="N192" s="94">
        <v>7.6792800000000003</v>
      </c>
    </row>
    <row r="193" spans="1:14">
      <c r="A193" s="1" t="s">
        <v>67</v>
      </c>
      <c r="B193" s="84">
        <v>5</v>
      </c>
      <c r="C193" s="84">
        <v>4</v>
      </c>
      <c r="D193" s="2">
        <v>43714</v>
      </c>
      <c r="M193" s="94">
        <v>0.12084000000000006</v>
      </c>
      <c r="N193" s="94">
        <v>5.6836000000000002</v>
      </c>
    </row>
    <row r="194" spans="1:14">
      <c r="A194" s="1" t="s">
        <v>68</v>
      </c>
      <c r="B194" s="84">
        <v>5</v>
      </c>
      <c r="C194" s="84">
        <v>5</v>
      </c>
      <c r="D194" s="2">
        <v>43714</v>
      </c>
      <c r="M194" s="94">
        <v>-6.5700000000001868E-3</v>
      </c>
      <c r="N194" s="94">
        <v>6.6814400000000003</v>
      </c>
    </row>
    <row r="195" spans="1:14">
      <c r="A195" s="1" t="s">
        <v>68</v>
      </c>
      <c r="B195" s="84">
        <v>5</v>
      </c>
      <c r="C195" s="84">
        <v>5</v>
      </c>
      <c r="D195" s="2">
        <v>43714</v>
      </c>
      <c r="M195" s="94">
        <v>0.29071999999999987</v>
      </c>
      <c r="N195" s="94">
        <v>9.6749600000000004</v>
      </c>
    </row>
    <row r="196" spans="1:14">
      <c r="A196" s="1" t="s">
        <v>68</v>
      </c>
      <c r="B196" s="84">
        <v>5</v>
      </c>
      <c r="C196" s="84">
        <v>5</v>
      </c>
      <c r="D196" s="2">
        <v>43714</v>
      </c>
      <c r="M196" s="94">
        <v>3.5900000000000043E-2</v>
      </c>
      <c r="N196" s="94">
        <v>13.666320000000001</v>
      </c>
    </row>
    <row r="197" spans="1:14">
      <c r="A197" s="1" t="s">
        <v>69</v>
      </c>
      <c r="B197" s="84">
        <v>5</v>
      </c>
      <c r="C197" s="84">
        <v>6</v>
      </c>
      <c r="D197" s="2">
        <v>43714</v>
      </c>
      <c r="M197" s="94">
        <v>7.8370000000000051E-2</v>
      </c>
      <c r="N197" s="94">
        <v>10.672800000000001</v>
      </c>
    </row>
    <row r="198" spans="1:14">
      <c r="A198" s="1" t="s">
        <v>69</v>
      </c>
      <c r="B198" s="84">
        <v>5</v>
      </c>
      <c r="C198" s="84">
        <v>6</v>
      </c>
      <c r="D198" s="2">
        <v>43714</v>
      </c>
      <c r="M198" s="94">
        <v>0.16330999999999984</v>
      </c>
      <c r="N198" s="94">
        <v>15.662000000000001</v>
      </c>
    </row>
    <row r="199" spans="1:14">
      <c r="A199" s="1" t="s">
        <v>69</v>
      </c>
      <c r="B199" s="84">
        <v>5</v>
      </c>
      <c r="C199" s="84">
        <v>6</v>
      </c>
      <c r="D199" s="2">
        <v>43714</v>
      </c>
      <c r="M199" s="94">
        <v>0.20577999999999985</v>
      </c>
      <c r="N199" s="94">
        <v>8.6771200000000004</v>
      </c>
    </row>
    <row r="200" spans="1:14">
      <c r="A200" s="1" t="s">
        <v>70</v>
      </c>
      <c r="B200" s="84">
        <v>5</v>
      </c>
      <c r="C200" s="84">
        <v>7</v>
      </c>
      <c r="D200" s="2">
        <v>43714</v>
      </c>
      <c r="M200" s="94">
        <v>7.8370000000000051E-2</v>
      </c>
      <c r="N200" s="94">
        <v>7.6792800000000003</v>
      </c>
    </row>
    <row r="201" spans="1:14">
      <c r="A201" s="1" t="s">
        <v>70</v>
      </c>
      <c r="B201" s="84">
        <v>5</v>
      </c>
      <c r="C201" s="84">
        <v>7</v>
      </c>
      <c r="D201" s="2">
        <v>43714</v>
      </c>
      <c r="M201" s="94">
        <v>0.20577999999999985</v>
      </c>
      <c r="N201" s="94">
        <v>9.6749600000000004</v>
      </c>
    </row>
    <row r="202" spans="1:14">
      <c r="A202" s="1" t="s">
        <v>70</v>
      </c>
      <c r="B202" s="84">
        <v>5</v>
      </c>
      <c r="C202" s="84">
        <v>7</v>
      </c>
      <c r="D202" s="2">
        <v>43714</v>
      </c>
      <c r="M202" s="94">
        <v>0.33318999999999988</v>
      </c>
      <c r="N202" s="94">
        <v>14.664160000000001</v>
      </c>
    </row>
    <row r="203" spans="1:14">
      <c r="A203" s="1" t="s">
        <v>71</v>
      </c>
      <c r="B203" s="84">
        <v>5</v>
      </c>
      <c r="C203" s="84">
        <v>8</v>
      </c>
      <c r="D203" s="2">
        <v>43714</v>
      </c>
      <c r="M203" s="94">
        <v>0.20577999999999985</v>
      </c>
      <c r="N203" s="94">
        <v>11.670640000000001</v>
      </c>
    </row>
    <row r="204" spans="1:14">
      <c r="A204" s="1" t="s">
        <v>71</v>
      </c>
      <c r="B204" s="84">
        <v>5</v>
      </c>
      <c r="C204" s="84">
        <v>8</v>
      </c>
      <c r="D204" s="2">
        <v>43714</v>
      </c>
      <c r="M204" s="94">
        <v>3.5900000000000043E-2</v>
      </c>
      <c r="N204" s="94">
        <v>11.670640000000001</v>
      </c>
    </row>
    <row r="205" spans="1:14">
      <c r="A205" s="1" t="s">
        <v>71</v>
      </c>
      <c r="B205" s="84">
        <v>5</v>
      </c>
      <c r="C205" s="84">
        <v>8</v>
      </c>
      <c r="D205" s="2">
        <v>43714</v>
      </c>
      <c r="M205" s="94">
        <v>0.29071999999999987</v>
      </c>
      <c r="N205" s="94">
        <v>7.6792800000000003</v>
      </c>
    </row>
    <row r="206" spans="1:14">
      <c r="A206" s="1" t="s">
        <v>72</v>
      </c>
      <c r="B206" s="84">
        <v>5</v>
      </c>
      <c r="C206" s="84">
        <v>9</v>
      </c>
      <c r="D206" s="2">
        <v>43714</v>
      </c>
      <c r="M206" s="94">
        <v>0.16330999999999984</v>
      </c>
      <c r="N206" s="94">
        <v>17.657679999999999</v>
      </c>
    </row>
    <row r="207" spans="1:14">
      <c r="A207" s="1" t="s">
        <v>72</v>
      </c>
      <c r="B207" s="84">
        <v>5</v>
      </c>
      <c r="C207" s="84">
        <v>9</v>
      </c>
      <c r="D207" s="2">
        <v>43714</v>
      </c>
      <c r="M207" s="94">
        <v>0.16330999999999984</v>
      </c>
      <c r="N207" s="94">
        <v>8.6771200000000004</v>
      </c>
    </row>
    <row r="208" spans="1:14">
      <c r="A208" s="1" t="s">
        <v>72</v>
      </c>
      <c r="B208" s="84">
        <v>5</v>
      </c>
      <c r="C208" s="84">
        <v>9</v>
      </c>
      <c r="D208" s="2">
        <v>43714</v>
      </c>
      <c r="M208" s="94">
        <v>3.5900000000000043E-2</v>
      </c>
      <c r="N208" s="94">
        <v>5.6836000000000002</v>
      </c>
    </row>
    <row r="209" spans="1:18">
      <c r="A209" s="1" t="s">
        <v>73</v>
      </c>
      <c r="B209" s="84">
        <v>5</v>
      </c>
      <c r="C209" s="84">
        <v>10</v>
      </c>
      <c r="D209" s="2">
        <v>43714</v>
      </c>
      <c r="M209" s="94">
        <v>-4.9040000000000195E-2</v>
      </c>
      <c r="N209" s="94">
        <v>-0.30343999999999999</v>
      </c>
    </row>
    <row r="210" spans="1:18">
      <c r="A210" s="1" t="s">
        <v>73</v>
      </c>
      <c r="B210" s="84">
        <v>5</v>
      </c>
      <c r="C210" s="84">
        <v>10</v>
      </c>
      <c r="D210" s="2">
        <v>43714</v>
      </c>
      <c r="M210" s="94">
        <v>3.5900000000000043E-2</v>
      </c>
      <c r="N210" s="94">
        <v>10.672800000000001</v>
      </c>
    </row>
    <row r="211" spans="1:18">
      <c r="A211" s="1" t="s">
        <v>73</v>
      </c>
      <c r="B211" s="84">
        <v>5</v>
      </c>
      <c r="C211" s="84">
        <v>10</v>
      </c>
      <c r="D211" s="2">
        <v>43714</v>
      </c>
      <c r="M211" s="94">
        <v>0.33318999999999988</v>
      </c>
      <c r="N211" s="94">
        <v>9.6749600000000004</v>
      </c>
    </row>
    <row r="212" spans="1:18">
      <c r="A212" s="1" t="s">
        <v>74</v>
      </c>
      <c r="B212" s="84">
        <v>5</v>
      </c>
      <c r="C212" s="84">
        <v>11</v>
      </c>
      <c r="D212" s="2">
        <v>43714</v>
      </c>
      <c r="M212" s="94">
        <v>0.24824999999999986</v>
      </c>
      <c r="N212" s="94">
        <v>13.666320000000001</v>
      </c>
    </row>
    <row r="213" spans="1:18">
      <c r="A213" s="1" t="s">
        <v>74</v>
      </c>
      <c r="B213" s="84">
        <v>5</v>
      </c>
      <c r="C213" s="84">
        <v>11</v>
      </c>
      <c r="D213" s="2">
        <v>43714</v>
      </c>
      <c r="M213" s="94">
        <v>3.5900000000000043E-2</v>
      </c>
      <c r="N213" s="94">
        <v>10.672800000000001</v>
      </c>
    </row>
    <row r="214" spans="1:18">
      <c r="A214" s="1" t="s">
        <v>74</v>
      </c>
      <c r="B214" s="84">
        <v>5</v>
      </c>
      <c r="C214" s="84">
        <v>11</v>
      </c>
      <c r="D214" s="2">
        <v>43714</v>
      </c>
      <c r="M214" s="94">
        <v>0.71541999999999994</v>
      </c>
      <c r="N214" s="94">
        <v>13.666320000000001</v>
      </c>
    </row>
    <row r="215" spans="1:18">
      <c r="A215" s="1" t="s">
        <v>75</v>
      </c>
      <c r="B215" s="84">
        <v>5</v>
      </c>
      <c r="C215" s="84">
        <v>12</v>
      </c>
      <c r="D215" s="2">
        <v>43714</v>
      </c>
      <c r="M215" s="94">
        <v>0.12084000000000006</v>
      </c>
      <c r="N215" s="94">
        <v>9.6749600000000004</v>
      </c>
    </row>
    <row r="216" spans="1:18">
      <c r="A216" s="1" t="s">
        <v>75</v>
      </c>
      <c r="B216" s="84">
        <v>5</v>
      </c>
      <c r="C216" s="84">
        <v>12</v>
      </c>
      <c r="D216" s="2">
        <v>43714</v>
      </c>
      <c r="M216" s="94">
        <v>0.20577999999999985</v>
      </c>
      <c r="N216" s="94">
        <v>13.666320000000001</v>
      </c>
    </row>
    <row r="217" spans="1:18">
      <c r="A217" s="1" t="s">
        <v>75</v>
      </c>
      <c r="B217" s="84">
        <v>5</v>
      </c>
      <c r="C217" s="84">
        <v>12</v>
      </c>
      <c r="D217" s="2">
        <v>43714</v>
      </c>
      <c r="M217" s="94">
        <v>7.8370000000000051E-2</v>
      </c>
      <c r="N217" s="94">
        <v>6.6814400000000003</v>
      </c>
    </row>
    <row r="218" spans="1:18">
      <c r="A218" s="1" t="s">
        <v>76</v>
      </c>
      <c r="B218" s="84">
        <v>6</v>
      </c>
      <c r="C218" s="84">
        <v>1</v>
      </c>
      <c r="D218" s="4">
        <v>43716</v>
      </c>
      <c r="E218" s="92">
        <v>1.9893333315849304E-2</v>
      </c>
      <c r="F218" s="92">
        <v>0.24895845353603363</v>
      </c>
      <c r="G218" s="93">
        <v>0.27235326574538798</v>
      </c>
      <c r="H218" s="93">
        <f>G218/62.0049</f>
        <v>4.3924474637550897E-3</v>
      </c>
      <c r="I218" s="93">
        <v>185.38671554553846</v>
      </c>
      <c r="J218" s="93">
        <f>I218/28.0855</f>
        <v>6.6007981180872148</v>
      </c>
      <c r="K218" s="93">
        <v>13.327037747100636</v>
      </c>
      <c r="L218" s="93">
        <f>K218/94.97</f>
        <v>0.14032892226072061</v>
      </c>
      <c r="M218" s="94">
        <v>3.5900000000000043E-2</v>
      </c>
      <c r="N218" s="94">
        <v>10.672800000000001</v>
      </c>
      <c r="O218" s="94">
        <v>0.15631800000000001</v>
      </c>
      <c r="P218" s="94">
        <v>29.0961</v>
      </c>
      <c r="Q218" s="94">
        <v>0.93949305800000005</v>
      </c>
      <c r="R218" s="94">
        <v>2.90961E-2</v>
      </c>
    </row>
    <row r="219" spans="1:18">
      <c r="A219" s="1" t="s">
        <v>76</v>
      </c>
      <c r="B219" s="84">
        <v>6</v>
      </c>
      <c r="C219" s="84">
        <v>1</v>
      </c>
      <c r="D219" s="4">
        <v>43716</v>
      </c>
      <c r="M219" s="94">
        <v>7.8370000000000051E-2</v>
      </c>
      <c r="N219" s="94">
        <v>9.6749600000000004</v>
      </c>
      <c r="O219" s="94">
        <v>0.1575058</v>
      </c>
      <c r="P219" s="94">
        <v>29.891400000000001</v>
      </c>
      <c r="Q219" s="94">
        <v>0.96517274799999997</v>
      </c>
      <c r="R219" s="94">
        <v>2.9891399999999999E-2</v>
      </c>
    </row>
    <row r="220" spans="1:18">
      <c r="A220" s="1" t="s">
        <v>76</v>
      </c>
      <c r="B220" s="84">
        <v>6</v>
      </c>
      <c r="C220" s="84">
        <v>1</v>
      </c>
      <c r="D220" s="4">
        <v>43716</v>
      </c>
      <c r="M220" s="94">
        <v>-6.5700000000001868E-3</v>
      </c>
      <c r="N220" s="94">
        <v>8.6771200000000004</v>
      </c>
      <c r="O220" s="94">
        <v>0.15988140000000001</v>
      </c>
      <c r="P220" s="94">
        <v>28.565899999999999</v>
      </c>
      <c r="Q220" s="94">
        <v>0.92237326399999997</v>
      </c>
      <c r="R220" s="94">
        <v>2.8565900000000002E-2</v>
      </c>
    </row>
    <row r="221" spans="1:18">
      <c r="A221" s="1" t="s">
        <v>77</v>
      </c>
      <c r="B221" s="84">
        <v>6</v>
      </c>
      <c r="C221" s="84">
        <v>2</v>
      </c>
      <c r="D221" s="4">
        <v>43716</v>
      </c>
      <c r="E221" s="92">
        <v>2.0385604351758957E-2</v>
      </c>
      <c r="F221" s="92">
        <v>0.26055878400802612</v>
      </c>
      <c r="G221" s="93">
        <v>3.9218575630516437</v>
      </c>
      <c r="H221" s="93">
        <f>G221/62.0049</f>
        <v>6.325076829495159E-2</v>
      </c>
      <c r="I221" s="93">
        <v>140.46041118016478</v>
      </c>
      <c r="J221" s="93">
        <f>I221/28.0855</f>
        <v>5.0011718210523144</v>
      </c>
      <c r="K221" s="93">
        <v>8.583829957653947</v>
      </c>
      <c r="L221" s="93">
        <f>K221/94.97</f>
        <v>9.0384647337621846E-2</v>
      </c>
      <c r="M221" s="94">
        <v>3.5900000000000043E-2</v>
      </c>
      <c r="N221" s="94">
        <v>5.6836000000000002</v>
      </c>
      <c r="O221" s="94">
        <v>0.1257848</v>
      </c>
      <c r="P221" s="94">
        <v>23.661549999999998</v>
      </c>
      <c r="Q221" s="94">
        <v>0.76401517600000002</v>
      </c>
      <c r="R221" s="94">
        <v>2.366155E-2</v>
      </c>
    </row>
    <row r="222" spans="1:18">
      <c r="A222" s="1" t="s">
        <v>77</v>
      </c>
      <c r="B222" s="84">
        <v>6</v>
      </c>
      <c r="C222" s="84">
        <v>2</v>
      </c>
      <c r="D222" s="4">
        <v>43716</v>
      </c>
      <c r="M222" s="94">
        <v>3.5900000000000043E-2</v>
      </c>
      <c r="N222" s="94">
        <v>9.6749600000000004</v>
      </c>
      <c r="O222" s="94">
        <v>0.12166249999999999</v>
      </c>
      <c r="P222" s="94">
        <v>25.384699999999999</v>
      </c>
      <c r="Q222" s="94">
        <v>0.81965450399999995</v>
      </c>
      <c r="R222" s="94">
        <v>2.53847E-2</v>
      </c>
    </row>
    <row r="223" spans="1:18">
      <c r="A223" s="1" t="s">
        <v>77</v>
      </c>
      <c r="B223" s="84">
        <v>6</v>
      </c>
      <c r="C223" s="84">
        <v>2</v>
      </c>
      <c r="D223" s="4">
        <v>43716</v>
      </c>
      <c r="M223" s="94">
        <v>0.24824999999999986</v>
      </c>
      <c r="N223" s="94">
        <v>13.666320000000001</v>
      </c>
      <c r="O223" s="94">
        <v>0.12068429999999999</v>
      </c>
      <c r="P223" s="94">
        <v>24.589400000000001</v>
      </c>
      <c r="Q223" s="94">
        <v>0.79397481400000003</v>
      </c>
      <c r="R223" s="94">
        <v>2.4589400000000001E-2</v>
      </c>
    </row>
    <row r="224" spans="1:18">
      <c r="A224" s="1" t="s">
        <v>78</v>
      </c>
      <c r="B224" s="84">
        <v>6</v>
      </c>
      <c r="C224" s="84">
        <v>3</v>
      </c>
      <c r="D224" s="4">
        <v>43716</v>
      </c>
      <c r="E224" s="92">
        <v>2.2741233929991722E-2</v>
      </c>
      <c r="F224" s="92">
        <v>0.25411272048950195</v>
      </c>
      <c r="G224" s="93">
        <v>0.13420832484161899</v>
      </c>
      <c r="H224" s="93">
        <f>G224/62.0049</f>
        <v>2.1644793369817385E-3</v>
      </c>
      <c r="I224" s="93">
        <v>182.96545833620803</v>
      </c>
      <c r="J224" s="93">
        <f>I224/28.0855</f>
        <v>6.5145878953982672</v>
      </c>
      <c r="K224" s="93">
        <v>8.7048326408009462</v>
      </c>
      <c r="L224" s="93">
        <f>K224/94.97</f>
        <v>9.1658762143844857E-2</v>
      </c>
      <c r="M224" s="94">
        <v>0.37565999999999988</v>
      </c>
      <c r="N224" s="94">
        <v>17.657679999999999</v>
      </c>
      <c r="O224" s="94">
        <v>0.14541830000000003</v>
      </c>
      <c r="P224" s="94">
        <v>26.312550000000002</v>
      </c>
      <c r="Q224" s="94">
        <v>0.84961414300000004</v>
      </c>
      <c r="R224" s="94">
        <v>2.6312550000000001E-2</v>
      </c>
    </row>
    <row r="225" spans="1:18">
      <c r="A225" s="1" t="s">
        <v>78</v>
      </c>
      <c r="B225" s="84">
        <v>6</v>
      </c>
      <c r="C225" s="84">
        <v>3</v>
      </c>
      <c r="D225" s="4">
        <v>43716</v>
      </c>
      <c r="M225" s="94">
        <v>0.20577999999999985</v>
      </c>
      <c r="N225" s="94">
        <v>19.653359999999999</v>
      </c>
      <c r="O225" s="94">
        <v>0.14625679999999999</v>
      </c>
      <c r="P225" s="94">
        <v>26.047450000000001</v>
      </c>
      <c r="Q225" s="94">
        <v>0.84105424600000001</v>
      </c>
      <c r="R225" s="94">
        <v>2.604745E-2</v>
      </c>
    </row>
    <row r="226" spans="1:18">
      <c r="A226" s="1" t="s">
        <v>78</v>
      </c>
      <c r="B226" s="84">
        <v>6</v>
      </c>
      <c r="C226" s="84">
        <v>3</v>
      </c>
      <c r="D226" s="4">
        <v>43716</v>
      </c>
      <c r="M226" s="94">
        <v>0.24824999999999986</v>
      </c>
      <c r="N226" s="94">
        <v>11.670640000000001</v>
      </c>
      <c r="O226" s="94">
        <v>0.1463266</v>
      </c>
      <c r="P226" s="94">
        <v>26.4451</v>
      </c>
      <c r="Q226" s="94">
        <v>0.85389409100000002</v>
      </c>
      <c r="R226" s="94">
        <v>2.6445099999999999E-2</v>
      </c>
    </row>
    <row r="227" spans="1:18">
      <c r="A227" s="1" t="s">
        <v>79</v>
      </c>
      <c r="B227" s="84">
        <v>6</v>
      </c>
      <c r="C227" s="84">
        <v>4</v>
      </c>
      <c r="D227" s="4">
        <v>43716</v>
      </c>
      <c r="E227" s="92">
        <v>2.1933838725090027E-2</v>
      </c>
      <c r="F227" s="92">
        <v>0.23504073917865753</v>
      </c>
      <c r="G227" s="93">
        <v>5.1917877109393284</v>
      </c>
      <c r="H227" s="93">
        <f>G227/62.0049</f>
        <v>8.3731893946112787E-2</v>
      </c>
      <c r="I227" s="93">
        <v>108.00933093811133</v>
      </c>
      <c r="J227" s="93">
        <f>I227/28.0855</f>
        <v>3.8457328848733807</v>
      </c>
      <c r="K227" s="93">
        <v>8.4728679717243764</v>
      </c>
      <c r="L227" s="93">
        <f>K227/94.97</f>
        <v>8.9216257467878035E-2</v>
      </c>
      <c r="M227" s="94">
        <v>0.33318999999999988</v>
      </c>
      <c r="N227" s="94">
        <v>10.672800000000001</v>
      </c>
      <c r="O227" s="94">
        <v>0.12312979999999998</v>
      </c>
      <c r="P227" s="94">
        <v>30.686699999999998</v>
      </c>
      <c r="Q227" s="94">
        <v>0.990852438</v>
      </c>
      <c r="R227" s="94">
        <v>3.0686700000000001E-2</v>
      </c>
    </row>
    <row r="228" spans="1:18">
      <c r="A228" s="1" t="s">
        <v>79</v>
      </c>
      <c r="B228" s="84">
        <v>6</v>
      </c>
      <c r="C228" s="84">
        <v>4</v>
      </c>
      <c r="D228" s="4">
        <v>43716</v>
      </c>
      <c r="M228" s="94">
        <v>0.24824999999999986</v>
      </c>
      <c r="N228" s="94">
        <v>9.6749600000000004</v>
      </c>
      <c r="O228" s="94">
        <v>0.12452719999999999</v>
      </c>
      <c r="P228" s="94">
        <v>28.035699999999999</v>
      </c>
      <c r="Q228" s="94">
        <v>0.90525347099999998</v>
      </c>
      <c r="R228" s="94">
        <v>2.80357E-2</v>
      </c>
    </row>
    <row r="229" spans="1:18">
      <c r="A229" s="1" t="s">
        <v>79</v>
      </c>
      <c r="B229" s="84">
        <v>6</v>
      </c>
      <c r="C229" s="84">
        <v>4</v>
      </c>
      <c r="D229" s="4">
        <v>43716</v>
      </c>
      <c r="M229" s="94">
        <v>0.67294999999999972</v>
      </c>
      <c r="N229" s="94">
        <v>8.6771200000000004</v>
      </c>
      <c r="O229" s="94">
        <v>0.12690280000000001</v>
      </c>
      <c r="P229" s="94">
        <v>28.300799999999999</v>
      </c>
      <c r="Q229" s="94">
        <v>0.91381336800000001</v>
      </c>
      <c r="R229" s="94">
        <v>2.8300800000000001E-2</v>
      </c>
    </row>
    <row r="230" spans="1:18">
      <c r="A230" s="1" t="s">
        <v>80</v>
      </c>
      <c r="B230" s="84">
        <v>6</v>
      </c>
      <c r="C230" s="84">
        <v>5</v>
      </c>
      <c r="D230" s="4">
        <v>43716</v>
      </c>
      <c r="E230" s="92">
        <v>2.2652149200439453E-2</v>
      </c>
      <c r="F230" s="92">
        <v>0.25440868735313416</v>
      </c>
      <c r="G230" s="93">
        <v>1.7406168087592471</v>
      </c>
      <c r="H230" s="93">
        <f>G230/62.0049</f>
        <v>2.8072246044413378E-2</v>
      </c>
      <c r="I230" s="93">
        <v>70.566137561350047</v>
      </c>
      <c r="J230" s="93">
        <f>I230/28.0855</f>
        <v>2.5125469570187482</v>
      </c>
      <c r="K230" s="93">
        <v>8.1603390460141494</v>
      </c>
      <c r="L230" s="93">
        <f>K230/94.97</f>
        <v>8.5925440097021688E-2</v>
      </c>
      <c r="M230" s="94">
        <v>-6.5700000000001868E-3</v>
      </c>
      <c r="N230" s="94">
        <v>6.6814400000000003</v>
      </c>
      <c r="O230" s="94">
        <v>0.14157549999999999</v>
      </c>
      <c r="P230" s="94">
        <v>30.28905</v>
      </c>
      <c r="Q230" s="94">
        <v>0.97801259299999999</v>
      </c>
      <c r="R230" s="94">
        <v>3.0289050000000001E-2</v>
      </c>
    </row>
    <row r="231" spans="1:18">
      <c r="A231" s="1" t="s">
        <v>80</v>
      </c>
      <c r="B231" s="84">
        <v>6</v>
      </c>
      <c r="C231" s="84">
        <v>5</v>
      </c>
      <c r="D231" s="4">
        <v>43716</v>
      </c>
      <c r="M231" s="94">
        <v>0.29071999999999987</v>
      </c>
      <c r="N231" s="94">
        <v>13.666320000000001</v>
      </c>
      <c r="O231" s="94">
        <v>0.1416453</v>
      </c>
      <c r="P231" s="94">
        <v>29.758849999999999</v>
      </c>
      <c r="Q231" s="94">
        <v>0.96089279900000002</v>
      </c>
      <c r="R231" s="94">
        <v>2.975885E-2</v>
      </c>
    </row>
    <row r="232" spans="1:18">
      <c r="A232" s="1" t="s">
        <v>80</v>
      </c>
      <c r="B232" s="84">
        <v>6</v>
      </c>
      <c r="C232" s="84">
        <v>5</v>
      </c>
      <c r="D232" s="4">
        <v>43716</v>
      </c>
      <c r="M232" s="94">
        <v>3.5900000000000043E-2</v>
      </c>
      <c r="N232" s="94">
        <v>14.664160000000001</v>
      </c>
      <c r="O232" s="94">
        <v>0.14059730000000001</v>
      </c>
      <c r="P232" s="94">
        <v>29.493749999999999</v>
      </c>
      <c r="Q232" s="94">
        <v>0.95233290299999995</v>
      </c>
      <c r="R232" s="94">
        <v>2.9493749999999999E-2</v>
      </c>
    </row>
    <row r="233" spans="1:18">
      <c r="A233" s="1" t="s">
        <v>81</v>
      </c>
      <c r="B233" s="84">
        <v>6</v>
      </c>
      <c r="C233" s="84">
        <v>6</v>
      </c>
      <c r="D233" s="4">
        <v>43716</v>
      </c>
      <c r="E233" s="92">
        <v>2.7272598817944527E-2</v>
      </c>
      <c r="F233" s="92">
        <v>0.29248315095901489</v>
      </c>
      <c r="G233" s="93">
        <v>3.692051101786197</v>
      </c>
      <c r="H233" s="93">
        <f>G233/62.0049</f>
        <v>5.9544505382416506E-2</v>
      </c>
      <c r="I233" s="93">
        <v>341.84218966384009</v>
      </c>
      <c r="J233" s="93">
        <f>I233/28.0855</f>
        <v>12.171483137698816</v>
      </c>
      <c r="K233" s="93">
        <v>8.7311228052780869</v>
      </c>
      <c r="L233" s="93">
        <f>K233/94.97</f>
        <v>9.1935588136022817E-2</v>
      </c>
      <c r="M233" s="94">
        <v>0.16330999999999984</v>
      </c>
      <c r="N233" s="94">
        <v>11.670640000000001</v>
      </c>
      <c r="O233" s="94">
        <v>0.13326090000000002</v>
      </c>
      <c r="P233" s="94">
        <v>20.347799999999999</v>
      </c>
      <c r="Q233" s="94">
        <v>0.65701646800000002</v>
      </c>
      <c r="R233" s="94">
        <v>2.0347799999999999E-2</v>
      </c>
    </row>
    <row r="234" spans="1:18">
      <c r="A234" s="1" t="s">
        <v>81</v>
      </c>
      <c r="B234" s="84">
        <v>6</v>
      </c>
      <c r="C234" s="84">
        <v>6</v>
      </c>
      <c r="D234" s="4">
        <v>43716</v>
      </c>
      <c r="M234" s="94">
        <v>0.24824999999999986</v>
      </c>
      <c r="N234" s="94">
        <v>13.666320000000001</v>
      </c>
      <c r="O234" s="94">
        <v>0.1335404</v>
      </c>
      <c r="P234" s="94">
        <v>21.010549999999999</v>
      </c>
      <c r="Q234" s="94">
        <v>0.67841620899999999</v>
      </c>
      <c r="R234" s="94">
        <v>2.1010549999999999E-2</v>
      </c>
    </row>
    <row r="235" spans="1:18">
      <c r="A235" s="1" t="s">
        <v>81</v>
      </c>
      <c r="B235" s="84">
        <v>6</v>
      </c>
      <c r="C235" s="84">
        <v>6</v>
      </c>
      <c r="D235" s="4">
        <v>43716</v>
      </c>
      <c r="M235" s="94">
        <v>0.16330999999999984</v>
      </c>
      <c r="N235" s="94">
        <v>11.670640000000001</v>
      </c>
      <c r="O235" s="94">
        <v>0.1335404</v>
      </c>
      <c r="P235" s="94">
        <v>21.408200000000001</v>
      </c>
      <c r="Q235" s="94">
        <v>0.69125605400000001</v>
      </c>
      <c r="R235" s="94">
        <v>2.1408199999999999E-2</v>
      </c>
    </row>
    <row r="236" spans="1:18">
      <c r="A236" s="1" t="s">
        <v>82</v>
      </c>
      <c r="B236" s="84">
        <v>6</v>
      </c>
      <c r="C236" s="84">
        <v>7</v>
      </c>
      <c r="D236" s="4">
        <v>43716</v>
      </c>
      <c r="E236" s="92">
        <v>1.9281001761555672E-2</v>
      </c>
      <c r="F236" s="92">
        <v>0.22236312925815582</v>
      </c>
      <c r="G236" s="93">
        <v>0.23592221160636501</v>
      </c>
      <c r="H236" s="93">
        <f>G236/62.0049</f>
        <v>3.8048962518504991E-3</v>
      </c>
      <c r="I236" s="93">
        <v>96.47615324767834</v>
      </c>
      <c r="J236" s="93">
        <f>I236/28.0855</f>
        <v>3.4350876163030155</v>
      </c>
      <c r="K236" s="93">
        <v>8.5319453722552971</v>
      </c>
      <c r="L236" s="93">
        <f>K236/94.97</f>
        <v>8.983832128309252E-2</v>
      </c>
      <c r="M236" s="94">
        <v>3.5900000000000043E-2</v>
      </c>
      <c r="N236" s="94">
        <v>5.6836000000000002</v>
      </c>
      <c r="O236" s="94">
        <v>0.13878069999999998</v>
      </c>
      <c r="P236" s="94">
        <v>26.047450000000001</v>
      </c>
      <c r="Q236" s="94">
        <v>0.84105424600000001</v>
      </c>
      <c r="R236" s="94">
        <v>2.604745E-2</v>
      </c>
    </row>
    <row r="237" spans="1:18">
      <c r="A237" s="1" t="s">
        <v>82</v>
      </c>
      <c r="B237" s="84">
        <v>6</v>
      </c>
      <c r="C237" s="84">
        <v>7</v>
      </c>
      <c r="D237" s="4">
        <v>43716</v>
      </c>
      <c r="M237" s="94">
        <v>0.24824999999999986</v>
      </c>
      <c r="N237" s="94">
        <v>1.69224</v>
      </c>
      <c r="O237" s="94">
        <v>0.14136589999999999</v>
      </c>
      <c r="P237" s="94">
        <v>26.4451</v>
      </c>
      <c r="Q237" s="94">
        <v>0.85389409100000002</v>
      </c>
      <c r="R237" s="94">
        <v>2.6445099999999999E-2</v>
      </c>
    </row>
    <row r="238" spans="1:18">
      <c r="A238" s="1" t="s">
        <v>82</v>
      </c>
      <c r="B238" s="84">
        <v>6</v>
      </c>
      <c r="C238" s="84">
        <v>7</v>
      </c>
      <c r="D238" s="4">
        <v>43716</v>
      </c>
      <c r="M238" s="94">
        <v>0.33318999999999988</v>
      </c>
      <c r="N238" s="94">
        <v>25.6404</v>
      </c>
      <c r="O238" s="94">
        <v>0.14080690000000001</v>
      </c>
      <c r="P238" s="94">
        <v>26.842749999999999</v>
      </c>
      <c r="Q238" s="94">
        <v>0.86673393600000004</v>
      </c>
      <c r="R238" s="94">
        <v>2.6842749999999999E-2</v>
      </c>
    </row>
    <row r="239" spans="1:18">
      <c r="A239" s="1" t="s">
        <v>83</v>
      </c>
      <c r="B239" s="84">
        <v>6</v>
      </c>
      <c r="C239" s="84">
        <v>8</v>
      </c>
      <c r="D239" s="4">
        <v>43716</v>
      </c>
      <c r="E239" s="92">
        <v>2.0597565919160843E-2</v>
      </c>
      <c r="F239" s="92">
        <v>0.24840442836284637</v>
      </c>
      <c r="G239" s="93">
        <v>0.48108074355376712</v>
      </c>
      <c r="H239" s="93">
        <f>G239/62.0049</f>
        <v>7.7587536396924615E-3</v>
      </c>
      <c r="I239" s="93">
        <v>96.979058677959173</v>
      </c>
      <c r="J239" s="93">
        <f>I239/28.0855</f>
        <v>3.4529938465741816</v>
      </c>
      <c r="K239" s="93">
        <v>15.960940571639805</v>
      </c>
      <c r="L239" s="93">
        <f>K239/94.97</f>
        <v>0.16806297327197858</v>
      </c>
      <c r="M239" s="94">
        <v>0.41813000000000011</v>
      </c>
      <c r="N239" s="94">
        <v>14.664160000000001</v>
      </c>
      <c r="O239" s="94">
        <v>0.14870220000000001</v>
      </c>
      <c r="P239" s="94">
        <v>25.384699999999999</v>
      </c>
      <c r="Q239" s="94">
        <v>0.81965450399999995</v>
      </c>
      <c r="R239" s="94">
        <v>2.53847E-2</v>
      </c>
    </row>
    <row r="240" spans="1:18">
      <c r="A240" s="1" t="s">
        <v>83</v>
      </c>
      <c r="B240" s="84">
        <v>6</v>
      </c>
      <c r="C240" s="84">
        <v>8</v>
      </c>
      <c r="D240" s="4">
        <v>43716</v>
      </c>
      <c r="M240" s="94">
        <v>0.33318999999999988</v>
      </c>
      <c r="N240" s="94">
        <v>13.666320000000001</v>
      </c>
      <c r="O240" s="94">
        <v>0.14786380000000002</v>
      </c>
      <c r="P240" s="94">
        <v>24.191749999999999</v>
      </c>
      <c r="Q240" s="94">
        <v>0.78113496900000001</v>
      </c>
      <c r="R240" s="94">
        <v>2.4191750000000001E-2</v>
      </c>
    </row>
    <row r="241" spans="1:18">
      <c r="A241" s="1" t="s">
        <v>83</v>
      </c>
      <c r="B241" s="84">
        <v>6</v>
      </c>
      <c r="C241" s="84">
        <v>8</v>
      </c>
      <c r="D241" s="4">
        <v>43716</v>
      </c>
      <c r="M241" s="94">
        <v>0.20577999999999985</v>
      </c>
      <c r="N241" s="94">
        <v>9.6749600000000004</v>
      </c>
      <c r="O241" s="94">
        <v>0.14674579999999998</v>
      </c>
      <c r="P241" s="94">
        <v>24.456849999999999</v>
      </c>
      <c r="Q241" s="94">
        <v>0.78969486600000005</v>
      </c>
      <c r="R241" s="94">
        <v>2.4456849999999999E-2</v>
      </c>
    </row>
    <row r="242" spans="1:18">
      <c r="A242" s="1" t="s">
        <v>84</v>
      </c>
      <c r="B242" s="84">
        <v>6</v>
      </c>
      <c r="C242" s="84">
        <v>9</v>
      </c>
      <c r="D242" s="4">
        <v>43716</v>
      </c>
      <c r="E242" s="92">
        <v>2.0475262776017189E-2</v>
      </c>
      <c r="F242" s="92">
        <v>0.2328064888715744</v>
      </c>
      <c r="G242" s="93">
        <v>0.15734408557582</v>
      </c>
      <c r="H242" s="93">
        <f>G242/62.0049</f>
        <v>2.5376072790347214E-3</v>
      </c>
      <c r="I242" s="93">
        <v>249.78045364155938</v>
      </c>
      <c r="J242" s="93">
        <f>I242/28.0855</f>
        <v>8.8935733257930032</v>
      </c>
      <c r="K242" s="93">
        <v>8.9142701031097769</v>
      </c>
      <c r="L242" s="93">
        <f>K242/94.97</f>
        <v>9.3864063421183294E-2</v>
      </c>
      <c r="M242" s="94">
        <v>0.16330999999999984</v>
      </c>
      <c r="N242" s="94">
        <v>13.666320000000001</v>
      </c>
      <c r="O242" s="94">
        <v>0.13151420000000003</v>
      </c>
      <c r="P242" s="94">
        <v>22.601150000000001</v>
      </c>
      <c r="Q242" s="94">
        <v>0.72977558899999995</v>
      </c>
      <c r="R242" s="94">
        <v>2.260115E-2</v>
      </c>
    </row>
    <row r="243" spans="1:18">
      <c r="A243" s="1" t="s">
        <v>84</v>
      </c>
      <c r="B243" s="84">
        <v>6</v>
      </c>
      <c r="C243" s="84">
        <v>9</v>
      </c>
      <c r="D243" s="4">
        <v>43716</v>
      </c>
      <c r="M243" s="94">
        <v>0.12084000000000006</v>
      </c>
      <c r="N243" s="94">
        <v>11.670640000000001</v>
      </c>
      <c r="O243" s="94">
        <v>0.1306059</v>
      </c>
      <c r="P243" s="94">
        <v>21.673300000000001</v>
      </c>
      <c r="Q243" s="94">
        <v>0.69981595100000005</v>
      </c>
      <c r="R243" s="94">
        <v>2.16733E-2</v>
      </c>
    </row>
    <row r="244" spans="1:18">
      <c r="A244" s="1" t="s">
        <v>84</v>
      </c>
      <c r="B244" s="84">
        <v>6</v>
      </c>
      <c r="C244" s="84">
        <v>9</v>
      </c>
      <c r="D244" s="4">
        <v>43716</v>
      </c>
      <c r="M244" s="94">
        <v>0.12084000000000006</v>
      </c>
      <c r="N244" s="94">
        <v>8.6771200000000004</v>
      </c>
      <c r="O244" s="94">
        <v>0.13179369999999999</v>
      </c>
      <c r="P244" s="94">
        <v>21.275649999999999</v>
      </c>
      <c r="Q244" s="94">
        <v>0.68697610600000003</v>
      </c>
      <c r="R244" s="94">
        <v>2.127565E-2</v>
      </c>
    </row>
    <row r="245" spans="1:18">
      <c r="A245" s="1" t="s">
        <v>85</v>
      </c>
      <c r="B245" s="84">
        <v>6</v>
      </c>
      <c r="C245" s="84">
        <v>10</v>
      </c>
      <c r="D245" s="4">
        <v>43716</v>
      </c>
      <c r="E245" s="92">
        <v>1.9995985552668571E-2</v>
      </c>
      <c r="F245" s="92">
        <v>0.22134217619895935</v>
      </c>
      <c r="G245" s="93">
        <v>1.3320287101050293E-2</v>
      </c>
      <c r="H245" s="93">
        <f>G245/62.0049</f>
        <v>2.1482636212703018E-4</v>
      </c>
      <c r="I245" s="93">
        <v>193.59840509620582</v>
      </c>
      <c r="J245" s="93">
        <f>I245/28.0855</f>
        <v>6.8931799361309514</v>
      </c>
      <c r="K245" s="93">
        <v>8.2634699031492378</v>
      </c>
      <c r="L245" s="93">
        <f>K245/94.97</f>
        <v>8.701137099241063E-2</v>
      </c>
      <c r="M245" s="94">
        <v>3.5900000000000043E-2</v>
      </c>
      <c r="N245" s="94">
        <v>1.69224</v>
      </c>
      <c r="O245" s="94">
        <v>0.1192869</v>
      </c>
      <c r="P245" s="94">
        <v>23.131350000000001</v>
      </c>
      <c r="Q245" s="94">
        <v>0.74689538300000002</v>
      </c>
      <c r="R245" s="94">
        <v>2.3131349999999998E-2</v>
      </c>
    </row>
    <row r="246" spans="1:18">
      <c r="A246" s="1" t="s">
        <v>85</v>
      </c>
      <c r="B246" s="84">
        <v>6</v>
      </c>
      <c r="C246" s="84">
        <v>10</v>
      </c>
      <c r="D246" s="4">
        <v>43716</v>
      </c>
      <c r="M246" s="94">
        <v>0.24824999999999986</v>
      </c>
      <c r="N246" s="94">
        <v>11.670640000000001</v>
      </c>
      <c r="O246" s="94">
        <v>0.12124329999999998</v>
      </c>
      <c r="P246" s="94">
        <v>24.589400000000001</v>
      </c>
      <c r="Q246" s="94">
        <v>0.79397481400000003</v>
      </c>
      <c r="R246" s="94">
        <v>2.4589400000000001E-2</v>
      </c>
    </row>
    <row r="247" spans="1:18">
      <c r="A247" s="1" t="s">
        <v>85</v>
      </c>
      <c r="B247" s="84">
        <v>6</v>
      </c>
      <c r="C247" s="84">
        <v>10</v>
      </c>
      <c r="D247" s="4">
        <v>43716</v>
      </c>
      <c r="M247" s="94">
        <v>7.8370000000000051E-2</v>
      </c>
      <c r="N247" s="94">
        <v>11.670640000000001</v>
      </c>
      <c r="O247" s="94">
        <v>0.1215926</v>
      </c>
      <c r="P247" s="94">
        <v>24.456849999999999</v>
      </c>
      <c r="Q247" s="94">
        <v>0.78969486600000005</v>
      </c>
      <c r="R247" s="94">
        <v>2.4456849999999999E-2</v>
      </c>
    </row>
    <row r="248" spans="1:18">
      <c r="A248" s="1" t="s">
        <v>86</v>
      </c>
      <c r="B248" s="84">
        <v>6</v>
      </c>
      <c r="C248" s="84">
        <v>11</v>
      </c>
      <c r="D248" s="4">
        <v>43716</v>
      </c>
      <c r="E248" s="92">
        <v>2.0486975088715553E-2</v>
      </c>
      <c r="F248" s="92">
        <v>0.23225151002407074</v>
      </c>
      <c r="G248" s="93">
        <v>0.91035728668680405</v>
      </c>
      <c r="H248" s="93">
        <f>G248/62.0049</f>
        <v>1.4682021690008436E-2</v>
      </c>
      <c r="I248" s="93">
        <v>77.954031034885375</v>
      </c>
      <c r="J248" s="93">
        <f>I248/28.0855</f>
        <v>2.7755970531016136</v>
      </c>
      <c r="K248" s="93">
        <v>7.9986022863251289</v>
      </c>
      <c r="L248" s="93">
        <f>K248/94.97</f>
        <v>8.4222410090819516E-2</v>
      </c>
      <c r="M248" s="94">
        <v>0.16330999999999984</v>
      </c>
      <c r="N248" s="94">
        <v>14.664160000000001</v>
      </c>
      <c r="O248" s="94">
        <v>0.15289439999999999</v>
      </c>
      <c r="P248" s="94">
        <v>26.047450000000001</v>
      </c>
      <c r="Q248" s="94">
        <v>0.84105424600000001</v>
      </c>
      <c r="R248" s="94">
        <v>2.604745E-2</v>
      </c>
    </row>
    <row r="249" spans="1:18">
      <c r="A249" s="1" t="s">
        <v>86</v>
      </c>
      <c r="B249" s="84">
        <v>6</v>
      </c>
      <c r="C249" s="84">
        <v>11</v>
      </c>
      <c r="D249" s="4">
        <v>43716</v>
      </c>
      <c r="M249" s="94">
        <v>7.8370000000000051E-2</v>
      </c>
      <c r="N249" s="94">
        <v>14.664160000000001</v>
      </c>
      <c r="O249" s="94">
        <v>0.15373279999999998</v>
      </c>
      <c r="P249" s="94">
        <v>23.7941</v>
      </c>
      <c r="Q249" s="94">
        <v>0.768295124</v>
      </c>
      <c r="R249" s="94">
        <v>2.3794099999999999E-2</v>
      </c>
    </row>
    <row r="250" spans="1:18">
      <c r="A250" s="1" t="s">
        <v>86</v>
      </c>
      <c r="B250" s="84">
        <v>6</v>
      </c>
      <c r="C250" s="84">
        <v>11</v>
      </c>
      <c r="D250" s="4">
        <v>43716</v>
      </c>
      <c r="M250" s="94">
        <v>0.16330999999999984</v>
      </c>
      <c r="N250" s="94">
        <v>9.6749600000000004</v>
      </c>
      <c r="O250" s="94">
        <v>0.15310399999999999</v>
      </c>
      <c r="P250" s="94">
        <v>24.98705</v>
      </c>
      <c r="Q250" s="94">
        <v>0.80681465900000005</v>
      </c>
      <c r="R250" s="94">
        <v>2.498705E-2</v>
      </c>
    </row>
    <row r="251" spans="1:18">
      <c r="A251" s="1" t="s">
        <v>87</v>
      </c>
      <c r="B251" s="84">
        <v>6</v>
      </c>
      <c r="C251" s="84">
        <v>12</v>
      </c>
      <c r="D251" s="4">
        <v>43716</v>
      </c>
      <c r="E251" s="92">
        <v>2.4050883948802948E-2</v>
      </c>
      <c r="F251" s="92">
        <v>0.33219310641288757</v>
      </c>
      <c r="G251" s="93">
        <v>9.2169663341526001E-2</v>
      </c>
      <c r="H251" s="93">
        <f>G251/62.0049</f>
        <v>1.4864899925897148E-3</v>
      </c>
      <c r="I251" s="93">
        <v>132.98397584732015</v>
      </c>
      <c r="J251" s="93">
        <f>I251/28.0855</f>
        <v>4.7349691423446316</v>
      </c>
      <c r="K251" s="93">
        <v>9.5596758502376886</v>
      </c>
      <c r="L251" s="93">
        <f>K251/94.97</f>
        <v>0.10065995419856469</v>
      </c>
      <c r="M251" s="94">
        <v>7.8370000000000051E-2</v>
      </c>
      <c r="N251" s="94">
        <v>8.6771200000000004</v>
      </c>
      <c r="O251" s="94">
        <v>0.1313744</v>
      </c>
      <c r="P251" s="94">
        <v>30.023949999999999</v>
      </c>
      <c r="Q251" s="94">
        <v>0.96945269599999995</v>
      </c>
      <c r="R251" s="94">
        <v>3.0023950000000001E-2</v>
      </c>
    </row>
    <row r="252" spans="1:18">
      <c r="A252" s="1" t="s">
        <v>87</v>
      </c>
      <c r="B252" s="84">
        <v>6</v>
      </c>
      <c r="C252" s="84">
        <v>12</v>
      </c>
      <c r="D252" s="4">
        <v>43716</v>
      </c>
      <c r="M252" s="94">
        <v>3.5900000000000043E-2</v>
      </c>
      <c r="N252" s="94">
        <v>7.6792800000000003</v>
      </c>
      <c r="O252" s="94">
        <v>0.13109499999999999</v>
      </c>
      <c r="P252" s="94">
        <v>28.698450000000001</v>
      </c>
      <c r="Q252" s="94">
        <v>0.92665321300000003</v>
      </c>
      <c r="R252" s="94">
        <v>2.869845E-2</v>
      </c>
    </row>
    <row r="253" spans="1:18">
      <c r="A253" s="1" t="s">
        <v>87</v>
      </c>
      <c r="B253" s="84">
        <v>6</v>
      </c>
      <c r="C253" s="84">
        <v>12</v>
      </c>
      <c r="D253" s="4">
        <v>43716</v>
      </c>
      <c r="M253" s="94">
        <v>3.5900000000000043E-2</v>
      </c>
      <c r="N253" s="94">
        <v>5.6836000000000002</v>
      </c>
      <c r="O253" s="94">
        <v>0.13214300000000001</v>
      </c>
      <c r="P253" s="94">
        <v>27.63805</v>
      </c>
      <c r="Q253" s="94">
        <v>0.89241362599999996</v>
      </c>
      <c r="R253" s="94">
        <v>2.7638050000000001E-2</v>
      </c>
    </row>
    <row r="254" spans="1:18">
      <c r="A254" s="1" t="s">
        <v>88</v>
      </c>
      <c r="B254" s="84">
        <v>7</v>
      </c>
      <c r="C254" s="84">
        <v>1</v>
      </c>
      <c r="D254" s="4">
        <v>43718</v>
      </c>
      <c r="M254" s="94">
        <v>0.16330999999999984</v>
      </c>
      <c r="N254" s="94">
        <v>16.659839999999999</v>
      </c>
    </row>
    <row r="255" spans="1:18">
      <c r="A255" s="1" t="s">
        <v>88</v>
      </c>
      <c r="B255" s="84">
        <v>7</v>
      </c>
      <c r="C255" s="84">
        <v>1</v>
      </c>
      <c r="D255" s="4">
        <v>43718</v>
      </c>
      <c r="M255" s="94">
        <v>0.16330999999999984</v>
      </c>
      <c r="N255" s="94">
        <v>11.670640000000001</v>
      </c>
    </row>
    <row r="256" spans="1:18">
      <c r="A256" s="1" t="s">
        <v>88</v>
      </c>
      <c r="B256" s="84">
        <v>7</v>
      </c>
      <c r="C256" s="84">
        <v>1</v>
      </c>
      <c r="D256" s="4">
        <v>43718</v>
      </c>
      <c r="M256" s="94">
        <v>7.8370000000000051E-2</v>
      </c>
      <c r="N256" s="94">
        <v>9.6749600000000004</v>
      </c>
    </row>
    <row r="257" spans="1:14">
      <c r="A257" s="1" t="s">
        <v>89</v>
      </c>
      <c r="B257" s="84">
        <v>7</v>
      </c>
      <c r="C257" s="84">
        <v>2</v>
      </c>
      <c r="D257" s="4">
        <v>43718</v>
      </c>
      <c r="M257" s="94">
        <v>-6.5700000000001868E-3</v>
      </c>
      <c r="N257" s="94">
        <v>1.69224</v>
      </c>
    </row>
    <row r="258" spans="1:14">
      <c r="A258" s="1" t="s">
        <v>89</v>
      </c>
      <c r="B258" s="84">
        <v>7</v>
      </c>
      <c r="C258" s="84">
        <v>2</v>
      </c>
      <c r="D258" s="4">
        <v>43718</v>
      </c>
      <c r="M258" s="94">
        <v>7.8370000000000051E-2</v>
      </c>
      <c r="N258" s="94">
        <v>10.672800000000001</v>
      </c>
    </row>
    <row r="259" spans="1:14">
      <c r="A259" s="1" t="s">
        <v>89</v>
      </c>
      <c r="B259" s="84">
        <v>7</v>
      </c>
      <c r="C259" s="84">
        <v>2</v>
      </c>
      <c r="D259" s="4">
        <v>43718</v>
      </c>
      <c r="M259" s="94">
        <v>0.37565999999999988</v>
      </c>
      <c r="N259" s="94">
        <v>11.670640000000001</v>
      </c>
    </row>
    <row r="260" spans="1:14">
      <c r="A260" s="1" t="s">
        <v>90</v>
      </c>
      <c r="B260" s="84">
        <v>7</v>
      </c>
      <c r="C260" s="84">
        <v>3</v>
      </c>
      <c r="D260" s="4">
        <v>43718</v>
      </c>
      <c r="M260" s="94">
        <v>0.4605999999999999</v>
      </c>
      <c r="N260" s="94">
        <v>14.664160000000001</v>
      </c>
    </row>
    <row r="261" spans="1:14">
      <c r="A261" s="1" t="s">
        <v>90</v>
      </c>
      <c r="B261" s="84">
        <v>7</v>
      </c>
      <c r="C261" s="84">
        <v>3</v>
      </c>
      <c r="D261" s="4">
        <v>43718</v>
      </c>
      <c r="M261" s="94">
        <v>0.29071999999999987</v>
      </c>
      <c r="N261" s="94">
        <v>31.62744</v>
      </c>
    </row>
    <row r="262" spans="1:14">
      <c r="A262" s="1" t="s">
        <v>90</v>
      </c>
      <c r="B262" s="84">
        <v>7</v>
      </c>
      <c r="C262" s="84">
        <v>3</v>
      </c>
      <c r="D262" s="4">
        <v>43718</v>
      </c>
      <c r="M262" s="94">
        <v>0.33318999999999988</v>
      </c>
      <c r="N262" s="94">
        <v>13.666320000000001</v>
      </c>
    </row>
    <row r="263" spans="1:14">
      <c r="A263" s="1" t="s">
        <v>91</v>
      </c>
      <c r="B263" s="84">
        <v>7</v>
      </c>
      <c r="C263" s="84">
        <v>4</v>
      </c>
      <c r="D263" s="4">
        <v>43718</v>
      </c>
      <c r="M263" s="94">
        <v>0.20577999999999985</v>
      </c>
      <c r="N263" s="94">
        <v>9.6749600000000004</v>
      </c>
    </row>
    <row r="264" spans="1:14">
      <c r="A264" s="1" t="s">
        <v>91</v>
      </c>
      <c r="B264" s="84">
        <v>7</v>
      </c>
      <c r="C264" s="84">
        <v>4</v>
      </c>
      <c r="D264" s="4">
        <v>43718</v>
      </c>
      <c r="M264" s="94">
        <v>0.20577999999999985</v>
      </c>
      <c r="N264" s="94">
        <v>13.666320000000001</v>
      </c>
    </row>
    <row r="265" spans="1:14">
      <c r="A265" s="1" t="s">
        <v>91</v>
      </c>
      <c r="B265" s="84">
        <v>7</v>
      </c>
      <c r="C265" s="84">
        <v>4</v>
      </c>
      <c r="D265" s="4">
        <v>43718</v>
      </c>
      <c r="M265" s="94">
        <v>0.24824999999999986</v>
      </c>
      <c r="N265" s="94">
        <v>11.670640000000001</v>
      </c>
    </row>
    <row r="266" spans="1:14">
      <c r="A266" s="1" t="s">
        <v>92</v>
      </c>
      <c r="B266" s="84">
        <v>7</v>
      </c>
      <c r="C266" s="84">
        <v>5</v>
      </c>
      <c r="D266" s="4">
        <v>43718</v>
      </c>
      <c r="M266" s="94">
        <v>0.29071999999999987</v>
      </c>
      <c r="N266" s="94">
        <v>10.672800000000001</v>
      </c>
    </row>
    <row r="267" spans="1:14">
      <c r="A267" s="1" t="s">
        <v>92</v>
      </c>
      <c r="B267" s="84">
        <v>7</v>
      </c>
      <c r="C267" s="84">
        <v>5</v>
      </c>
      <c r="D267" s="4">
        <v>43718</v>
      </c>
      <c r="M267" s="94">
        <v>1.0127099999999998</v>
      </c>
      <c r="N267" s="94">
        <v>12.668480000000001</v>
      </c>
    </row>
    <row r="268" spans="1:14">
      <c r="A268" s="1" t="s">
        <v>92</v>
      </c>
      <c r="B268" s="84">
        <v>7</v>
      </c>
      <c r="C268" s="84">
        <v>5</v>
      </c>
      <c r="D268" s="4">
        <v>43718</v>
      </c>
      <c r="M268" s="94">
        <v>0.54553999999999991</v>
      </c>
      <c r="N268" s="94">
        <v>19.653359999999999</v>
      </c>
    </row>
    <row r="269" spans="1:14">
      <c r="A269" s="1" t="s">
        <v>93</v>
      </c>
      <c r="B269" s="84">
        <v>7</v>
      </c>
      <c r="C269" s="84">
        <v>6</v>
      </c>
      <c r="D269" s="4">
        <v>43718</v>
      </c>
      <c r="M269" s="94">
        <v>0.29071999999999987</v>
      </c>
      <c r="N269" s="94">
        <v>12.668480000000001</v>
      </c>
    </row>
    <row r="270" spans="1:14">
      <c r="A270" s="1" t="s">
        <v>93</v>
      </c>
      <c r="B270" s="84">
        <v>7</v>
      </c>
      <c r="C270" s="84">
        <v>6</v>
      </c>
      <c r="D270" s="4">
        <v>43718</v>
      </c>
      <c r="M270" s="94">
        <v>0.24824999999999986</v>
      </c>
      <c r="N270" s="94">
        <v>12.668480000000001</v>
      </c>
    </row>
    <row r="271" spans="1:14">
      <c r="A271" s="1" t="s">
        <v>93</v>
      </c>
      <c r="B271" s="84">
        <v>7</v>
      </c>
      <c r="C271" s="84">
        <v>6</v>
      </c>
      <c r="D271" s="4">
        <v>43718</v>
      </c>
      <c r="M271" s="94">
        <v>0.24824999999999986</v>
      </c>
      <c r="N271" s="94">
        <v>12.668480000000001</v>
      </c>
    </row>
    <row r="272" spans="1:14">
      <c r="A272" s="1" t="s">
        <v>94</v>
      </c>
      <c r="B272" s="84">
        <v>7</v>
      </c>
      <c r="C272" s="84">
        <v>7</v>
      </c>
      <c r="D272" s="4">
        <v>43718</v>
      </c>
      <c r="M272" s="94">
        <v>0.33318999999999988</v>
      </c>
      <c r="N272" s="94">
        <v>12.668480000000001</v>
      </c>
    </row>
    <row r="273" spans="1:14">
      <c r="A273" s="1" t="s">
        <v>94</v>
      </c>
      <c r="B273" s="84">
        <v>7</v>
      </c>
      <c r="C273" s="84">
        <v>7</v>
      </c>
      <c r="D273" s="4">
        <v>43718</v>
      </c>
      <c r="M273" s="94">
        <v>0.33318999999999988</v>
      </c>
      <c r="N273" s="94">
        <v>7.6792800000000003</v>
      </c>
    </row>
    <row r="274" spans="1:14">
      <c r="A274" s="1" t="s">
        <v>94</v>
      </c>
      <c r="B274" s="84">
        <v>7</v>
      </c>
      <c r="C274" s="84">
        <v>7</v>
      </c>
      <c r="D274" s="4">
        <v>43718</v>
      </c>
      <c r="M274" s="94">
        <v>0.5880099999999997</v>
      </c>
      <c r="N274" s="94">
        <v>15.662000000000001</v>
      </c>
    </row>
    <row r="275" spans="1:14">
      <c r="A275" s="1" t="s">
        <v>95</v>
      </c>
      <c r="B275" s="84">
        <v>7</v>
      </c>
      <c r="C275" s="84">
        <v>8</v>
      </c>
      <c r="D275" s="4">
        <v>43718</v>
      </c>
      <c r="M275" s="94">
        <v>0.4605999999999999</v>
      </c>
      <c r="N275" s="94">
        <v>14.664160000000001</v>
      </c>
    </row>
    <row r="276" spans="1:14">
      <c r="A276" s="1" t="s">
        <v>95</v>
      </c>
      <c r="B276" s="84">
        <v>7</v>
      </c>
      <c r="C276" s="84">
        <v>8</v>
      </c>
      <c r="D276" s="4">
        <v>43718</v>
      </c>
      <c r="M276" s="94">
        <v>0.20577999999999985</v>
      </c>
      <c r="N276" s="94">
        <v>17.657679999999999</v>
      </c>
    </row>
    <row r="277" spans="1:14">
      <c r="A277" s="1" t="s">
        <v>95</v>
      </c>
      <c r="B277" s="84">
        <v>7</v>
      </c>
      <c r="C277" s="84">
        <v>8</v>
      </c>
      <c r="D277" s="4">
        <v>43718</v>
      </c>
      <c r="M277" s="94">
        <v>0.33318999999999988</v>
      </c>
      <c r="N277" s="94">
        <v>7.6792800000000003</v>
      </c>
    </row>
    <row r="278" spans="1:14">
      <c r="A278" s="1" t="s">
        <v>96</v>
      </c>
      <c r="B278" s="84">
        <v>7</v>
      </c>
      <c r="C278" s="84">
        <v>9</v>
      </c>
      <c r="D278" s="4">
        <v>43718</v>
      </c>
      <c r="M278" s="94">
        <v>0.29071999999999987</v>
      </c>
      <c r="N278" s="94">
        <v>12.668480000000001</v>
      </c>
    </row>
    <row r="279" spans="1:14">
      <c r="A279" s="1" t="s">
        <v>96</v>
      </c>
      <c r="B279" s="84">
        <v>7</v>
      </c>
      <c r="C279" s="84">
        <v>9</v>
      </c>
      <c r="D279" s="4">
        <v>43718</v>
      </c>
      <c r="M279" s="94">
        <v>0.24824999999999986</v>
      </c>
      <c r="N279" s="94">
        <v>8.6771200000000004</v>
      </c>
    </row>
    <row r="280" spans="1:14">
      <c r="A280" s="1" t="s">
        <v>96</v>
      </c>
      <c r="B280" s="84">
        <v>7</v>
      </c>
      <c r="C280" s="84">
        <v>9</v>
      </c>
      <c r="D280" s="4">
        <v>43718</v>
      </c>
      <c r="M280" s="94">
        <v>0.16330999999999984</v>
      </c>
      <c r="N280" s="94">
        <v>7.6792800000000003</v>
      </c>
    </row>
    <row r="281" spans="1:14">
      <c r="A281" s="1" t="s">
        <v>97</v>
      </c>
      <c r="B281" s="84">
        <v>7</v>
      </c>
      <c r="C281" s="84">
        <v>10</v>
      </c>
      <c r="D281" s="4">
        <v>43718</v>
      </c>
      <c r="M281" s="94">
        <v>7.8370000000000051E-2</v>
      </c>
      <c r="N281" s="94">
        <v>8.6771200000000004</v>
      </c>
    </row>
    <row r="282" spans="1:14">
      <c r="A282" s="1" t="s">
        <v>97</v>
      </c>
      <c r="B282" s="84">
        <v>7</v>
      </c>
      <c r="C282" s="84">
        <v>10</v>
      </c>
      <c r="D282" s="4">
        <v>43718</v>
      </c>
      <c r="M282" s="94">
        <v>0.12084000000000006</v>
      </c>
      <c r="N282" s="94">
        <v>16.659839999999999</v>
      </c>
    </row>
    <row r="283" spans="1:14">
      <c r="A283" s="1" t="s">
        <v>97</v>
      </c>
      <c r="B283" s="84">
        <v>7</v>
      </c>
      <c r="C283" s="84">
        <v>10</v>
      </c>
      <c r="D283" s="4">
        <v>43718</v>
      </c>
      <c r="M283" s="94">
        <v>0.24824999999999986</v>
      </c>
      <c r="N283" s="94">
        <v>12.668480000000001</v>
      </c>
    </row>
    <row r="284" spans="1:14">
      <c r="A284" s="1" t="s">
        <v>98</v>
      </c>
      <c r="B284" s="84">
        <v>7</v>
      </c>
      <c r="C284" s="84">
        <v>11</v>
      </c>
      <c r="D284" s="4">
        <v>43718</v>
      </c>
      <c r="M284" s="94">
        <v>0.37565999999999988</v>
      </c>
      <c r="N284" s="94">
        <v>14.664160000000001</v>
      </c>
    </row>
    <row r="285" spans="1:14">
      <c r="A285" s="1" t="s">
        <v>98</v>
      </c>
      <c r="B285" s="84">
        <v>7</v>
      </c>
      <c r="C285" s="84">
        <v>11</v>
      </c>
      <c r="D285" s="4">
        <v>43718</v>
      </c>
      <c r="M285" s="94">
        <v>0.20577999999999985</v>
      </c>
      <c r="N285" s="94">
        <v>10.672800000000001</v>
      </c>
    </row>
    <row r="286" spans="1:14">
      <c r="A286" s="1" t="s">
        <v>98</v>
      </c>
      <c r="B286" s="84">
        <v>7</v>
      </c>
      <c r="C286" s="84">
        <v>11</v>
      </c>
      <c r="D286" s="4">
        <v>43718</v>
      </c>
      <c r="M286" s="94">
        <v>0.33318999999999988</v>
      </c>
      <c r="N286" s="94">
        <v>13.666320000000001</v>
      </c>
    </row>
    <row r="287" spans="1:14">
      <c r="A287" s="1" t="s">
        <v>99</v>
      </c>
      <c r="B287" s="84">
        <v>7</v>
      </c>
      <c r="C287" s="84">
        <v>12</v>
      </c>
      <c r="D287" s="4">
        <v>43718</v>
      </c>
      <c r="M287" s="94">
        <v>0.63047999999999993</v>
      </c>
      <c r="N287" s="94">
        <v>10.672800000000001</v>
      </c>
    </row>
    <row r="288" spans="1:14">
      <c r="A288" s="1" t="s">
        <v>99</v>
      </c>
      <c r="B288" s="84">
        <v>7</v>
      </c>
      <c r="C288" s="84">
        <v>12</v>
      </c>
      <c r="D288" s="4">
        <v>43718</v>
      </c>
      <c r="M288" s="94">
        <v>0.24824999999999986</v>
      </c>
      <c r="N288" s="94">
        <v>15.662000000000001</v>
      </c>
    </row>
    <row r="289" spans="1:18">
      <c r="A289" s="1" t="s">
        <v>99</v>
      </c>
      <c r="B289" s="84">
        <v>7</v>
      </c>
      <c r="C289" s="84">
        <v>12</v>
      </c>
      <c r="D289" s="4">
        <v>43718</v>
      </c>
      <c r="M289" s="94">
        <v>0.29071999999999987</v>
      </c>
      <c r="N289" s="94">
        <v>11.670640000000001</v>
      </c>
    </row>
    <row r="290" spans="1:18">
      <c r="A290" s="1" t="s">
        <v>100</v>
      </c>
      <c r="B290" s="84">
        <v>8</v>
      </c>
      <c r="C290" s="84">
        <v>1</v>
      </c>
      <c r="D290" s="4">
        <v>43720</v>
      </c>
      <c r="E290" s="92">
        <v>2.4129154160618782E-2</v>
      </c>
      <c r="F290" s="92">
        <v>0.32770687341690063</v>
      </c>
      <c r="G290" s="93">
        <v>43.437397196648178</v>
      </c>
      <c r="H290" s="93">
        <f>G290/62.0049</f>
        <v>0.70054781471542049</v>
      </c>
      <c r="I290" s="93">
        <v>83.679878178427217</v>
      </c>
      <c r="J290" s="93">
        <f>I290/28.0855</f>
        <v>2.9794690562185902</v>
      </c>
      <c r="K290" s="93">
        <v>12.232186469311916</v>
      </c>
      <c r="L290" s="93">
        <f>K290/94.97</f>
        <v>0.12880053142373293</v>
      </c>
      <c r="M290" s="94">
        <v>0.24824999999999986</v>
      </c>
      <c r="N290" s="94">
        <v>12.668480000000001</v>
      </c>
      <c r="O290" s="94">
        <v>0.184804</v>
      </c>
      <c r="P290" s="94">
        <v>31.216899999999999</v>
      </c>
      <c r="Q290" s="94">
        <v>1.0079722310000001</v>
      </c>
      <c r="R290" s="94">
        <v>3.1216899999999999E-2</v>
      </c>
    </row>
    <row r="291" spans="1:18">
      <c r="A291" s="1" t="s">
        <v>100</v>
      </c>
      <c r="B291" s="84">
        <v>8</v>
      </c>
      <c r="C291" s="84">
        <v>1</v>
      </c>
      <c r="D291" s="4">
        <v>43720</v>
      </c>
      <c r="M291" s="94">
        <v>0.16330999999999984</v>
      </c>
      <c r="N291" s="94">
        <v>14.664160000000001</v>
      </c>
      <c r="O291" s="94">
        <v>0.18655924999999998</v>
      </c>
      <c r="P291" s="94">
        <v>30.28905</v>
      </c>
      <c r="Q291" s="94">
        <v>0.97801259299999999</v>
      </c>
      <c r="R291" s="94">
        <v>3.0289050000000001E-2</v>
      </c>
    </row>
    <row r="292" spans="1:18">
      <c r="A292" s="1" t="s">
        <v>100</v>
      </c>
      <c r="B292" s="84">
        <v>8</v>
      </c>
      <c r="C292" s="84">
        <v>1</v>
      </c>
      <c r="D292" s="4">
        <v>43720</v>
      </c>
      <c r="M292" s="94">
        <v>0.16330999999999984</v>
      </c>
      <c r="N292" s="94">
        <v>7.6792800000000003</v>
      </c>
      <c r="O292" s="94">
        <v>0.18585715</v>
      </c>
      <c r="P292" s="94">
        <v>31.879650000000002</v>
      </c>
      <c r="Q292" s="94">
        <v>1.0293719729999999</v>
      </c>
      <c r="R292" s="94">
        <v>3.1879650000000002E-2</v>
      </c>
    </row>
    <row r="293" spans="1:18">
      <c r="A293" s="1" t="s">
        <v>101</v>
      </c>
      <c r="B293" s="84">
        <v>8</v>
      </c>
      <c r="C293" s="84">
        <v>2</v>
      </c>
      <c r="D293" s="4">
        <v>43720</v>
      </c>
      <c r="E293" s="92">
        <v>2.2232260555028915E-2</v>
      </c>
      <c r="F293" s="92">
        <v>0.29039227962493896</v>
      </c>
      <c r="G293" s="93">
        <v>26.754688216420366</v>
      </c>
      <c r="H293" s="93">
        <f>G293/62.0049</f>
        <v>0.43149312742090329</v>
      </c>
      <c r="I293" s="93">
        <v>59.448713877967791</v>
      </c>
      <c r="J293" s="93">
        <f>I293/28.0855</f>
        <v>2.1167048433521849</v>
      </c>
      <c r="K293" s="93">
        <v>11.117470130109121</v>
      </c>
      <c r="L293" s="93">
        <f>K293/94.97</f>
        <v>0.11706296862281901</v>
      </c>
      <c r="M293" s="94">
        <v>7.8370000000000051E-2</v>
      </c>
      <c r="N293" s="94">
        <v>2.69008</v>
      </c>
      <c r="O293" s="94">
        <v>0.21253694999999997</v>
      </c>
      <c r="P293" s="94">
        <v>27.90315</v>
      </c>
      <c r="Q293" s="94">
        <v>0.900973523</v>
      </c>
      <c r="R293" s="94">
        <v>2.7903150000000002E-2</v>
      </c>
    </row>
    <row r="294" spans="1:18">
      <c r="A294" s="1" t="s">
        <v>101</v>
      </c>
      <c r="B294" s="84">
        <v>8</v>
      </c>
      <c r="C294" s="84">
        <v>2</v>
      </c>
      <c r="D294" s="4">
        <v>43720</v>
      </c>
      <c r="M294" s="94">
        <v>0.20577999999999985</v>
      </c>
      <c r="N294" s="94">
        <v>7.6792800000000003</v>
      </c>
      <c r="O294" s="94">
        <v>0.21481877499999999</v>
      </c>
      <c r="P294" s="94">
        <v>27.770600000000002</v>
      </c>
      <c r="Q294" s="94">
        <v>0.89669357400000005</v>
      </c>
      <c r="R294" s="94">
        <v>2.7770599999999999E-2</v>
      </c>
    </row>
    <row r="295" spans="1:18">
      <c r="A295" s="1" t="s">
        <v>101</v>
      </c>
      <c r="B295" s="84">
        <v>8</v>
      </c>
      <c r="C295" s="84">
        <v>2</v>
      </c>
      <c r="D295" s="4">
        <v>43720</v>
      </c>
      <c r="M295" s="94">
        <v>0.33318999999999988</v>
      </c>
      <c r="N295" s="94">
        <v>12.668480000000001</v>
      </c>
      <c r="O295" s="94">
        <v>0.21165932499999998</v>
      </c>
      <c r="P295" s="94">
        <v>28.565899999999999</v>
      </c>
      <c r="Q295" s="94">
        <v>0.92237326399999997</v>
      </c>
      <c r="R295" s="94">
        <v>2.8565900000000002E-2</v>
      </c>
    </row>
    <row r="296" spans="1:18">
      <c r="A296" s="1" t="s">
        <v>102</v>
      </c>
      <c r="B296" s="84">
        <v>8</v>
      </c>
      <c r="C296" s="84">
        <v>3</v>
      </c>
      <c r="D296" s="4">
        <v>43720</v>
      </c>
      <c r="E296" s="92">
        <v>2.4073157459497452E-2</v>
      </c>
      <c r="F296" s="92">
        <v>0.30199509859085083</v>
      </c>
      <c r="G296" s="93">
        <v>42.242431761981599</v>
      </c>
      <c r="H296" s="93">
        <f>G296/62.0049</f>
        <v>0.68127570179101327</v>
      </c>
      <c r="I296" s="93">
        <v>7.3448271117223936</v>
      </c>
      <c r="J296" s="93">
        <f>I296/28.0855</f>
        <v>0.26151669408493328</v>
      </c>
      <c r="K296" s="93">
        <v>8.3581726594768835</v>
      </c>
      <c r="L296" s="93">
        <f>K296/94.97</f>
        <v>8.8008557012497463E-2</v>
      </c>
      <c r="M296" s="94">
        <v>0.54553999999999991</v>
      </c>
      <c r="N296" s="94">
        <v>11.670640000000001</v>
      </c>
      <c r="O296" s="94">
        <v>0.13179545000000001</v>
      </c>
      <c r="P296" s="94">
        <v>31.349450000000001</v>
      </c>
      <c r="Q296" s="94">
        <v>1.0122521799999999</v>
      </c>
      <c r="R296" s="94">
        <v>3.1349450000000001E-2</v>
      </c>
    </row>
    <row r="297" spans="1:18">
      <c r="A297" s="1" t="s">
        <v>102</v>
      </c>
      <c r="B297" s="84">
        <v>8</v>
      </c>
      <c r="C297" s="84">
        <v>3</v>
      </c>
      <c r="D297" s="4">
        <v>43720</v>
      </c>
      <c r="M297" s="94">
        <v>0.50306999999999968</v>
      </c>
      <c r="N297" s="94">
        <v>14.664160000000001</v>
      </c>
      <c r="O297" s="94">
        <v>0.131619925</v>
      </c>
      <c r="P297" s="94">
        <v>30.55415</v>
      </c>
      <c r="Q297" s="94">
        <v>0.98657249000000002</v>
      </c>
      <c r="R297" s="94">
        <v>3.0554149999999999E-2</v>
      </c>
    </row>
    <row r="298" spans="1:18">
      <c r="A298" s="1" t="s">
        <v>102</v>
      </c>
      <c r="B298" s="84">
        <v>8</v>
      </c>
      <c r="C298" s="84">
        <v>3</v>
      </c>
      <c r="D298" s="4">
        <v>43720</v>
      </c>
      <c r="M298" s="94">
        <v>0.54553999999999991</v>
      </c>
      <c r="N298" s="94">
        <v>11.670640000000001</v>
      </c>
      <c r="O298" s="94">
        <v>0.13460385</v>
      </c>
      <c r="P298" s="94">
        <v>30.023949999999999</v>
      </c>
      <c r="Q298" s="94">
        <v>0.96945269599999995</v>
      </c>
      <c r="R298" s="94">
        <v>3.0023950000000001E-2</v>
      </c>
    </row>
    <row r="299" spans="1:18">
      <c r="A299" s="1" t="s">
        <v>103</v>
      </c>
      <c r="B299" s="84">
        <v>8</v>
      </c>
      <c r="C299" s="84">
        <v>4</v>
      </c>
      <c r="D299" s="4">
        <v>43720</v>
      </c>
      <c r="E299" s="92">
        <v>2.1012526005506516E-2</v>
      </c>
      <c r="F299" s="92">
        <v>0.25939077138900757</v>
      </c>
      <c r="G299" s="93">
        <v>40.344883695373895</v>
      </c>
      <c r="H299" s="93">
        <f>G299/62.0049</f>
        <v>0.65067250645310126</v>
      </c>
      <c r="I299" s="93">
        <v>13.415565275811081</v>
      </c>
      <c r="J299" s="93">
        <f>I299/28.0855</f>
        <v>0.47766873567538698</v>
      </c>
      <c r="K299" s="93">
        <v>11.507343475531753</v>
      </c>
      <c r="L299" s="93">
        <f>K299/94.97</f>
        <v>0.12116819496190116</v>
      </c>
      <c r="M299" s="94">
        <v>0.37565999999999988</v>
      </c>
      <c r="N299" s="94">
        <v>9.6749600000000004</v>
      </c>
      <c r="O299" s="94">
        <v>0.147768225</v>
      </c>
      <c r="P299" s="94">
        <v>29.3612</v>
      </c>
      <c r="Q299" s="94">
        <v>0.948052954</v>
      </c>
      <c r="R299" s="94">
        <v>2.93612E-2</v>
      </c>
    </row>
    <row r="300" spans="1:18">
      <c r="A300" s="1" t="s">
        <v>103</v>
      </c>
      <c r="B300" s="84">
        <v>8</v>
      </c>
      <c r="C300" s="84">
        <v>4</v>
      </c>
      <c r="D300" s="4">
        <v>43720</v>
      </c>
      <c r="M300" s="94">
        <v>0.37565999999999988</v>
      </c>
      <c r="N300" s="94">
        <v>9.6749600000000004</v>
      </c>
      <c r="O300" s="94">
        <v>0.15057662499999999</v>
      </c>
      <c r="P300" s="94">
        <v>29.228649999999998</v>
      </c>
      <c r="Q300" s="94">
        <v>0.94377300600000003</v>
      </c>
      <c r="R300" s="94">
        <v>2.9228649999999998E-2</v>
      </c>
    </row>
    <row r="301" spans="1:18">
      <c r="A301" s="1" t="s">
        <v>103</v>
      </c>
      <c r="B301" s="84">
        <v>8</v>
      </c>
      <c r="C301" s="84">
        <v>4</v>
      </c>
      <c r="D301" s="4">
        <v>43720</v>
      </c>
      <c r="M301" s="94">
        <v>0.37565999999999988</v>
      </c>
      <c r="N301" s="94">
        <v>5.6836000000000002</v>
      </c>
      <c r="O301" s="94">
        <v>0.15145425000000001</v>
      </c>
      <c r="P301" s="94">
        <v>29.758849999999999</v>
      </c>
      <c r="Q301" s="94">
        <v>0.96089279900000002</v>
      </c>
      <c r="R301" s="94">
        <v>2.975885E-2</v>
      </c>
    </row>
    <row r="302" spans="1:18">
      <c r="A302" s="1" t="s">
        <v>104</v>
      </c>
      <c r="B302" s="84">
        <v>8</v>
      </c>
      <c r="C302" s="84">
        <v>5</v>
      </c>
      <c r="D302" s="4">
        <v>43720</v>
      </c>
      <c r="E302" s="92">
        <v>2.2899182513356209E-2</v>
      </c>
      <c r="F302" s="92">
        <v>0.29073703289031982</v>
      </c>
      <c r="G302" s="93">
        <v>28.376050150873045</v>
      </c>
      <c r="H302" s="93">
        <f>G302/62.0049</f>
        <v>0.45764205975452016</v>
      </c>
      <c r="I302" s="93">
        <v>165.36540997041354</v>
      </c>
      <c r="J302" s="93">
        <f>I302/28.0855</f>
        <v>5.8879282893455178</v>
      </c>
      <c r="K302" s="93">
        <v>14.147460693117392</v>
      </c>
      <c r="L302" s="93">
        <f>K302/94.97</f>
        <v>0.14896768130059379</v>
      </c>
      <c r="M302" s="94">
        <v>0.24824999999999986</v>
      </c>
      <c r="N302" s="94">
        <v>9.6749600000000004</v>
      </c>
      <c r="O302" s="94">
        <v>0.20920197499999998</v>
      </c>
      <c r="P302" s="94">
        <v>30.686699999999998</v>
      </c>
      <c r="Q302" s="94">
        <v>0.990852438</v>
      </c>
      <c r="R302" s="94">
        <v>3.0686700000000001E-2</v>
      </c>
    </row>
    <row r="303" spans="1:18">
      <c r="A303" s="1" t="s">
        <v>104</v>
      </c>
      <c r="B303" s="84">
        <v>8</v>
      </c>
      <c r="C303" s="84">
        <v>5</v>
      </c>
      <c r="D303" s="4">
        <v>43720</v>
      </c>
      <c r="M303" s="94">
        <v>0.54553999999999991</v>
      </c>
      <c r="N303" s="94">
        <v>11.670640000000001</v>
      </c>
      <c r="O303" s="94">
        <v>0.20551595</v>
      </c>
      <c r="P303" s="94">
        <v>30.55415</v>
      </c>
      <c r="Q303" s="94">
        <v>0.98657249000000002</v>
      </c>
      <c r="R303" s="94">
        <v>3.0554149999999999E-2</v>
      </c>
    </row>
    <row r="304" spans="1:18">
      <c r="A304" s="1" t="s">
        <v>104</v>
      </c>
      <c r="B304" s="84">
        <v>8</v>
      </c>
      <c r="C304" s="84">
        <v>5</v>
      </c>
      <c r="D304" s="4">
        <v>43720</v>
      </c>
      <c r="M304" s="94">
        <v>0.29071999999999987</v>
      </c>
      <c r="N304" s="94">
        <v>12.668480000000001</v>
      </c>
      <c r="O304" s="94">
        <v>0.20534042499999999</v>
      </c>
      <c r="P304" s="94">
        <v>35.723599999999998</v>
      </c>
      <c r="Q304" s="94">
        <v>1.1534904749999999</v>
      </c>
      <c r="R304" s="94">
        <v>3.5723600000000001E-2</v>
      </c>
    </row>
    <row r="305" spans="1:18">
      <c r="A305" s="1" t="s">
        <v>105</v>
      </c>
      <c r="B305" s="84">
        <v>8</v>
      </c>
      <c r="C305" s="84">
        <v>6</v>
      </c>
      <c r="D305" s="4">
        <v>43720</v>
      </c>
      <c r="E305" s="92">
        <v>2.0136523991823196E-2</v>
      </c>
      <c r="F305" s="92">
        <v>0.27882203459739685</v>
      </c>
      <c r="G305" s="93">
        <v>56.930757472504034</v>
      </c>
      <c r="H305" s="93">
        <f>G305/62.0049</f>
        <v>0.91816545906055869</v>
      </c>
      <c r="I305" s="93">
        <v>161.4857316678777</v>
      </c>
      <c r="J305" s="93">
        <f>I305/28.0855</f>
        <v>5.7497901646001566</v>
      </c>
      <c r="K305" s="93">
        <v>17.662618325963955</v>
      </c>
      <c r="L305" s="93">
        <f>K305/94.97</f>
        <v>0.18598102901931088</v>
      </c>
      <c r="M305" s="94">
        <v>0.4605999999999999</v>
      </c>
      <c r="N305" s="94">
        <v>11.670640000000001</v>
      </c>
      <c r="O305" s="94">
        <v>0.17392144999999998</v>
      </c>
      <c r="P305" s="94">
        <v>31.084350000000001</v>
      </c>
      <c r="Q305" s="94">
        <v>1.0036922829999999</v>
      </c>
      <c r="R305" s="94">
        <v>3.108435E-2</v>
      </c>
    </row>
    <row r="306" spans="1:18">
      <c r="A306" s="1" t="s">
        <v>105</v>
      </c>
      <c r="B306" s="84">
        <v>8</v>
      </c>
      <c r="C306" s="84">
        <v>6</v>
      </c>
      <c r="D306" s="4">
        <v>43720</v>
      </c>
      <c r="M306" s="94">
        <v>0.50306999999999968</v>
      </c>
      <c r="N306" s="94">
        <v>12.668480000000001</v>
      </c>
      <c r="O306" s="94">
        <v>0.17620327499999999</v>
      </c>
      <c r="P306" s="94">
        <v>30.55415</v>
      </c>
      <c r="Q306" s="94">
        <v>0.98657249000000002</v>
      </c>
      <c r="R306" s="94">
        <v>3.0554149999999999E-2</v>
      </c>
    </row>
    <row r="307" spans="1:18">
      <c r="A307" s="1" t="s">
        <v>105</v>
      </c>
      <c r="B307" s="84">
        <v>8</v>
      </c>
      <c r="C307" s="84">
        <v>6</v>
      </c>
      <c r="D307" s="4">
        <v>43720</v>
      </c>
      <c r="M307" s="94">
        <v>0.41813000000000011</v>
      </c>
      <c r="N307" s="94">
        <v>11.670640000000001</v>
      </c>
      <c r="O307" s="94">
        <v>0.1763788</v>
      </c>
      <c r="P307" s="94">
        <v>30.023949999999999</v>
      </c>
      <c r="Q307" s="94">
        <v>0.96945269599999995</v>
      </c>
      <c r="R307" s="94">
        <v>3.0023950000000001E-2</v>
      </c>
    </row>
    <row r="308" spans="1:18">
      <c r="A308" s="1" t="s">
        <v>106</v>
      </c>
      <c r="B308" s="84">
        <v>8</v>
      </c>
      <c r="C308" s="84">
        <v>7</v>
      </c>
      <c r="D308" s="4">
        <v>43720</v>
      </c>
      <c r="E308" s="92">
        <v>1.8619263544678688E-2</v>
      </c>
      <c r="F308" s="92">
        <v>0.24409237504005432</v>
      </c>
      <c r="G308" s="93">
        <v>48.152079417470354</v>
      </c>
      <c r="H308" s="93">
        <f>G308/62.0049</f>
        <v>0.77658506694584384</v>
      </c>
      <c r="I308" s="93">
        <v>166.6441224205598</v>
      </c>
      <c r="J308" s="93">
        <f>I308/28.0855</f>
        <v>5.9334575642434633</v>
      </c>
      <c r="K308" s="93">
        <v>26.57277584432827</v>
      </c>
      <c r="L308" s="93">
        <f>K308/94.97</f>
        <v>0.27980178839979225</v>
      </c>
      <c r="M308" s="94">
        <v>0.37565999999999988</v>
      </c>
      <c r="N308" s="94">
        <v>13.666320000000001</v>
      </c>
      <c r="O308" s="94">
        <v>0.14355562499999999</v>
      </c>
      <c r="P308" s="94">
        <v>29.626300000000001</v>
      </c>
      <c r="Q308" s="94">
        <v>0.95661285100000004</v>
      </c>
      <c r="R308" s="94">
        <v>2.9626300000000001E-2</v>
      </c>
    </row>
    <row r="309" spans="1:18">
      <c r="A309" s="1" t="s">
        <v>106</v>
      </c>
      <c r="B309" s="84">
        <v>8</v>
      </c>
      <c r="C309" s="84">
        <v>7</v>
      </c>
      <c r="D309" s="4">
        <v>43720</v>
      </c>
      <c r="M309" s="94">
        <v>0.33318999999999988</v>
      </c>
      <c r="N309" s="94">
        <v>5.6836000000000002</v>
      </c>
      <c r="O309" s="94">
        <v>0.14373115</v>
      </c>
      <c r="P309" s="94">
        <v>29.626300000000001</v>
      </c>
      <c r="Q309" s="94">
        <v>0.95661285100000004</v>
      </c>
      <c r="R309" s="94">
        <v>2.9626300000000001E-2</v>
      </c>
    </row>
    <row r="310" spans="1:18">
      <c r="A310" s="1" t="s">
        <v>106</v>
      </c>
      <c r="B310" s="84">
        <v>8</v>
      </c>
      <c r="C310" s="84">
        <v>7</v>
      </c>
      <c r="D310" s="4">
        <v>43720</v>
      </c>
      <c r="M310" s="94">
        <v>0.54553999999999991</v>
      </c>
      <c r="N310" s="94">
        <v>18.655519999999999</v>
      </c>
      <c r="O310" s="94">
        <v>0.144257725</v>
      </c>
      <c r="P310" s="94">
        <v>29.891400000000001</v>
      </c>
      <c r="Q310" s="94">
        <v>0.96517274799999997</v>
      </c>
      <c r="R310" s="94">
        <v>2.9891399999999999E-2</v>
      </c>
    </row>
    <row r="311" spans="1:18">
      <c r="A311" s="1" t="s">
        <v>107</v>
      </c>
      <c r="B311" s="84">
        <v>8</v>
      </c>
      <c r="C311" s="84">
        <v>8</v>
      </c>
      <c r="D311" s="4">
        <v>43720</v>
      </c>
      <c r="E311" s="92">
        <v>1.8172815442085266E-2</v>
      </c>
      <c r="F311" s="92">
        <v>0.24671165645122528</v>
      </c>
      <c r="G311" s="93">
        <v>50.203801507349141</v>
      </c>
      <c r="H311" s="93">
        <f>G311/62.0049</f>
        <v>0.80967474356622049</v>
      </c>
      <c r="I311" s="93">
        <v>166.61950116059546</v>
      </c>
      <c r="J311" s="93">
        <f>I311/28.0855</f>
        <v>5.9325809104554112</v>
      </c>
      <c r="K311" s="93">
        <v>14.062488835109066</v>
      </c>
      <c r="L311" s="93">
        <f>K311/94.97</f>
        <v>0.14807295814582569</v>
      </c>
      <c r="M311" s="94">
        <v>0.41813000000000011</v>
      </c>
      <c r="N311" s="94">
        <v>9.6749600000000004</v>
      </c>
      <c r="O311" s="94">
        <v>0.11740239999999998</v>
      </c>
      <c r="P311" s="94">
        <v>31.481999999999999</v>
      </c>
      <c r="Q311" s="94">
        <v>1.0165321279999999</v>
      </c>
      <c r="R311" s="94">
        <v>3.1482000000000003E-2</v>
      </c>
    </row>
    <row r="312" spans="1:18">
      <c r="A312" s="1" t="s">
        <v>107</v>
      </c>
      <c r="B312" s="84">
        <v>8</v>
      </c>
      <c r="C312" s="84">
        <v>8</v>
      </c>
      <c r="D312" s="4">
        <v>43720</v>
      </c>
      <c r="M312" s="94">
        <v>0.37565999999999988</v>
      </c>
      <c r="N312" s="94">
        <v>10.672800000000001</v>
      </c>
      <c r="O312" s="94">
        <v>0.11933317499999999</v>
      </c>
      <c r="P312" s="94">
        <v>30.81925</v>
      </c>
      <c r="Q312" s="94">
        <v>0.99513238599999998</v>
      </c>
      <c r="R312" s="94">
        <v>3.0819249999999999E-2</v>
      </c>
    </row>
    <row r="313" spans="1:18">
      <c r="A313" s="1" t="s">
        <v>107</v>
      </c>
      <c r="B313" s="84">
        <v>8</v>
      </c>
      <c r="C313" s="84">
        <v>8</v>
      </c>
      <c r="D313" s="4">
        <v>43720</v>
      </c>
      <c r="M313" s="94">
        <v>0.37565999999999988</v>
      </c>
      <c r="N313" s="94">
        <v>9.6749600000000004</v>
      </c>
      <c r="O313" s="94">
        <v>0.12003527499999998</v>
      </c>
      <c r="P313" s="94">
        <v>30.421600000000002</v>
      </c>
      <c r="Q313" s="94">
        <v>0.98229254099999996</v>
      </c>
      <c r="R313" s="94">
        <v>3.04216E-2</v>
      </c>
    </row>
    <row r="314" spans="1:18">
      <c r="A314" s="1" t="s">
        <v>108</v>
      </c>
      <c r="B314" s="84">
        <v>8</v>
      </c>
      <c r="C314" s="84">
        <v>9</v>
      </c>
      <c r="D314" s="4">
        <v>43720</v>
      </c>
      <c r="E314" s="92">
        <v>1.8785146996378899E-2</v>
      </c>
      <c r="F314" s="92">
        <v>0.23083323240280151</v>
      </c>
      <c r="G314" s="93">
        <v>41.182776962279043</v>
      </c>
      <c r="H314" s="93">
        <f>G314/62.0049</f>
        <v>0.66418584599409147</v>
      </c>
      <c r="I314" s="93">
        <v>163.16528928444728</v>
      </c>
      <c r="J314" s="93">
        <f>I314/28.0855</f>
        <v>5.8095917567587287</v>
      </c>
      <c r="K314" s="93">
        <v>14.151555605570866</v>
      </c>
      <c r="L314" s="93">
        <f>K314/94.97</f>
        <v>0.14901079925840652</v>
      </c>
      <c r="M314" s="94">
        <v>0.4605999999999999</v>
      </c>
      <c r="N314" s="94">
        <v>13.666320000000001</v>
      </c>
      <c r="O314" s="94">
        <v>0.13337517500000001</v>
      </c>
      <c r="P314" s="94">
        <v>32.940049999999999</v>
      </c>
      <c r="Q314" s="94">
        <v>1.06361156</v>
      </c>
      <c r="R314" s="94">
        <v>3.2940049999999998E-2</v>
      </c>
    </row>
    <row r="315" spans="1:18">
      <c r="A315" s="1" t="s">
        <v>108</v>
      </c>
      <c r="B315" s="84">
        <v>8</v>
      </c>
      <c r="C315" s="84">
        <v>9</v>
      </c>
      <c r="D315" s="4">
        <v>43720</v>
      </c>
      <c r="M315" s="94">
        <v>0.5880099999999997</v>
      </c>
      <c r="N315" s="94">
        <v>8.6771200000000004</v>
      </c>
      <c r="O315" s="94">
        <v>0.13355069999999999</v>
      </c>
      <c r="P315" s="94">
        <v>32.542400000000001</v>
      </c>
      <c r="Q315" s="94">
        <v>1.050771715</v>
      </c>
      <c r="R315" s="94">
        <v>3.2542399999999999E-2</v>
      </c>
    </row>
    <row r="316" spans="1:18">
      <c r="A316" s="1" t="s">
        <v>108</v>
      </c>
      <c r="B316" s="84">
        <v>8</v>
      </c>
      <c r="C316" s="84">
        <v>9</v>
      </c>
      <c r="D316" s="4">
        <v>43720</v>
      </c>
      <c r="M316" s="94">
        <v>0.41813000000000011</v>
      </c>
      <c r="N316" s="94">
        <v>6.6814400000000003</v>
      </c>
      <c r="O316" s="94">
        <v>0.13302412499999999</v>
      </c>
      <c r="P316" s="94">
        <v>32.277299999999997</v>
      </c>
      <c r="Q316" s="94">
        <v>1.042211818</v>
      </c>
      <c r="R316" s="94">
        <v>3.2277300000000002E-2</v>
      </c>
    </row>
    <row r="317" spans="1:18">
      <c r="A317" s="1" t="s">
        <v>109</v>
      </c>
      <c r="B317" s="84">
        <v>8</v>
      </c>
      <c r="C317" s="84">
        <v>10</v>
      </c>
      <c r="D317" s="4">
        <v>43720</v>
      </c>
      <c r="E317" s="92">
        <v>2.6652395725250244E-2</v>
      </c>
      <c r="F317" s="92">
        <v>0.31794518232345581</v>
      </c>
      <c r="G317" s="93">
        <v>44.871922812209938</v>
      </c>
      <c r="H317" s="93">
        <f>G317/62.0049</f>
        <v>0.7236834961786881</v>
      </c>
      <c r="I317" s="93">
        <v>92.592559661205371</v>
      </c>
      <c r="J317" s="93">
        <f>I317/28.0855</f>
        <v>3.2968100856742937</v>
      </c>
      <c r="K317" s="93">
        <v>8.7138880284280837</v>
      </c>
      <c r="L317" s="93">
        <f>K317/94.97</f>
        <v>9.1754112124124293E-2</v>
      </c>
      <c r="M317" s="94">
        <v>0.16330999999999984</v>
      </c>
      <c r="N317" s="94">
        <v>4.6857600000000001</v>
      </c>
      <c r="O317" s="94">
        <v>0.18497952499999998</v>
      </c>
      <c r="P317" s="94">
        <v>34.398099999999999</v>
      </c>
      <c r="Q317" s="94">
        <v>1.110690991</v>
      </c>
      <c r="R317" s="94">
        <v>3.4398100000000001E-2</v>
      </c>
    </row>
    <row r="318" spans="1:18">
      <c r="A318" s="1" t="s">
        <v>109</v>
      </c>
      <c r="B318" s="84">
        <v>8</v>
      </c>
      <c r="C318" s="84">
        <v>10</v>
      </c>
      <c r="D318" s="4">
        <v>43720</v>
      </c>
      <c r="M318" s="94">
        <v>0.20577999999999985</v>
      </c>
      <c r="N318" s="94">
        <v>10.672800000000001</v>
      </c>
      <c r="O318" s="94">
        <v>0.19042080000000003</v>
      </c>
      <c r="P318" s="94">
        <v>35.591050000000003</v>
      </c>
      <c r="Q318" s="94">
        <v>1.1492105260000001</v>
      </c>
      <c r="R318" s="94">
        <v>3.5591049999999999E-2</v>
      </c>
    </row>
    <row r="319" spans="1:18">
      <c r="A319" s="1" t="s">
        <v>109</v>
      </c>
      <c r="B319" s="84">
        <v>8</v>
      </c>
      <c r="C319" s="84">
        <v>10</v>
      </c>
      <c r="D319" s="4">
        <v>43720</v>
      </c>
      <c r="M319" s="94">
        <v>0.16330999999999984</v>
      </c>
      <c r="N319" s="94">
        <v>9.6749600000000004</v>
      </c>
      <c r="O319" s="94">
        <v>0.19287815</v>
      </c>
      <c r="P319" s="94">
        <v>35.193399999999997</v>
      </c>
      <c r="Q319" s="94">
        <v>1.136370681</v>
      </c>
      <c r="R319" s="94">
        <v>3.51934E-2</v>
      </c>
    </row>
    <row r="320" spans="1:18">
      <c r="A320" s="1" t="s">
        <v>110</v>
      </c>
      <c r="B320" s="84">
        <v>8</v>
      </c>
      <c r="C320" s="84">
        <v>11</v>
      </c>
      <c r="D320" s="4">
        <v>43720</v>
      </c>
      <c r="E320" s="92">
        <v>1.9866196438670158E-2</v>
      </c>
      <c r="F320" s="92">
        <v>0.25545510649681091</v>
      </c>
      <c r="G320" s="93">
        <v>42.19003355090728</v>
      </c>
      <c r="H320" s="93">
        <f>G320/62.0049</f>
        <v>0.68043063614177723</v>
      </c>
      <c r="I320" s="93">
        <v>148.1949003188578</v>
      </c>
      <c r="J320" s="93">
        <f>I320/28.0855</f>
        <v>5.2765626504373362</v>
      </c>
      <c r="K320" s="93">
        <v>9.7985376388374839</v>
      </c>
      <c r="L320" s="93">
        <f>K320/94.97</f>
        <v>0.10317508306662614</v>
      </c>
      <c r="M320" s="94">
        <v>0.41813000000000011</v>
      </c>
      <c r="N320" s="94">
        <v>15.662000000000001</v>
      </c>
      <c r="O320" s="94">
        <v>0.19428235000000002</v>
      </c>
      <c r="P320" s="94">
        <v>37.976950000000002</v>
      </c>
      <c r="Q320" s="94">
        <v>1.2262495959999999</v>
      </c>
      <c r="R320" s="94">
        <v>3.7976950000000002E-2</v>
      </c>
    </row>
    <row r="321" spans="1:18">
      <c r="A321" s="1" t="s">
        <v>110</v>
      </c>
      <c r="B321" s="84">
        <v>8</v>
      </c>
      <c r="C321" s="84">
        <v>11</v>
      </c>
      <c r="D321" s="4">
        <v>43720</v>
      </c>
      <c r="M321" s="94">
        <v>0.24824999999999986</v>
      </c>
      <c r="N321" s="94">
        <v>10.672800000000001</v>
      </c>
      <c r="O321" s="94">
        <v>0.19638865</v>
      </c>
      <c r="P321" s="94">
        <v>36.38635</v>
      </c>
      <c r="Q321" s="94">
        <v>1.1748902160000001</v>
      </c>
      <c r="R321" s="94">
        <v>3.6386349999999998E-2</v>
      </c>
    </row>
    <row r="322" spans="1:18">
      <c r="A322" s="1" t="s">
        <v>110</v>
      </c>
      <c r="B322" s="84">
        <v>8</v>
      </c>
      <c r="C322" s="84">
        <v>11</v>
      </c>
      <c r="D322" s="4">
        <v>43720</v>
      </c>
      <c r="M322" s="94">
        <v>0.41813000000000011</v>
      </c>
      <c r="N322" s="94">
        <v>14.664160000000001</v>
      </c>
      <c r="O322" s="94">
        <v>0.1974418</v>
      </c>
      <c r="P322" s="94">
        <v>36.38635</v>
      </c>
      <c r="Q322" s="94">
        <v>1.1748902160000001</v>
      </c>
      <c r="R322" s="94">
        <v>3.6386349999999998E-2</v>
      </c>
    </row>
    <row r="323" spans="1:18">
      <c r="A323" s="1" t="s">
        <v>111</v>
      </c>
      <c r="B323" s="84">
        <v>8</v>
      </c>
      <c r="C323" s="84">
        <v>12</v>
      </c>
      <c r="D323" s="4">
        <v>43720</v>
      </c>
      <c r="E323" s="92">
        <v>1.8972020596265793E-2</v>
      </c>
      <c r="F323" s="92">
        <v>0.29675573110580444</v>
      </c>
      <c r="G323" s="93">
        <v>39.228520440029278</v>
      </c>
      <c r="H323" s="93">
        <f>G323/62.0049</f>
        <v>0.63266807042716433</v>
      </c>
      <c r="I323" s="93">
        <v>82.555259401206484</v>
      </c>
      <c r="J323" s="93">
        <f>I323/28.0855</f>
        <v>2.9394263730824264</v>
      </c>
      <c r="K323" s="93">
        <v>8.8301720637802017</v>
      </c>
      <c r="L323" s="93">
        <f>K323/94.97</f>
        <v>9.2978541263348438E-2</v>
      </c>
      <c r="M323" s="94">
        <v>0.50306999999999968</v>
      </c>
      <c r="N323" s="94">
        <v>8.6771200000000004</v>
      </c>
      <c r="O323" s="94">
        <v>0.24360487499999997</v>
      </c>
      <c r="P323" s="94">
        <v>32.144750000000002</v>
      </c>
      <c r="Q323" s="94">
        <v>1.03793187</v>
      </c>
      <c r="R323" s="94">
        <v>3.214475E-2</v>
      </c>
    </row>
    <row r="324" spans="1:18">
      <c r="A324" s="1" t="s">
        <v>111</v>
      </c>
      <c r="B324" s="84">
        <v>8</v>
      </c>
      <c r="C324" s="84">
        <v>12</v>
      </c>
      <c r="D324" s="4">
        <v>43720</v>
      </c>
      <c r="M324" s="94">
        <v>0.16330999999999984</v>
      </c>
      <c r="N324" s="94">
        <v>9.6749600000000004</v>
      </c>
      <c r="O324" s="94">
        <v>0.25290770000000001</v>
      </c>
      <c r="P324" s="94">
        <v>34.133000000000003</v>
      </c>
      <c r="Q324" s="94">
        <v>1.1021310950000001</v>
      </c>
      <c r="R324" s="94">
        <v>3.4132999999999997E-2</v>
      </c>
    </row>
    <row r="325" spans="1:18">
      <c r="A325" s="1" t="s">
        <v>111</v>
      </c>
      <c r="B325" s="84">
        <v>8</v>
      </c>
      <c r="C325" s="84">
        <v>12</v>
      </c>
      <c r="D325" s="4">
        <v>43720</v>
      </c>
      <c r="M325" s="94">
        <v>0.20577999999999985</v>
      </c>
      <c r="N325" s="94">
        <v>14.664160000000001</v>
      </c>
      <c r="O325" s="94">
        <v>0.25799792499999996</v>
      </c>
      <c r="P325" s="94">
        <v>34.398099999999999</v>
      </c>
      <c r="Q325" s="94">
        <v>1.110690991</v>
      </c>
      <c r="R325" s="94">
        <v>3.4398100000000001E-2</v>
      </c>
    </row>
    <row r="326" spans="1:18">
      <c r="A326" s="1" t="s">
        <v>112</v>
      </c>
      <c r="B326" s="84">
        <v>9</v>
      </c>
      <c r="C326" s="84">
        <v>1</v>
      </c>
      <c r="D326" s="4">
        <v>43722</v>
      </c>
      <c r="M326" s="94">
        <v>0.33318999999999988</v>
      </c>
      <c r="N326" s="94">
        <v>12.668480000000001</v>
      </c>
    </row>
    <row r="327" spans="1:18">
      <c r="A327" s="1" t="s">
        <v>112</v>
      </c>
      <c r="B327" s="84">
        <v>9</v>
      </c>
      <c r="C327" s="84">
        <v>1</v>
      </c>
      <c r="D327" s="4">
        <v>43722</v>
      </c>
      <c r="M327" s="94">
        <v>0.24824999999999986</v>
      </c>
      <c r="N327" s="94">
        <v>23.64472</v>
      </c>
    </row>
    <row r="328" spans="1:18">
      <c r="A328" s="1" t="s">
        <v>112</v>
      </c>
      <c r="B328" s="84">
        <v>9</v>
      </c>
      <c r="C328" s="84">
        <v>1</v>
      </c>
      <c r="D328" s="4">
        <v>43722</v>
      </c>
      <c r="M328" s="94">
        <v>0.12084000000000006</v>
      </c>
      <c r="N328" s="94">
        <v>10.672800000000001</v>
      </c>
    </row>
    <row r="329" spans="1:18">
      <c r="A329" s="1" t="s">
        <v>113</v>
      </c>
      <c r="B329" s="84">
        <v>9</v>
      </c>
      <c r="C329" s="84">
        <v>2</v>
      </c>
      <c r="D329" s="4">
        <v>43722</v>
      </c>
      <c r="M329" s="94">
        <v>0.12084000000000006</v>
      </c>
      <c r="N329" s="94">
        <v>3.6879200000000001</v>
      </c>
    </row>
    <row r="330" spans="1:18">
      <c r="A330" s="1" t="s">
        <v>113</v>
      </c>
      <c r="B330" s="84">
        <v>9</v>
      </c>
      <c r="C330" s="84">
        <v>2</v>
      </c>
      <c r="D330" s="4">
        <v>43722</v>
      </c>
      <c r="M330" s="94">
        <v>0.12084000000000006</v>
      </c>
      <c r="N330" s="94">
        <v>11.670640000000001</v>
      </c>
    </row>
    <row r="331" spans="1:18">
      <c r="A331" s="1" t="s">
        <v>113</v>
      </c>
      <c r="B331" s="84">
        <v>9</v>
      </c>
      <c r="C331" s="84">
        <v>2</v>
      </c>
      <c r="D331" s="4">
        <v>43722</v>
      </c>
      <c r="M331" s="94">
        <v>0.41813000000000011</v>
      </c>
      <c r="N331" s="94">
        <v>14.664160000000001</v>
      </c>
    </row>
    <row r="332" spans="1:18">
      <c r="A332" s="1" t="s">
        <v>114</v>
      </c>
      <c r="B332" s="84">
        <v>9</v>
      </c>
      <c r="C332" s="84">
        <v>3</v>
      </c>
      <c r="D332" s="4">
        <v>43722</v>
      </c>
      <c r="M332" s="94">
        <v>0.67294999999999972</v>
      </c>
      <c r="N332" s="94">
        <v>14.664160000000001</v>
      </c>
    </row>
    <row r="333" spans="1:18">
      <c r="A333" s="1" t="s">
        <v>114</v>
      </c>
      <c r="B333" s="84">
        <v>9</v>
      </c>
      <c r="C333" s="84">
        <v>3</v>
      </c>
      <c r="D333" s="4">
        <v>43722</v>
      </c>
      <c r="M333" s="94">
        <v>0.88529999999999998</v>
      </c>
      <c r="N333" s="94">
        <v>14.664160000000001</v>
      </c>
    </row>
    <row r="334" spans="1:18">
      <c r="A334" s="1" t="s">
        <v>114</v>
      </c>
      <c r="B334" s="84">
        <v>9</v>
      </c>
      <c r="C334" s="84">
        <v>3</v>
      </c>
      <c r="D334" s="4">
        <v>43722</v>
      </c>
      <c r="M334" s="94">
        <v>0.75789000000000017</v>
      </c>
      <c r="N334" s="94">
        <v>13.666320000000001</v>
      </c>
    </row>
    <row r="335" spans="1:18">
      <c r="A335" s="1" t="s">
        <v>115</v>
      </c>
      <c r="B335" s="84">
        <v>9</v>
      </c>
      <c r="C335" s="84">
        <v>4</v>
      </c>
      <c r="D335" s="4">
        <v>43722</v>
      </c>
      <c r="M335" s="94">
        <v>0.50306999999999968</v>
      </c>
      <c r="N335" s="94">
        <v>10.672800000000001</v>
      </c>
    </row>
    <row r="336" spans="1:18">
      <c r="A336" s="1" t="s">
        <v>115</v>
      </c>
      <c r="B336" s="84">
        <v>9</v>
      </c>
      <c r="C336" s="84">
        <v>4</v>
      </c>
      <c r="D336" s="4">
        <v>43722</v>
      </c>
      <c r="M336" s="94">
        <v>0.5880099999999997</v>
      </c>
      <c r="N336" s="94">
        <v>12.668480000000001</v>
      </c>
    </row>
    <row r="337" spans="1:14">
      <c r="A337" s="1" t="s">
        <v>115</v>
      </c>
      <c r="B337" s="84">
        <v>9</v>
      </c>
      <c r="C337" s="84">
        <v>4</v>
      </c>
      <c r="D337" s="4">
        <v>43722</v>
      </c>
      <c r="M337" s="94">
        <v>0.63047999999999993</v>
      </c>
      <c r="N337" s="94">
        <v>7.6792800000000003</v>
      </c>
    </row>
    <row r="338" spans="1:14">
      <c r="A338" s="1" t="s">
        <v>116</v>
      </c>
      <c r="B338" s="84">
        <v>9</v>
      </c>
      <c r="C338" s="84">
        <v>5</v>
      </c>
      <c r="D338" s="4">
        <v>43722</v>
      </c>
      <c r="M338" s="94">
        <v>0.50306999999999968</v>
      </c>
      <c r="N338" s="94">
        <v>7.6792800000000003</v>
      </c>
    </row>
    <row r="339" spans="1:14">
      <c r="A339" s="1" t="s">
        <v>116</v>
      </c>
      <c r="B339" s="84">
        <v>9</v>
      </c>
      <c r="C339" s="84">
        <v>5</v>
      </c>
      <c r="D339" s="4">
        <v>43722</v>
      </c>
      <c r="M339" s="94">
        <v>0.71541999999999994</v>
      </c>
      <c r="N339" s="94">
        <v>13.666320000000001</v>
      </c>
    </row>
    <row r="340" spans="1:14">
      <c r="A340" s="1" t="s">
        <v>116</v>
      </c>
      <c r="B340" s="84">
        <v>9</v>
      </c>
      <c r="C340" s="84">
        <v>5</v>
      </c>
      <c r="D340" s="4">
        <v>43722</v>
      </c>
      <c r="M340" s="94">
        <v>0.50306999999999968</v>
      </c>
      <c r="N340" s="94">
        <v>12.668480000000001</v>
      </c>
    </row>
    <row r="341" spans="1:14">
      <c r="A341" s="1" t="s">
        <v>117</v>
      </c>
      <c r="B341" s="84">
        <v>9</v>
      </c>
      <c r="C341" s="84">
        <v>6</v>
      </c>
      <c r="D341" s="4">
        <v>43722</v>
      </c>
      <c r="M341" s="94">
        <v>0.67294999999999972</v>
      </c>
      <c r="N341" s="94">
        <v>12.668480000000001</v>
      </c>
    </row>
    <row r="342" spans="1:14">
      <c r="A342" s="1" t="s">
        <v>117</v>
      </c>
      <c r="B342" s="84">
        <v>9</v>
      </c>
      <c r="C342" s="84">
        <v>6</v>
      </c>
      <c r="D342" s="4">
        <v>43722</v>
      </c>
      <c r="M342" s="94">
        <v>0.67294999999999972</v>
      </c>
      <c r="N342" s="94">
        <v>12.668480000000001</v>
      </c>
    </row>
    <row r="343" spans="1:14">
      <c r="A343" s="1" t="s">
        <v>117</v>
      </c>
      <c r="B343" s="84">
        <v>9</v>
      </c>
      <c r="C343" s="84">
        <v>6</v>
      </c>
      <c r="D343" s="4">
        <v>43722</v>
      </c>
      <c r="M343" s="94">
        <v>0.67294999999999972</v>
      </c>
      <c r="N343" s="94">
        <v>12.668480000000001</v>
      </c>
    </row>
    <row r="344" spans="1:14">
      <c r="A344" s="1" t="s">
        <v>118</v>
      </c>
      <c r="B344" s="84">
        <v>9</v>
      </c>
      <c r="C344" s="84">
        <v>7</v>
      </c>
      <c r="D344" s="4">
        <v>43722</v>
      </c>
      <c r="M344" s="94">
        <v>0.50306999999999968</v>
      </c>
      <c r="N344" s="94">
        <v>12.668480000000001</v>
      </c>
    </row>
    <row r="345" spans="1:14">
      <c r="A345" s="1" t="s">
        <v>118</v>
      </c>
      <c r="B345" s="84">
        <v>9</v>
      </c>
      <c r="C345" s="84">
        <v>7</v>
      </c>
      <c r="D345" s="4">
        <v>43722</v>
      </c>
      <c r="M345" s="94">
        <v>0.50306999999999968</v>
      </c>
      <c r="N345" s="94">
        <v>10.672800000000001</v>
      </c>
    </row>
    <row r="346" spans="1:14">
      <c r="A346" s="1" t="s">
        <v>118</v>
      </c>
      <c r="B346" s="84">
        <v>9</v>
      </c>
      <c r="C346" s="84">
        <v>7</v>
      </c>
      <c r="D346" s="4">
        <v>43722</v>
      </c>
      <c r="M346" s="94">
        <v>0.71541999999999994</v>
      </c>
      <c r="N346" s="94">
        <v>18.655519999999999</v>
      </c>
    </row>
    <row r="347" spans="1:14">
      <c r="A347" s="1" t="s">
        <v>119</v>
      </c>
      <c r="B347" s="84">
        <v>9</v>
      </c>
      <c r="C347" s="84">
        <v>8</v>
      </c>
      <c r="D347" s="4">
        <v>43722</v>
      </c>
      <c r="M347" s="94">
        <v>0.63047999999999993</v>
      </c>
      <c r="N347" s="94">
        <v>10.672800000000001</v>
      </c>
    </row>
    <row r="348" spans="1:14">
      <c r="A348" s="1" t="s">
        <v>119</v>
      </c>
      <c r="B348" s="84">
        <v>9</v>
      </c>
      <c r="C348" s="84">
        <v>8</v>
      </c>
      <c r="D348" s="4">
        <v>43722</v>
      </c>
      <c r="M348" s="94">
        <v>0.71541999999999994</v>
      </c>
      <c r="N348" s="94">
        <v>13.666320000000001</v>
      </c>
    </row>
    <row r="349" spans="1:14">
      <c r="A349" s="1" t="s">
        <v>119</v>
      </c>
      <c r="B349" s="84">
        <v>9</v>
      </c>
      <c r="C349" s="84">
        <v>8</v>
      </c>
      <c r="D349" s="4">
        <v>43722</v>
      </c>
      <c r="M349" s="94">
        <v>0.50306999999999968</v>
      </c>
      <c r="N349" s="94">
        <v>9.6749600000000004</v>
      </c>
    </row>
    <row r="350" spans="1:14">
      <c r="A350" s="1" t="s">
        <v>120</v>
      </c>
      <c r="B350" s="84">
        <v>9</v>
      </c>
      <c r="C350" s="84">
        <v>9</v>
      </c>
      <c r="D350" s="4">
        <v>43722</v>
      </c>
      <c r="M350" s="94">
        <v>0.50306999999999968</v>
      </c>
      <c r="N350" s="94">
        <v>12.668480000000001</v>
      </c>
    </row>
    <row r="351" spans="1:14">
      <c r="A351" s="1" t="s">
        <v>120</v>
      </c>
      <c r="B351" s="84">
        <v>9</v>
      </c>
      <c r="C351" s="84">
        <v>9</v>
      </c>
      <c r="D351" s="4">
        <v>43722</v>
      </c>
      <c r="M351" s="94">
        <v>0.54553999999999991</v>
      </c>
      <c r="N351" s="94">
        <v>10.672800000000001</v>
      </c>
    </row>
    <row r="352" spans="1:14">
      <c r="A352" s="1" t="s">
        <v>120</v>
      </c>
      <c r="B352" s="84">
        <v>9</v>
      </c>
      <c r="C352" s="84">
        <v>9</v>
      </c>
      <c r="D352" s="4">
        <v>43722</v>
      </c>
      <c r="M352" s="94">
        <v>0.4605999999999999</v>
      </c>
      <c r="N352" s="94">
        <v>6.6814400000000003</v>
      </c>
    </row>
    <row r="353" spans="1:18">
      <c r="A353" s="1" t="s">
        <v>121</v>
      </c>
      <c r="B353" s="84">
        <v>9</v>
      </c>
      <c r="C353" s="84">
        <v>10</v>
      </c>
      <c r="D353" s="4">
        <v>43722</v>
      </c>
      <c r="M353" s="94">
        <v>0.33318999999999988</v>
      </c>
      <c r="N353" s="94">
        <v>5.6836000000000002</v>
      </c>
    </row>
    <row r="354" spans="1:18">
      <c r="A354" s="1" t="s">
        <v>121</v>
      </c>
      <c r="B354" s="84">
        <v>9</v>
      </c>
      <c r="C354" s="84">
        <v>10</v>
      </c>
      <c r="D354" s="4">
        <v>43722</v>
      </c>
      <c r="M354" s="94">
        <v>0.41813000000000011</v>
      </c>
      <c r="N354" s="94">
        <v>13.666320000000001</v>
      </c>
    </row>
    <row r="355" spans="1:18">
      <c r="A355" s="1" t="s">
        <v>121</v>
      </c>
      <c r="B355" s="84">
        <v>9</v>
      </c>
      <c r="C355" s="84">
        <v>10</v>
      </c>
      <c r="D355" s="4">
        <v>43722</v>
      </c>
      <c r="M355" s="94">
        <v>0.37565999999999988</v>
      </c>
      <c r="N355" s="94">
        <v>11.670640000000001</v>
      </c>
    </row>
    <row r="356" spans="1:18">
      <c r="A356" s="1" t="s">
        <v>122</v>
      </c>
      <c r="B356" s="84">
        <v>9</v>
      </c>
      <c r="C356" s="84">
        <v>11</v>
      </c>
      <c r="D356" s="4">
        <v>43722</v>
      </c>
      <c r="M356" s="94">
        <v>0.54553999999999991</v>
      </c>
      <c r="N356" s="94">
        <v>14.664160000000001</v>
      </c>
    </row>
    <row r="357" spans="1:18">
      <c r="A357" s="1" t="s">
        <v>122</v>
      </c>
      <c r="B357" s="84">
        <v>9</v>
      </c>
      <c r="C357" s="84">
        <v>11</v>
      </c>
      <c r="D357" s="4">
        <v>43722</v>
      </c>
      <c r="M357" s="94">
        <v>0.4605999999999999</v>
      </c>
      <c r="N357" s="94">
        <v>31.62744</v>
      </c>
    </row>
    <row r="358" spans="1:18">
      <c r="A358" s="1" t="s">
        <v>122</v>
      </c>
      <c r="B358" s="84">
        <v>9</v>
      </c>
      <c r="C358" s="84">
        <v>11</v>
      </c>
      <c r="D358" s="4">
        <v>43722</v>
      </c>
      <c r="M358" s="94">
        <v>0.50306999999999968</v>
      </c>
      <c r="N358" s="94">
        <v>14.664160000000001</v>
      </c>
    </row>
    <row r="359" spans="1:18">
      <c r="A359" s="1" t="s">
        <v>123</v>
      </c>
      <c r="B359" s="84">
        <v>9</v>
      </c>
      <c r="C359" s="84">
        <v>12</v>
      </c>
      <c r="D359" s="4">
        <v>43722</v>
      </c>
      <c r="M359" s="94">
        <v>0.20577999999999985</v>
      </c>
      <c r="N359" s="94">
        <v>11.670640000000001</v>
      </c>
    </row>
    <row r="360" spans="1:18">
      <c r="A360" s="1" t="s">
        <v>123</v>
      </c>
      <c r="B360" s="84">
        <v>9</v>
      </c>
      <c r="C360" s="84">
        <v>12</v>
      </c>
      <c r="D360" s="4">
        <v>43722</v>
      </c>
      <c r="M360" s="94">
        <v>0.37565999999999988</v>
      </c>
      <c r="N360" s="94">
        <v>10.672800000000001</v>
      </c>
    </row>
    <row r="361" spans="1:18">
      <c r="A361" s="1" t="s">
        <v>123</v>
      </c>
      <c r="B361" s="84">
        <v>9</v>
      </c>
      <c r="C361" s="84">
        <v>12</v>
      </c>
      <c r="D361" s="4">
        <v>43722</v>
      </c>
      <c r="M361" s="94">
        <v>0.67294999999999972</v>
      </c>
      <c r="N361" s="94">
        <v>11.670640000000001</v>
      </c>
    </row>
    <row r="362" spans="1:18">
      <c r="A362" s="1" t="s">
        <v>124</v>
      </c>
      <c r="B362" s="84">
        <v>10</v>
      </c>
      <c r="C362" s="84">
        <v>1</v>
      </c>
      <c r="D362" s="4">
        <v>43724</v>
      </c>
      <c r="E362" s="92">
        <v>2.0485438406467438E-2</v>
      </c>
      <c r="F362" s="92">
        <v>0.2736872136592865</v>
      </c>
      <c r="G362" s="93">
        <v>0.97611884232016499</v>
      </c>
      <c r="H362" s="93">
        <f>G362/62.0049</f>
        <v>1.5742608121618856E-2</v>
      </c>
      <c r="I362" s="93">
        <v>136.26899369639227</v>
      </c>
      <c r="J362" s="93">
        <f>I362/28.0855</f>
        <v>4.8519340476898138</v>
      </c>
      <c r="K362" s="93">
        <v>7.8455088981793804</v>
      </c>
      <c r="L362" s="93">
        <f>K362/94.97</f>
        <v>8.2610391683472464E-2</v>
      </c>
      <c r="M362" s="94">
        <v>0.37228299999999998</v>
      </c>
      <c r="N362" s="94">
        <v>12.668480000000001</v>
      </c>
      <c r="O362" s="94">
        <v>0.31679879999999994</v>
      </c>
      <c r="P362" s="94">
        <v>22.932066670000001</v>
      </c>
      <c r="Q362" s="94">
        <v>0.74046066099999996</v>
      </c>
      <c r="R362" s="94">
        <v>2.2932067E-2</v>
      </c>
    </row>
    <row r="363" spans="1:18">
      <c r="A363" s="1" t="s">
        <v>124</v>
      </c>
      <c r="B363" s="84">
        <v>10</v>
      </c>
      <c r="C363" s="84">
        <v>1</v>
      </c>
      <c r="D363" s="4">
        <v>43724</v>
      </c>
      <c r="M363" s="94">
        <v>0.37228299999999998</v>
      </c>
      <c r="N363" s="94">
        <v>13.666320000000001</v>
      </c>
      <c r="O363" s="94">
        <v>0.32768134999999998</v>
      </c>
      <c r="P363" s="94">
        <v>34.398099999999999</v>
      </c>
      <c r="Q363" s="94">
        <v>1.110690991</v>
      </c>
      <c r="R363" s="94">
        <v>3.4398100000000001E-2</v>
      </c>
    </row>
    <row r="364" spans="1:18">
      <c r="A364" s="1" t="s">
        <v>124</v>
      </c>
      <c r="B364" s="84">
        <v>10</v>
      </c>
      <c r="C364" s="84">
        <v>1</v>
      </c>
      <c r="D364" s="4">
        <v>43724</v>
      </c>
      <c r="M364" s="94">
        <v>0.37228299999999998</v>
      </c>
      <c r="N364" s="94">
        <v>14.664160000000001</v>
      </c>
      <c r="O364" s="94">
        <v>0.32575057499999993</v>
      </c>
      <c r="P364" s="94">
        <v>35.591050000000003</v>
      </c>
      <c r="Q364" s="94">
        <v>1.1492105260000001</v>
      </c>
      <c r="R364" s="94">
        <v>3.5591049999999999E-2</v>
      </c>
    </row>
    <row r="365" spans="1:18">
      <c r="A365" s="1" t="s">
        <v>125</v>
      </c>
      <c r="B365" s="84">
        <v>10</v>
      </c>
      <c r="C365" s="84">
        <v>2</v>
      </c>
      <c r="D365" s="4">
        <v>43724</v>
      </c>
      <c r="E365" s="92">
        <v>1.9931348040699959E-2</v>
      </c>
      <c r="F365" s="92">
        <v>0.29529756307601929</v>
      </c>
      <c r="G365" s="93">
        <v>9.3704245020660003E-3</v>
      </c>
      <c r="H365" s="93">
        <f>G365/62.0049</f>
        <v>1.5112393539971843E-4</v>
      </c>
      <c r="I365" s="93">
        <v>122.07175181640461</v>
      </c>
      <c r="J365" s="93">
        <f>I365/28.0855</f>
        <v>4.3464332775419567</v>
      </c>
      <c r="K365" s="93">
        <v>9.02379010623714</v>
      </c>
      <c r="L365" s="93">
        <f>K365/94.97</f>
        <v>9.5017269729779294E-2</v>
      </c>
      <c r="M365" s="94">
        <v>0.32889400000000002</v>
      </c>
      <c r="N365" s="94">
        <v>9.6749600000000004</v>
      </c>
      <c r="O365" s="94">
        <v>0.26168394999999994</v>
      </c>
      <c r="P365" s="94">
        <v>31.216899999999999</v>
      </c>
      <c r="Q365" s="94">
        <v>1.0079722310000001</v>
      </c>
      <c r="R365" s="94">
        <v>3.1216899999999999E-2</v>
      </c>
    </row>
    <row r="366" spans="1:18">
      <c r="A366" s="1" t="s">
        <v>125</v>
      </c>
      <c r="B366" s="84">
        <v>10</v>
      </c>
      <c r="C366" s="84">
        <v>2</v>
      </c>
      <c r="D366" s="4">
        <v>43724</v>
      </c>
      <c r="M366" s="94">
        <v>0.242116</v>
      </c>
      <c r="N366" s="94">
        <v>10.672800000000001</v>
      </c>
      <c r="O366" s="94">
        <v>0.26080632500000001</v>
      </c>
      <c r="P366" s="94">
        <v>30.55415</v>
      </c>
      <c r="Q366" s="94">
        <v>0.98657249000000002</v>
      </c>
      <c r="R366" s="94">
        <v>3.0554149999999999E-2</v>
      </c>
    </row>
    <row r="367" spans="1:18">
      <c r="A367" s="1" t="s">
        <v>125</v>
      </c>
      <c r="B367" s="84">
        <v>10</v>
      </c>
      <c r="C367" s="84">
        <v>2</v>
      </c>
      <c r="D367" s="4">
        <v>43724</v>
      </c>
      <c r="M367" s="94">
        <v>0.459061</v>
      </c>
      <c r="N367" s="94">
        <v>12.668480000000001</v>
      </c>
      <c r="O367" s="94">
        <v>0.25852449999999993</v>
      </c>
      <c r="P367" s="94">
        <v>30.81925</v>
      </c>
      <c r="Q367" s="94">
        <v>0.99513238599999998</v>
      </c>
      <c r="R367" s="94">
        <v>3.0819249999999999E-2</v>
      </c>
    </row>
    <row r="368" spans="1:18">
      <c r="A368" s="1" t="s">
        <v>126</v>
      </c>
      <c r="B368" s="84">
        <v>10</v>
      </c>
      <c r="C368" s="84">
        <v>3</v>
      </c>
      <c r="D368" s="4">
        <v>43724</v>
      </c>
      <c r="E368" s="92">
        <v>2.3276831954717636E-2</v>
      </c>
      <c r="F368" s="92">
        <v>0.33695167303085327</v>
      </c>
      <c r="G368" s="93">
        <v>0.83669817243706901</v>
      </c>
      <c r="H368" s="93">
        <f>G368/62.0049</f>
        <v>1.3494065347046266E-2</v>
      </c>
      <c r="I368" s="93">
        <v>237.29900008711067</v>
      </c>
      <c r="J368" s="93">
        <f>I368/28.0855</f>
        <v>8.4491641625433296</v>
      </c>
      <c r="K368" s="93">
        <v>7.8674820604367843</v>
      </c>
      <c r="L368" s="93">
        <f>K368/94.97</f>
        <v>8.2841761192342683E-2</v>
      </c>
      <c r="M368" s="94">
        <v>0.76278400000000002</v>
      </c>
      <c r="N368" s="94">
        <v>15.662000000000001</v>
      </c>
      <c r="O368" s="94">
        <v>0.23289784999999999</v>
      </c>
      <c r="P368" s="94">
        <v>36.38635</v>
      </c>
      <c r="Q368" s="94">
        <v>1.1748902160000001</v>
      </c>
      <c r="R368" s="94">
        <v>3.6386349999999998E-2</v>
      </c>
    </row>
    <row r="369" spans="1:18">
      <c r="A369" s="1" t="s">
        <v>126</v>
      </c>
      <c r="B369" s="84">
        <v>10</v>
      </c>
      <c r="C369" s="84">
        <v>3</v>
      </c>
      <c r="D369" s="4">
        <v>43724</v>
      </c>
      <c r="M369" s="94">
        <v>0.71939500000000001</v>
      </c>
      <c r="N369" s="94">
        <v>14.664160000000001</v>
      </c>
      <c r="O369" s="94">
        <v>0.233073375</v>
      </c>
      <c r="P369" s="94">
        <v>36.121250000000003</v>
      </c>
      <c r="Q369" s="94">
        <v>1.1663303199999999</v>
      </c>
      <c r="R369" s="94">
        <v>3.6121250000000001E-2</v>
      </c>
    </row>
    <row r="370" spans="1:18">
      <c r="A370" s="1" t="s">
        <v>126</v>
      </c>
      <c r="B370" s="84">
        <v>10</v>
      </c>
      <c r="C370" s="84">
        <v>3</v>
      </c>
      <c r="D370" s="4">
        <v>43724</v>
      </c>
      <c r="M370" s="94">
        <v>0.71939500000000001</v>
      </c>
      <c r="N370" s="94">
        <v>15.662000000000001</v>
      </c>
      <c r="O370" s="94">
        <v>0.235179675</v>
      </c>
      <c r="P370" s="94">
        <v>36.253799999999998</v>
      </c>
      <c r="Q370" s="94">
        <v>1.1706102679999999</v>
      </c>
      <c r="R370" s="94">
        <v>3.6253800000000003E-2</v>
      </c>
    </row>
    <row r="371" spans="1:18">
      <c r="A371" s="1" t="s">
        <v>127</v>
      </c>
      <c r="B371" s="84">
        <v>10</v>
      </c>
      <c r="C371" s="84">
        <v>4</v>
      </c>
      <c r="D371" s="4">
        <v>43724</v>
      </c>
      <c r="E371" s="92">
        <v>2.1430559456348419E-2</v>
      </c>
      <c r="F371" s="92">
        <v>0.28614005446434021</v>
      </c>
      <c r="G371" s="93">
        <v>5.9977341611820003E-3</v>
      </c>
      <c r="H371" s="93">
        <f>G371/62.0049</f>
        <v>9.6730002970442662E-5</v>
      </c>
      <c r="I371" s="93">
        <v>249.29899171904825</v>
      </c>
      <c r="J371" s="93">
        <f>I371/28.0855</f>
        <v>8.8764306036584095</v>
      </c>
      <c r="K371" s="93">
        <v>8.3820730241046455</v>
      </c>
      <c r="L371" s="93">
        <f>K371/94.97</f>
        <v>8.8260219270344803E-2</v>
      </c>
      <c r="M371" s="94">
        <v>1.6305639999999999</v>
      </c>
      <c r="N371" s="94">
        <v>12.668480000000001</v>
      </c>
      <c r="O371" s="94">
        <v>0.19849495</v>
      </c>
      <c r="P371" s="94">
        <v>33.735349999999997</v>
      </c>
      <c r="Q371" s="94">
        <v>1.08929125</v>
      </c>
      <c r="R371" s="94">
        <v>3.3735349999999997E-2</v>
      </c>
    </row>
    <row r="372" spans="1:18">
      <c r="A372" s="1" t="s">
        <v>127</v>
      </c>
      <c r="B372" s="84">
        <v>10</v>
      </c>
      <c r="C372" s="84">
        <v>4</v>
      </c>
      <c r="D372" s="4">
        <v>43724</v>
      </c>
      <c r="M372" s="94">
        <v>0.76278400000000002</v>
      </c>
      <c r="N372" s="94">
        <v>13.666320000000001</v>
      </c>
      <c r="O372" s="94">
        <v>0.20709567499999998</v>
      </c>
      <c r="P372" s="94">
        <v>33.337699999999998</v>
      </c>
      <c r="Q372" s="94">
        <v>1.076451405</v>
      </c>
      <c r="R372" s="94">
        <v>3.3337699999999998E-2</v>
      </c>
    </row>
    <row r="373" spans="1:18">
      <c r="A373" s="1" t="s">
        <v>127</v>
      </c>
      <c r="B373" s="84">
        <v>10</v>
      </c>
      <c r="C373" s="84">
        <v>4</v>
      </c>
      <c r="D373" s="4">
        <v>43724</v>
      </c>
      <c r="M373" s="94">
        <v>0.71939500000000001</v>
      </c>
      <c r="N373" s="94">
        <v>13.666320000000001</v>
      </c>
      <c r="O373" s="94">
        <v>0.20692015</v>
      </c>
      <c r="P373" s="94">
        <v>33.602800000000002</v>
      </c>
      <c r="Q373" s="94">
        <v>1.085011301</v>
      </c>
      <c r="R373" s="94">
        <v>3.3602800000000002E-2</v>
      </c>
    </row>
    <row r="374" spans="1:18">
      <c r="A374" s="1" t="s">
        <v>128</v>
      </c>
      <c r="B374" s="84">
        <v>10</v>
      </c>
      <c r="C374" s="84">
        <v>5</v>
      </c>
      <c r="D374" s="4">
        <v>43724</v>
      </c>
      <c r="E374" s="92">
        <v>1.9902035593986511E-2</v>
      </c>
      <c r="F374" s="92">
        <v>0.26685097813606262</v>
      </c>
      <c r="G374" s="93">
        <v>2.7771130548010999E-2</v>
      </c>
      <c r="H374" s="93">
        <f>G374/62.0049</f>
        <v>4.4788606300487539E-4</v>
      </c>
      <c r="I374" s="93">
        <v>245.74652793941252</v>
      </c>
      <c r="J374" s="93">
        <f>I374/28.0855</f>
        <v>8.7499431357608923</v>
      </c>
      <c r="K374" s="93">
        <v>7.8570372491381937</v>
      </c>
      <c r="L374" s="93">
        <f>K374/94.97</f>
        <v>8.273178107969037E-2</v>
      </c>
      <c r="M374" s="94">
        <v>0.63261699999999998</v>
      </c>
      <c r="N374" s="94">
        <v>11.670640000000001</v>
      </c>
      <c r="O374" s="94">
        <v>0.23763702499999997</v>
      </c>
      <c r="P374" s="94">
        <v>34.398099999999999</v>
      </c>
      <c r="Q374" s="94">
        <v>1.110690991</v>
      </c>
      <c r="R374" s="94">
        <v>3.4398100000000001E-2</v>
      </c>
    </row>
    <row r="375" spans="1:18">
      <c r="A375" s="1" t="s">
        <v>128</v>
      </c>
      <c r="B375" s="84">
        <v>10</v>
      </c>
      <c r="C375" s="84">
        <v>5</v>
      </c>
      <c r="D375" s="4">
        <v>43724</v>
      </c>
      <c r="M375" s="94">
        <v>0.76278400000000002</v>
      </c>
      <c r="N375" s="94">
        <v>10.672800000000001</v>
      </c>
      <c r="O375" s="94">
        <v>0.23359994999999997</v>
      </c>
      <c r="P375" s="94">
        <v>34.265549999999998</v>
      </c>
      <c r="Q375" s="94">
        <v>1.106411043</v>
      </c>
      <c r="R375" s="94">
        <v>3.4265549999999999E-2</v>
      </c>
    </row>
    <row r="376" spans="1:18">
      <c r="A376" s="1" t="s">
        <v>128</v>
      </c>
      <c r="B376" s="84">
        <v>10</v>
      </c>
      <c r="C376" s="84">
        <v>5</v>
      </c>
      <c r="D376" s="4">
        <v>43724</v>
      </c>
      <c r="M376" s="94">
        <v>0.58922799999999997</v>
      </c>
      <c r="N376" s="94">
        <v>12.668480000000001</v>
      </c>
      <c r="O376" s="94">
        <v>0.23570624999999998</v>
      </c>
      <c r="P376" s="94">
        <v>34.398099999999999</v>
      </c>
      <c r="Q376" s="94">
        <v>1.110690991</v>
      </c>
      <c r="R376" s="94">
        <v>3.4398100000000001E-2</v>
      </c>
    </row>
    <row r="377" spans="1:18">
      <c r="A377" s="1" t="s">
        <v>129</v>
      </c>
      <c r="B377" s="84">
        <v>10</v>
      </c>
      <c r="C377" s="84">
        <v>6</v>
      </c>
      <c r="D377" s="4">
        <v>43724</v>
      </c>
      <c r="E377" s="92">
        <v>1.7889177426695824E-2</v>
      </c>
      <c r="F377" s="92">
        <v>0.25846490263938904</v>
      </c>
      <c r="G377" s="93">
        <v>2.8005672985518999E-2</v>
      </c>
      <c r="H377" s="93">
        <f>G377/62.0049</f>
        <v>4.516687065944627E-4</v>
      </c>
      <c r="I377" s="93">
        <v>299.20518034773812</v>
      </c>
      <c r="J377" s="93">
        <f>I377/28.0855</f>
        <v>10.653368476535512</v>
      </c>
      <c r="K377" s="93">
        <v>8.5395334522976611</v>
      </c>
      <c r="L377" s="93">
        <f>K377/94.97</f>
        <v>8.9918221041356869E-2</v>
      </c>
      <c r="M377" s="94">
        <v>1.2400629999999999</v>
      </c>
      <c r="N377" s="94">
        <v>15.662000000000001</v>
      </c>
      <c r="O377" s="94">
        <v>0.22113767499999998</v>
      </c>
      <c r="P377" s="94">
        <v>27.63805</v>
      </c>
      <c r="Q377" s="94">
        <v>0.89241362599999996</v>
      </c>
      <c r="R377" s="94">
        <v>2.7638050000000001E-2</v>
      </c>
    </row>
    <row r="378" spans="1:18">
      <c r="A378" s="1" t="s">
        <v>129</v>
      </c>
      <c r="B378" s="84">
        <v>10</v>
      </c>
      <c r="C378" s="84">
        <v>6</v>
      </c>
      <c r="D378" s="4">
        <v>43724</v>
      </c>
      <c r="M378" s="94">
        <v>0.93633999999999995</v>
      </c>
      <c r="N378" s="94">
        <v>16.659839999999999</v>
      </c>
      <c r="O378" s="94">
        <v>0.22219082500000001</v>
      </c>
      <c r="P378" s="94">
        <v>27.107849999999999</v>
      </c>
      <c r="Q378" s="94">
        <v>0.87529383299999997</v>
      </c>
      <c r="R378" s="94">
        <v>2.7107849999999999E-2</v>
      </c>
    </row>
    <row r="379" spans="1:18">
      <c r="A379" s="1" t="s">
        <v>129</v>
      </c>
      <c r="B379" s="84">
        <v>10</v>
      </c>
      <c r="C379" s="84">
        <v>6</v>
      </c>
      <c r="D379" s="4">
        <v>43724</v>
      </c>
      <c r="M379" s="94">
        <v>0.80617300000000003</v>
      </c>
      <c r="N379" s="94">
        <v>15.662000000000001</v>
      </c>
      <c r="O379" s="94">
        <v>0.223595025</v>
      </c>
      <c r="P379" s="94">
        <v>26.577649999999998</v>
      </c>
      <c r="Q379" s="94">
        <v>0.858174039</v>
      </c>
      <c r="R379" s="94">
        <v>2.6577650000000001E-2</v>
      </c>
    </row>
    <row r="380" spans="1:18">
      <c r="A380" s="1" t="s">
        <v>130</v>
      </c>
      <c r="B380" s="84">
        <v>10</v>
      </c>
      <c r="C380" s="84">
        <v>7</v>
      </c>
      <c r="D380" s="4">
        <v>43724</v>
      </c>
      <c r="E380" s="92">
        <v>1.7843354493379593E-2</v>
      </c>
      <c r="F380" s="92">
        <v>0.24624311923980713</v>
      </c>
      <c r="G380" s="93">
        <v>5.4156621764484998E-2</v>
      </c>
      <c r="H380" s="93">
        <f>G380/62.0049</f>
        <v>8.7342487068739732E-4</v>
      </c>
      <c r="I380" s="93">
        <v>276.31585991927278</v>
      </c>
      <c r="J380" s="93">
        <f>I380/28.0855</f>
        <v>9.8383813682958383</v>
      </c>
      <c r="K380" s="93">
        <v>7.9778587143476996</v>
      </c>
      <c r="L380" s="93">
        <f>K380/94.97</f>
        <v>8.4003987726099821E-2</v>
      </c>
      <c r="M380" s="94">
        <v>0.71939500000000001</v>
      </c>
      <c r="N380" s="94">
        <v>11.670640000000001</v>
      </c>
      <c r="O380" s="94">
        <v>0.20323412499999999</v>
      </c>
      <c r="P380" s="94">
        <v>29.493749999999999</v>
      </c>
      <c r="Q380" s="94">
        <v>0.95233290299999995</v>
      </c>
      <c r="R380" s="94">
        <v>2.9493749999999999E-2</v>
      </c>
    </row>
    <row r="381" spans="1:18">
      <c r="A381" s="1" t="s">
        <v>130</v>
      </c>
      <c r="B381" s="84">
        <v>10</v>
      </c>
      <c r="C381" s="84">
        <v>7</v>
      </c>
      <c r="D381" s="4">
        <v>43724</v>
      </c>
      <c r="M381" s="94">
        <v>0.71939500000000001</v>
      </c>
      <c r="N381" s="94">
        <v>10.672800000000001</v>
      </c>
      <c r="O381" s="94">
        <v>0.20692015</v>
      </c>
      <c r="P381" s="94">
        <v>29.758849999999999</v>
      </c>
      <c r="Q381" s="94">
        <v>0.96089279900000002</v>
      </c>
      <c r="R381" s="94">
        <v>2.975885E-2</v>
      </c>
    </row>
    <row r="382" spans="1:18">
      <c r="A382" s="1" t="s">
        <v>130</v>
      </c>
      <c r="B382" s="84">
        <v>10</v>
      </c>
      <c r="C382" s="84">
        <v>7</v>
      </c>
      <c r="D382" s="4">
        <v>43724</v>
      </c>
      <c r="M382" s="94">
        <v>0.89295100000000005</v>
      </c>
      <c r="N382" s="94">
        <v>15.662000000000001</v>
      </c>
      <c r="O382" s="94">
        <v>0.20586699999999999</v>
      </c>
      <c r="P382" s="94">
        <v>29.758849999999999</v>
      </c>
      <c r="Q382" s="94">
        <v>0.96089279900000002</v>
      </c>
      <c r="R382" s="94">
        <v>2.975885E-2</v>
      </c>
    </row>
    <row r="383" spans="1:18">
      <c r="A383" s="1" t="s">
        <v>131</v>
      </c>
      <c r="B383" s="84">
        <v>10</v>
      </c>
      <c r="C383" s="84">
        <v>8</v>
      </c>
      <c r="D383" s="4">
        <v>43724</v>
      </c>
      <c r="E383" s="92">
        <v>1.7657505348324776E-2</v>
      </c>
      <c r="F383" s="92">
        <v>0.23171404004096985</v>
      </c>
      <c r="G383" s="93">
        <v>3.7024278895066001E-2</v>
      </c>
      <c r="H383" s="93">
        <f>G383/62.0049</f>
        <v>5.9711859699904362E-4</v>
      </c>
      <c r="I383" s="93">
        <v>245.88339346035627</v>
      </c>
      <c r="J383" s="93">
        <f>I383/28.0855</f>
        <v>8.7548163094962259</v>
      </c>
      <c r="K383" s="93">
        <v>8.0306489970879156</v>
      </c>
      <c r="L383" s="93">
        <f>K383/94.97</f>
        <v>8.4559850448435461E-2</v>
      </c>
      <c r="M383" s="94">
        <v>0.676006</v>
      </c>
      <c r="N383" s="94">
        <v>12.668480000000001</v>
      </c>
      <c r="O383" s="94">
        <v>0.21464324999999998</v>
      </c>
      <c r="P383" s="94">
        <v>28.035699999999999</v>
      </c>
      <c r="Q383" s="94">
        <v>0.90525347099999998</v>
      </c>
      <c r="R383" s="94">
        <v>2.80357E-2</v>
      </c>
    </row>
    <row r="384" spans="1:18">
      <c r="A384" s="1" t="s">
        <v>131</v>
      </c>
      <c r="B384" s="84">
        <v>10</v>
      </c>
      <c r="C384" s="84">
        <v>8</v>
      </c>
      <c r="D384" s="4">
        <v>43724</v>
      </c>
      <c r="M384" s="94">
        <v>0.63261699999999998</v>
      </c>
      <c r="N384" s="94">
        <v>11.670640000000001</v>
      </c>
      <c r="O384" s="94">
        <v>0.21429219999999999</v>
      </c>
      <c r="P384" s="94">
        <v>28.16825</v>
      </c>
      <c r="Q384" s="94">
        <v>0.90953341899999995</v>
      </c>
      <c r="R384" s="94">
        <v>2.8168249999999999E-2</v>
      </c>
    </row>
    <row r="385" spans="1:18">
      <c r="A385" s="1" t="s">
        <v>131</v>
      </c>
      <c r="B385" s="84">
        <v>10</v>
      </c>
      <c r="C385" s="84">
        <v>8</v>
      </c>
      <c r="D385" s="4">
        <v>43724</v>
      </c>
      <c r="M385" s="94">
        <v>0.71939500000000001</v>
      </c>
      <c r="N385" s="94">
        <v>10.672800000000001</v>
      </c>
      <c r="O385" s="94">
        <v>0.21587192499999999</v>
      </c>
      <c r="P385" s="94">
        <v>27.505500000000001</v>
      </c>
      <c r="Q385" s="94">
        <v>0.88813367799999998</v>
      </c>
      <c r="R385" s="94">
        <v>2.7505499999999999E-2</v>
      </c>
    </row>
    <row r="386" spans="1:18">
      <c r="A386" s="1" t="s">
        <v>132</v>
      </c>
      <c r="B386" s="84">
        <v>10</v>
      </c>
      <c r="C386" s="84">
        <v>9</v>
      </c>
      <c r="D386" s="4">
        <v>43724</v>
      </c>
      <c r="E386" s="92">
        <v>1.7089461907744408E-2</v>
      </c>
      <c r="F386" s="92">
        <v>0.23369742929935455</v>
      </c>
      <c r="G386" s="93">
        <v>8.0920217406393267</v>
      </c>
      <c r="H386" s="93">
        <f>G386/62.0049</f>
        <v>0.13050616549078101</v>
      </c>
      <c r="I386" s="93">
        <v>263.69980853591585</v>
      </c>
      <c r="J386" s="93">
        <f>I386/28.0855</f>
        <v>9.389179773759265</v>
      </c>
      <c r="K386" s="93">
        <v>8.5992570346456727</v>
      </c>
      <c r="L386" s="93">
        <f>K386/94.97</f>
        <v>9.0547088919086791E-2</v>
      </c>
      <c r="M386" s="94">
        <v>0.84956200000000004</v>
      </c>
      <c r="N386" s="94">
        <v>14.664160000000001</v>
      </c>
      <c r="O386" s="94">
        <v>0.22675447500000001</v>
      </c>
      <c r="P386" s="94">
        <v>33.47025</v>
      </c>
      <c r="Q386" s="94">
        <v>1.080731353</v>
      </c>
      <c r="R386" s="94">
        <v>3.347025E-2</v>
      </c>
    </row>
    <row r="387" spans="1:18">
      <c r="A387" s="1" t="s">
        <v>132</v>
      </c>
      <c r="B387" s="84">
        <v>10</v>
      </c>
      <c r="C387" s="84">
        <v>9</v>
      </c>
      <c r="D387" s="4">
        <v>43724</v>
      </c>
      <c r="M387" s="94">
        <v>0.89295100000000005</v>
      </c>
      <c r="N387" s="94">
        <v>11.670640000000001</v>
      </c>
      <c r="O387" s="94">
        <v>0.23026497500000001</v>
      </c>
      <c r="P387" s="94">
        <v>33.47025</v>
      </c>
      <c r="Q387" s="94">
        <v>1.080731353</v>
      </c>
      <c r="R387" s="94">
        <v>3.347025E-2</v>
      </c>
    </row>
    <row r="388" spans="1:18">
      <c r="A388" s="1" t="s">
        <v>132</v>
      </c>
      <c r="B388" s="84">
        <v>10</v>
      </c>
      <c r="C388" s="84">
        <v>9</v>
      </c>
      <c r="D388" s="4">
        <v>43724</v>
      </c>
      <c r="M388" s="94">
        <v>0.76278400000000002</v>
      </c>
      <c r="N388" s="94">
        <v>11.670640000000001</v>
      </c>
      <c r="O388" s="94">
        <v>0.23096707499999999</v>
      </c>
      <c r="P388" s="94">
        <v>32.940049999999999</v>
      </c>
      <c r="Q388" s="94">
        <v>1.06361156</v>
      </c>
      <c r="R388" s="94">
        <v>3.2940049999999998E-2</v>
      </c>
    </row>
    <row r="389" spans="1:18">
      <c r="A389" s="1" t="s">
        <v>133</v>
      </c>
      <c r="B389" s="84">
        <v>10</v>
      </c>
      <c r="C389" s="84">
        <v>10</v>
      </c>
      <c r="D389" s="4">
        <v>43724</v>
      </c>
      <c r="E389" s="92">
        <v>2.1887248381972313E-2</v>
      </c>
      <c r="F389" s="92">
        <v>0.29856091737747192</v>
      </c>
      <c r="G389" s="93">
        <v>7.3207241736519005E-2</v>
      </c>
      <c r="H389" s="93">
        <f>G389/62.0049</f>
        <v>1.1806686525826025E-3</v>
      </c>
      <c r="I389" s="93">
        <v>202.60044026022882</v>
      </c>
      <c r="J389" s="93">
        <f>I389/28.0855</f>
        <v>7.2137024535873966</v>
      </c>
      <c r="K389" s="93">
        <v>8.7303879585354913</v>
      </c>
      <c r="L389" s="93">
        <f>K389/94.97</f>
        <v>9.1927850463677907E-2</v>
      </c>
      <c r="M389" s="94">
        <v>0.37228299999999998</v>
      </c>
      <c r="N389" s="94">
        <v>9.6749600000000004</v>
      </c>
      <c r="O389" s="94">
        <v>0.25396085000000002</v>
      </c>
      <c r="P389" s="94">
        <v>28.565899999999999</v>
      </c>
      <c r="Q389" s="94">
        <v>0.92237326399999997</v>
      </c>
      <c r="R389" s="94">
        <v>2.8565900000000002E-2</v>
      </c>
    </row>
    <row r="390" spans="1:18">
      <c r="A390" s="1" t="s">
        <v>133</v>
      </c>
      <c r="B390" s="84">
        <v>10</v>
      </c>
      <c r="C390" s="84">
        <v>10</v>
      </c>
      <c r="D390" s="4">
        <v>43724</v>
      </c>
      <c r="M390" s="94">
        <v>0.54583899999999996</v>
      </c>
      <c r="N390" s="94">
        <v>13.666320000000001</v>
      </c>
      <c r="O390" s="94">
        <v>0.25308322499999997</v>
      </c>
      <c r="P390" s="94">
        <v>29.3612</v>
      </c>
      <c r="Q390" s="94">
        <v>0.948052954</v>
      </c>
      <c r="R390" s="94">
        <v>2.93612E-2</v>
      </c>
    </row>
    <row r="391" spans="1:18">
      <c r="A391" s="1" t="s">
        <v>133</v>
      </c>
      <c r="B391" s="84">
        <v>10</v>
      </c>
      <c r="C391" s="84">
        <v>10</v>
      </c>
      <c r="D391" s="4">
        <v>43724</v>
      </c>
      <c r="M391" s="94">
        <v>0.54583899999999996</v>
      </c>
      <c r="N391" s="94">
        <v>14.664160000000001</v>
      </c>
      <c r="O391" s="94">
        <v>0.25396085000000002</v>
      </c>
      <c r="P391" s="94">
        <v>29.493749999999999</v>
      </c>
      <c r="Q391" s="94">
        <v>0.95233290299999995</v>
      </c>
      <c r="R391" s="94">
        <v>2.9493749999999999E-2</v>
      </c>
    </row>
    <row r="392" spans="1:18">
      <c r="A392" s="1" t="s">
        <v>134</v>
      </c>
      <c r="B392" s="84">
        <v>10</v>
      </c>
      <c r="C392" s="84">
        <v>11</v>
      </c>
      <c r="D392" s="4">
        <v>43724</v>
      </c>
      <c r="E392" s="92">
        <v>1.937597431242466E-2</v>
      </c>
      <c r="F392" s="92">
        <v>0.27020364999771118</v>
      </c>
      <c r="G392" s="93">
        <v>0.53155382452242494</v>
      </c>
      <c r="H392" s="93">
        <f>G392/62.0049</f>
        <v>8.5727712571494336E-3</v>
      </c>
      <c r="I392" s="93">
        <v>245.58310776035484</v>
      </c>
      <c r="J392" s="93">
        <f>I392/28.0855</f>
        <v>8.7441244685106128</v>
      </c>
      <c r="K392" s="93">
        <v>8.6370195792560072</v>
      </c>
      <c r="L392" s="93">
        <f>K392/94.97</f>
        <v>9.0944714954785802E-2</v>
      </c>
      <c r="M392" s="94">
        <v>0.71939500000000001</v>
      </c>
      <c r="N392" s="94">
        <v>13.666320000000001</v>
      </c>
      <c r="O392" s="94">
        <v>0.23675939999999998</v>
      </c>
      <c r="P392" s="94">
        <v>30.686699999999998</v>
      </c>
      <c r="Q392" s="94">
        <v>0.990852438</v>
      </c>
      <c r="R392" s="94">
        <v>3.0686700000000001E-2</v>
      </c>
    </row>
    <row r="393" spans="1:18">
      <c r="A393" s="1" t="s">
        <v>134</v>
      </c>
      <c r="B393" s="84">
        <v>10</v>
      </c>
      <c r="C393" s="84">
        <v>11</v>
      </c>
      <c r="D393" s="4">
        <v>43724</v>
      </c>
      <c r="M393" s="94">
        <v>0.54583899999999996</v>
      </c>
      <c r="N393" s="94">
        <v>11.670640000000001</v>
      </c>
      <c r="O393" s="94">
        <v>0.23798807499999997</v>
      </c>
      <c r="P393" s="94">
        <v>30.023949999999999</v>
      </c>
      <c r="Q393" s="94">
        <v>0.96945269599999995</v>
      </c>
      <c r="R393" s="94">
        <v>3.0023950000000001E-2</v>
      </c>
    </row>
    <row r="394" spans="1:18">
      <c r="A394" s="1" t="s">
        <v>134</v>
      </c>
      <c r="B394" s="84">
        <v>10</v>
      </c>
      <c r="C394" s="84">
        <v>11</v>
      </c>
      <c r="D394" s="4">
        <v>43724</v>
      </c>
      <c r="M394" s="94">
        <v>0.76278400000000002</v>
      </c>
      <c r="N394" s="94">
        <v>14.664160000000001</v>
      </c>
      <c r="O394" s="94">
        <v>0.23869017499999998</v>
      </c>
      <c r="P394" s="94">
        <v>30.421600000000002</v>
      </c>
      <c r="Q394" s="94">
        <v>0.98229254099999996</v>
      </c>
      <c r="R394" s="94">
        <v>3.04216E-2</v>
      </c>
    </row>
    <row r="395" spans="1:18">
      <c r="A395" s="1" t="s">
        <v>135</v>
      </c>
      <c r="B395" s="84">
        <v>10</v>
      </c>
      <c r="C395" s="84">
        <v>12</v>
      </c>
      <c r="D395" s="4">
        <v>43724</v>
      </c>
      <c r="E395" s="92">
        <v>2.3352606222033501E-2</v>
      </c>
      <c r="F395" s="92">
        <v>0.32168418169021606</v>
      </c>
      <c r="G395" s="93">
        <v>5.4301238776518997E-2</v>
      </c>
      <c r="H395" s="93">
        <f>G395/62.0049</f>
        <v>8.7575721880881992E-4</v>
      </c>
      <c r="I395" s="93">
        <v>133.93615956385392</v>
      </c>
      <c r="J395" s="93">
        <f>I395/28.0855</f>
        <v>4.7688721783074515</v>
      </c>
      <c r="K395" s="93">
        <v>8.2254513168157963</v>
      </c>
      <c r="L395" s="93">
        <f>K395/94.97</f>
        <v>8.6611048929301854E-2</v>
      </c>
      <c r="M395" s="94">
        <v>0.97972899999999996</v>
      </c>
      <c r="N395" s="94">
        <v>18.655519999999999</v>
      </c>
      <c r="O395" s="94">
        <v>0.314868025</v>
      </c>
      <c r="P395" s="94">
        <v>31.7471</v>
      </c>
      <c r="Q395" s="94">
        <v>1.025092025</v>
      </c>
      <c r="R395" s="94">
        <v>3.17471E-2</v>
      </c>
    </row>
    <row r="396" spans="1:18">
      <c r="A396" s="1" t="s">
        <v>135</v>
      </c>
      <c r="B396" s="84">
        <v>10</v>
      </c>
      <c r="C396" s="84">
        <v>12</v>
      </c>
      <c r="D396" s="4">
        <v>43724</v>
      </c>
      <c r="M396" s="94">
        <v>0.32889400000000002</v>
      </c>
      <c r="N396" s="94">
        <v>9.6749600000000004</v>
      </c>
      <c r="O396" s="94">
        <v>0.31539459999999997</v>
      </c>
      <c r="P396" s="94">
        <v>30.55415</v>
      </c>
      <c r="Q396" s="94">
        <v>0.98657249000000002</v>
      </c>
      <c r="R396" s="94">
        <v>3.0554149999999999E-2</v>
      </c>
    </row>
    <row r="397" spans="1:18">
      <c r="A397" s="1" t="s">
        <v>135</v>
      </c>
      <c r="B397" s="84">
        <v>10</v>
      </c>
      <c r="C397" s="84">
        <v>12</v>
      </c>
      <c r="D397" s="4">
        <v>43724</v>
      </c>
      <c r="M397" s="94">
        <v>0.58922799999999997</v>
      </c>
      <c r="N397" s="94">
        <v>9.6749600000000004</v>
      </c>
      <c r="O397" s="94">
        <v>0.31557012499999998</v>
      </c>
      <c r="P397" s="94">
        <v>30.55415</v>
      </c>
      <c r="Q397" s="94">
        <v>0.98657249000000002</v>
      </c>
      <c r="R397" s="94">
        <v>3.0554149999999999E-2</v>
      </c>
    </row>
    <row r="398" spans="1:18">
      <c r="A398" s="1" t="s">
        <v>136</v>
      </c>
      <c r="B398" s="84">
        <v>11</v>
      </c>
      <c r="C398" s="84">
        <v>1</v>
      </c>
      <c r="D398" s="4">
        <v>43726</v>
      </c>
      <c r="M398" s="94">
        <v>5.4050000000000001E-3</v>
      </c>
      <c r="N398" s="94">
        <v>15.662000000000001</v>
      </c>
    </row>
    <row r="399" spans="1:18">
      <c r="A399" s="1" t="s">
        <v>136</v>
      </c>
      <c r="B399" s="84">
        <v>11</v>
      </c>
      <c r="C399" s="84">
        <v>1</v>
      </c>
      <c r="D399" s="4">
        <v>43726</v>
      </c>
      <c r="M399" s="94">
        <v>1.4033199999999999E-2</v>
      </c>
      <c r="N399" s="94">
        <v>11.670640000000001</v>
      </c>
    </row>
    <row r="400" spans="1:18">
      <c r="A400" s="1" t="s">
        <v>136</v>
      </c>
      <c r="B400" s="84">
        <v>11</v>
      </c>
      <c r="C400" s="84">
        <v>1</v>
      </c>
      <c r="D400" s="4">
        <v>43726</v>
      </c>
      <c r="M400" s="94">
        <v>-3.2231999999999998E-3</v>
      </c>
      <c r="N400" s="94">
        <v>10.672800000000001</v>
      </c>
    </row>
    <row r="401" spans="1:14">
      <c r="A401" s="1" t="s">
        <v>137</v>
      </c>
      <c r="B401" s="84">
        <v>11</v>
      </c>
      <c r="C401" s="84">
        <v>2</v>
      </c>
      <c r="D401" s="4">
        <v>43726</v>
      </c>
      <c r="M401" s="94">
        <v>-1.18514E-2</v>
      </c>
      <c r="N401" s="94">
        <v>8.6771200000000004</v>
      </c>
    </row>
    <row r="402" spans="1:14">
      <c r="A402" s="1" t="s">
        <v>137</v>
      </c>
      <c r="B402" s="84">
        <v>11</v>
      </c>
      <c r="C402" s="84">
        <v>2</v>
      </c>
      <c r="D402" s="4">
        <v>43726</v>
      </c>
      <c r="M402" s="94">
        <v>9.7190999999999996E-3</v>
      </c>
      <c r="N402" s="94">
        <v>12.668480000000001</v>
      </c>
    </row>
    <row r="403" spans="1:14">
      <c r="A403" s="1" t="s">
        <v>137</v>
      </c>
      <c r="B403" s="84">
        <v>11</v>
      </c>
      <c r="C403" s="84">
        <v>2</v>
      </c>
      <c r="D403" s="4">
        <v>43726</v>
      </c>
      <c r="M403" s="94">
        <v>2.6975499999999999E-2</v>
      </c>
      <c r="N403" s="94">
        <v>15.662000000000001</v>
      </c>
    </row>
    <row r="404" spans="1:14">
      <c r="A404" s="1" t="s">
        <v>138</v>
      </c>
      <c r="B404" s="84">
        <v>11</v>
      </c>
      <c r="C404" s="84">
        <v>3</v>
      </c>
      <c r="D404" s="4">
        <v>43726</v>
      </c>
      <c r="M404" s="94">
        <v>6.1488300000000003E-2</v>
      </c>
      <c r="N404" s="94">
        <v>14.664160000000001</v>
      </c>
    </row>
    <row r="405" spans="1:14">
      <c r="A405" s="1" t="s">
        <v>138</v>
      </c>
      <c r="B405" s="84">
        <v>11</v>
      </c>
      <c r="C405" s="84">
        <v>3</v>
      </c>
      <c r="D405" s="4">
        <v>43726</v>
      </c>
      <c r="M405" s="94">
        <v>3.9917800000000003E-2</v>
      </c>
      <c r="N405" s="94">
        <v>15.662000000000001</v>
      </c>
    </row>
    <row r="406" spans="1:14">
      <c r="A406" s="1" t="s">
        <v>138</v>
      </c>
      <c r="B406" s="84">
        <v>11</v>
      </c>
      <c r="C406" s="84">
        <v>3</v>
      </c>
      <c r="D406" s="4">
        <v>43726</v>
      </c>
      <c r="M406" s="94">
        <v>3.1289600000000001E-2</v>
      </c>
      <c r="N406" s="94">
        <v>13.666320000000001</v>
      </c>
    </row>
    <row r="407" spans="1:14">
      <c r="A407" s="1" t="s">
        <v>139</v>
      </c>
      <c r="B407" s="84">
        <v>11</v>
      </c>
      <c r="C407" s="84">
        <v>4</v>
      </c>
      <c r="D407" s="4">
        <v>43726</v>
      </c>
      <c r="M407" s="94">
        <v>2.6975499999999999E-2</v>
      </c>
      <c r="N407" s="94">
        <v>10.672800000000001</v>
      </c>
    </row>
    <row r="408" spans="1:14">
      <c r="A408" s="1" t="s">
        <v>139</v>
      </c>
      <c r="B408" s="84">
        <v>11</v>
      </c>
      <c r="C408" s="84">
        <v>4</v>
      </c>
      <c r="D408" s="4">
        <v>43726</v>
      </c>
      <c r="M408" s="94">
        <v>6.1488300000000003E-2</v>
      </c>
      <c r="N408" s="94">
        <v>10.672800000000001</v>
      </c>
    </row>
    <row r="409" spans="1:14">
      <c r="A409" s="1" t="s">
        <v>139</v>
      </c>
      <c r="B409" s="84">
        <v>11</v>
      </c>
      <c r="C409" s="84">
        <v>4</v>
      </c>
      <c r="D409" s="4">
        <v>43726</v>
      </c>
      <c r="M409" s="94">
        <v>0.15208440000000001</v>
      </c>
      <c r="N409" s="94">
        <v>11.670640000000001</v>
      </c>
    </row>
    <row r="410" spans="1:14">
      <c r="A410" s="1" t="s">
        <v>140</v>
      </c>
      <c r="B410" s="84">
        <v>11</v>
      </c>
      <c r="C410" s="84">
        <v>5</v>
      </c>
      <c r="D410" s="4">
        <v>43726</v>
      </c>
      <c r="M410" s="94">
        <v>3.9917800000000003E-2</v>
      </c>
      <c r="N410" s="94">
        <v>8.6771200000000004</v>
      </c>
    </row>
    <row r="411" spans="1:14">
      <c r="A411" s="1" t="s">
        <v>140</v>
      </c>
      <c r="B411" s="84">
        <v>11</v>
      </c>
      <c r="C411" s="84">
        <v>5</v>
      </c>
      <c r="D411" s="4">
        <v>43726</v>
      </c>
      <c r="M411" s="94">
        <v>6.1488300000000003E-2</v>
      </c>
      <c r="N411" s="94">
        <v>10.672800000000001</v>
      </c>
    </row>
    <row r="412" spans="1:14">
      <c r="A412" s="1" t="s">
        <v>140</v>
      </c>
      <c r="B412" s="84">
        <v>11</v>
      </c>
      <c r="C412" s="84">
        <v>5</v>
      </c>
      <c r="D412" s="4">
        <v>43726</v>
      </c>
      <c r="M412" s="94">
        <v>3.9917800000000003E-2</v>
      </c>
      <c r="N412" s="94">
        <v>14.664160000000001</v>
      </c>
    </row>
    <row r="413" spans="1:14">
      <c r="A413" s="1" t="s">
        <v>141</v>
      </c>
      <c r="B413" s="84">
        <v>11</v>
      </c>
      <c r="C413" s="84">
        <v>6</v>
      </c>
      <c r="D413" s="4">
        <v>43726</v>
      </c>
      <c r="M413" s="94">
        <v>4.4231899999999998E-2</v>
      </c>
      <c r="N413" s="94">
        <v>14.664160000000001</v>
      </c>
    </row>
    <row r="414" spans="1:14">
      <c r="A414" s="1" t="s">
        <v>141</v>
      </c>
      <c r="B414" s="84">
        <v>11</v>
      </c>
      <c r="C414" s="84">
        <v>6</v>
      </c>
      <c r="D414" s="4">
        <v>43726</v>
      </c>
      <c r="M414" s="94">
        <v>6.5802399999999997E-2</v>
      </c>
      <c r="N414" s="94">
        <v>21.649039999999999</v>
      </c>
    </row>
    <row r="415" spans="1:14">
      <c r="A415" s="1" t="s">
        <v>141</v>
      </c>
      <c r="B415" s="84">
        <v>11</v>
      </c>
      <c r="C415" s="84">
        <v>6</v>
      </c>
      <c r="D415" s="4">
        <v>43726</v>
      </c>
      <c r="M415" s="94">
        <v>5.7174200000000001E-2</v>
      </c>
      <c r="N415" s="94">
        <v>11.670640000000001</v>
      </c>
    </row>
    <row r="416" spans="1:14">
      <c r="A416" s="1" t="s">
        <v>142</v>
      </c>
      <c r="B416" s="84">
        <v>11</v>
      </c>
      <c r="C416" s="84">
        <v>7</v>
      </c>
      <c r="D416" s="4">
        <v>43726</v>
      </c>
      <c r="M416" s="94">
        <v>3.1289600000000001E-2</v>
      </c>
      <c r="N416" s="94">
        <v>14.664160000000001</v>
      </c>
    </row>
    <row r="417" spans="1:14">
      <c r="A417" s="1" t="s">
        <v>142</v>
      </c>
      <c r="B417" s="84">
        <v>11</v>
      </c>
      <c r="C417" s="84">
        <v>7</v>
      </c>
      <c r="D417" s="4">
        <v>43726</v>
      </c>
      <c r="M417" s="94">
        <v>3.5603700000000002E-2</v>
      </c>
      <c r="N417" s="94">
        <v>8.6771200000000004</v>
      </c>
    </row>
    <row r="418" spans="1:14">
      <c r="A418" s="1" t="s">
        <v>142</v>
      </c>
      <c r="B418" s="84">
        <v>11</v>
      </c>
      <c r="C418" s="84">
        <v>7</v>
      </c>
      <c r="D418" s="4">
        <v>43726</v>
      </c>
      <c r="M418" s="94">
        <v>7.0116499999999998E-2</v>
      </c>
      <c r="N418" s="94">
        <v>15.662000000000001</v>
      </c>
    </row>
    <row r="419" spans="1:14">
      <c r="A419" s="1" t="s">
        <v>143</v>
      </c>
      <c r="B419" s="84">
        <v>11</v>
      </c>
      <c r="C419" s="84">
        <v>8</v>
      </c>
      <c r="D419" s="4">
        <v>43726</v>
      </c>
      <c r="M419" s="94">
        <v>4.4231899999999998E-2</v>
      </c>
      <c r="N419" s="94">
        <v>13.666320000000001</v>
      </c>
    </row>
    <row r="420" spans="1:14">
      <c r="A420" s="1" t="s">
        <v>143</v>
      </c>
      <c r="B420" s="84">
        <v>11</v>
      </c>
      <c r="C420" s="84">
        <v>8</v>
      </c>
      <c r="D420" s="4">
        <v>43726</v>
      </c>
      <c r="M420" s="94">
        <v>4.4231899999999998E-2</v>
      </c>
      <c r="N420" s="94">
        <v>14.664160000000001</v>
      </c>
    </row>
    <row r="421" spans="1:14">
      <c r="A421" s="1" t="s">
        <v>143</v>
      </c>
      <c r="B421" s="84">
        <v>11</v>
      </c>
      <c r="C421" s="84">
        <v>8</v>
      </c>
      <c r="D421" s="4">
        <v>43726</v>
      </c>
      <c r="M421" s="94">
        <v>2.6975499999999999E-2</v>
      </c>
      <c r="N421" s="94">
        <v>11.670640000000001</v>
      </c>
    </row>
    <row r="422" spans="1:14">
      <c r="A422" s="1" t="s">
        <v>144</v>
      </c>
      <c r="B422" s="84">
        <v>11</v>
      </c>
      <c r="C422" s="84">
        <v>9</v>
      </c>
      <c r="D422" s="4">
        <v>43726</v>
      </c>
      <c r="M422" s="94">
        <v>6.1488300000000003E-2</v>
      </c>
      <c r="N422" s="94">
        <v>13.666320000000001</v>
      </c>
    </row>
    <row r="423" spans="1:14">
      <c r="A423" s="1" t="s">
        <v>144</v>
      </c>
      <c r="B423" s="84">
        <v>11</v>
      </c>
      <c r="C423" s="84">
        <v>9</v>
      </c>
      <c r="D423" s="4">
        <v>43726</v>
      </c>
      <c r="M423" s="94">
        <v>4.4231899999999998E-2</v>
      </c>
      <c r="N423" s="94">
        <v>9.6749600000000004</v>
      </c>
    </row>
    <row r="424" spans="1:14">
      <c r="A424" s="1" t="s">
        <v>144</v>
      </c>
      <c r="B424" s="84">
        <v>11</v>
      </c>
      <c r="C424" s="84">
        <v>9</v>
      </c>
      <c r="D424" s="4">
        <v>43726</v>
      </c>
      <c r="M424" s="94">
        <v>3.9917800000000003E-2</v>
      </c>
      <c r="N424" s="94">
        <v>8.6771200000000004</v>
      </c>
    </row>
    <row r="425" spans="1:14">
      <c r="A425" s="1" t="s">
        <v>145</v>
      </c>
      <c r="B425" s="84">
        <v>11</v>
      </c>
      <c r="C425" s="84">
        <v>10</v>
      </c>
      <c r="D425" s="4">
        <v>43726</v>
      </c>
      <c r="M425" s="94">
        <v>1.4033199999999999E-2</v>
      </c>
      <c r="N425" s="94">
        <v>2.69008</v>
      </c>
    </row>
    <row r="426" spans="1:14">
      <c r="A426" s="1" t="s">
        <v>145</v>
      </c>
      <c r="B426" s="84">
        <v>11</v>
      </c>
      <c r="C426" s="84">
        <v>10</v>
      </c>
      <c r="D426" s="4">
        <v>43726</v>
      </c>
      <c r="M426" s="94">
        <v>3.9917800000000003E-2</v>
      </c>
      <c r="N426" s="94">
        <v>13.666320000000001</v>
      </c>
    </row>
    <row r="427" spans="1:14">
      <c r="A427" s="1" t="s">
        <v>145</v>
      </c>
      <c r="B427" s="84">
        <v>11</v>
      </c>
      <c r="C427" s="84">
        <v>10</v>
      </c>
      <c r="D427" s="4">
        <v>43726</v>
      </c>
      <c r="M427" s="94">
        <v>3.1289600000000001E-2</v>
      </c>
      <c r="N427" s="94">
        <v>13.666320000000001</v>
      </c>
    </row>
    <row r="428" spans="1:14">
      <c r="A428" s="1" t="s">
        <v>146</v>
      </c>
      <c r="B428" s="84">
        <v>11</v>
      </c>
      <c r="C428" s="84">
        <v>11</v>
      </c>
      <c r="D428" s="4">
        <v>43726</v>
      </c>
      <c r="M428" s="94">
        <v>3.5603700000000002E-2</v>
      </c>
      <c r="N428" s="94">
        <v>16.659839999999999</v>
      </c>
    </row>
    <row r="429" spans="1:14">
      <c r="A429" s="1" t="s">
        <v>146</v>
      </c>
      <c r="B429" s="84">
        <v>11</v>
      </c>
      <c r="C429" s="84">
        <v>11</v>
      </c>
      <c r="D429" s="4">
        <v>43726</v>
      </c>
      <c r="M429" s="94">
        <v>1.83473E-2</v>
      </c>
      <c r="N429" s="94">
        <v>10.672800000000001</v>
      </c>
    </row>
    <row r="430" spans="1:14">
      <c r="A430" s="1" t="s">
        <v>146</v>
      </c>
      <c r="B430" s="84">
        <v>11</v>
      </c>
      <c r="C430" s="84">
        <v>11</v>
      </c>
      <c r="D430" s="4">
        <v>43726</v>
      </c>
      <c r="M430" s="94">
        <v>3.1289600000000001E-2</v>
      </c>
      <c r="N430" s="94">
        <v>13.666320000000001</v>
      </c>
    </row>
    <row r="431" spans="1:14">
      <c r="A431" s="1" t="s">
        <v>147</v>
      </c>
      <c r="B431" s="84">
        <v>11</v>
      </c>
      <c r="C431" s="84">
        <v>12</v>
      </c>
      <c r="D431" s="4">
        <v>43726</v>
      </c>
      <c r="M431" s="94">
        <v>9.7190999999999996E-3</v>
      </c>
      <c r="N431" s="94">
        <v>8.6771200000000004</v>
      </c>
    </row>
    <row r="432" spans="1:14">
      <c r="A432" s="1" t="s">
        <v>147</v>
      </c>
      <c r="B432" s="84">
        <v>11</v>
      </c>
      <c r="C432" s="84">
        <v>12</v>
      </c>
      <c r="D432" s="4">
        <v>43726</v>
      </c>
      <c r="M432" s="94">
        <v>5.4050000000000001E-3</v>
      </c>
      <c r="N432" s="94">
        <v>25.6404</v>
      </c>
    </row>
    <row r="433" spans="1:18">
      <c r="A433" s="1" t="s">
        <v>147</v>
      </c>
      <c r="B433" s="84">
        <v>11</v>
      </c>
      <c r="C433" s="84">
        <v>12</v>
      </c>
      <c r="D433" s="4">
        <v>43726</v>
      </c>
      <c r="M433" s="94">
        <v>2.2661400000000002E-2</v>
      </c>
      <c r="N433" s="94">
        <v>11.670640000000001</v>
      </c>
    </row>
    <row r="434" spans="1:18">
      <c r="A434" s="1" t="s">
        <v>148</v>
      </c>
      <c r="B434" s="84">
        <v>12</v>
      </c>
      <c r="C434" s="84">
        <v>1</v>
      </c>
      <c r="D434" s="4">
        <v>43728</v>
      </c>
      <c r="E434" s="92">
        <v>3.405553475022316E-2</v>
      </c>
      <c r="F434" s="92">
        <v>0.35461589694023132</v>
      </c>
      <c r="G434" s="93">
        <v>0.74836138204417701</v>
      </c>
      <c r="H434" s="93">
        <f>G434/62.0049</f>
        <v>1.2069391000456045E-2</v>
      </c>
      <c r="I434" s="93">
        <v>220.40765812760822</v>
      </c>
      <c r="J434" s="93">
        <f>I434/28.0855</f>
        <v>7.8477384460881314</v>
      </c>
      <c r="K434" s="93">
        <v>7.9842875523537433</v>
      </c>
      <c r="L434" s="93">
        <f>K434/94.97</f>
        <v>8.4071681081960017E-2</v>
      </c>
      <c r="M434" s="94">
        <v>4.9676999999999999E-2</v>
      </c>
      <c r="N434" s="94">
        <v>11.670640000000001</v>
      </c>
      <c r="O434" s="94">
        <v>0.30749597499999998</v>
      </c>
      <c r="P434" s="94">
        <v>13.211733329999999</v>
      </c>
      <c r="Q434" s="94">
        <v>0.42659778300000001</v>
      </c>
      <c r="R434" s="94">
        <v>1.3211733E-2</v>
      </c>
    </row>
    <row r="435" spans="1:18">
      <c r="A435" s="1" t="s">
        <v>148</v>
      </c>
      <c r="B435" s="84">
        <v>12</v>
      </c>
      <c r="C435" s="84">
        <v>1</v>
      </c>
      <c r="D435" s="4">
        <v>43728</v>
      </c>
      <c r="M435" s="94">
        <v>3.2633000000000002E-2</v>
      </c>
      <c r="N435" s="94">
        <v>13.666320000000001</v>
      </c>
      <c r="O435" s="94">
        <v>0.30802254999999995</v>
      </c>
      <c r="P435" s="94">
        <v>20.878</v>
      </c>
      <c r="Q435" s="94">
        <v>0.67413626100000001</v>
      </c>
      <c r="R435" s="94">
        <v>2.0878000000000001E-2</v>
      </c>
    </row>
    <row r="436" spans="1:18">
      <c r="A436" s="1" t="s">
        <v>148</v>
      </c>
      <c r="B436" s="84">
        <v>12</v>
      </c>
      <c r="C436" s="84">
        <v>1</v>
      </c>
      <c r="D436" s="4">
        <v>43728</v>
      </c>
      <c r="M436" s="94">
        <v>2.4111E-2</v>
      </c>
      <c r="N436" s="94">
        <v>10.672800000000001</v>
      </c>
      <c r="O436" s="94">
        <v>0.30661834999999993</v>
      </c>
      <c r="P436" s="94">
        <v>20.347799999999999</v>
      </c>
      <c r="Q436" s="94">
        <v>0.65701646800000002</v>
      </c>
      <c r="R436" s="94">
        <v>2.0347799999999999E-2</v>
      </c>
    </row>
    <row r="437" spans="1:18">
      <c r="A437" s="1" t="s">
        <v>149</v>
      </c>
      <c r="B437" s="84">
        <v>12</v>
      </c>
      <c r="C437" s="84">
        <v>2</v>
      </c>
      <c r="D437" s="4">
        <v>43728</v>
      </c>
      <c r="E437" s="92">
        <v>2.4318140000104904E-2</v>
      </c>
      <c r="F437" s="92">
        <v>0.27196156978607178</v>
      </c>
      <c r="G437" s="93">
        <v>0.54971519837415705</v>
      </c>
      <c r="H437" s="93">
        <f>G437/62.0049</f>
        <v>8.8656734931296891E-3</v>
      </c>
      <c r="I437" s="93">
        <v>214.3668641933177</v>
      </c>
      <c r="J437" s="93">
        <f>I437/28.0855</f>
        <v>7.6326525856159835</v>
      </c>
      <c r="K437" s="93">
        <v>7.7864539287019561</v>
      </c>
      <c r="L437" s="93">
        <f>K437/94.97</f>
        <v>8.1988564059197175E-2</v>
      </c>
      <c r="M437" s="94">
        <v>3.6894000000000003E-2</v>
      </c>
      <c r="N437" s="94">
        <v>9.6749600000000004</v>
      </c>
      <c r="O437" s="94">
        <v>0.25905107499999996</v>
      </c>
      <c r="P437" s="94">
        <v>11.0693</v>
      </c>
      <c r="Q437" s="94">
        <v>0.35742008400000003</v>
      </c>
      <c r="R437" s="94">
        <v>1.1069300000000001E-2</v>
      </c>
    </row>
    <row r="438" spans="1:18">
      <c r="A438" s="1" t="s">
        <v>149</v>
      </c>
      <c r="B438" s="84">
        <v>12</v>
      </c>
      <c r="C438" s="84">
        <v>2</v>
      </c>
      <c r="D438" s="4">
        <v>43728</v>
      </c>
      <c r="M438" s="94">
        <v>1.985E-2</v>
      </c>
      <c r="N438" s="94">
        <v>9.6749600000000004</v>
      </c>
      <c r="O438" s="94">
        <v>0.26080632500000001</v>
      </c>
      <c r="P438" s="94">
        <v>12.52735</v>
      </c>
      <c r="Q438" s="94">
        <v>0.404499516</v>
      </c>
      <c r="R438" s="94">
        <v>1.252735E-2</v>
      </c>
    </row>
    <row r="439" spans="1:18">
      <c r="A439" s="1" t="s">
        <v>149</v>
      </c>
      <c r="B439" s="84">
        <v>12</v>
      </c>
      <c r="C439" s="84">
        <v>2</v>
      </c>
      <c r="D439" s="4">
        <v>43728</v>
      </c>
      <c r="M439" s="94">
        <v>4.5415999999999998E-2</v>
      </c>
      <c r="N439" s="94">
        <v>11.670640000000001</v>
      </c>
      <c r="O439" s="94">
        <v>0.25957764999999994</v>
      </c>
      <c r="P439" s="94">
        <v>12.26225</v>
      </c>
      <c r="Q439" s="94">
        <v>0.39593961900000002</v>
      </c>
      <c r="R439" s="94">
        <v>1.2262250000000001E-2</v>
      </c>
    </row>
    <row r="440" spans="1:18">
      <c r="A440" s="1" t="s">
        <v>150</v>
      </c>
      <c r="B440" s="84">
        <v>12</v>
      </c>
      <c r="C440" s="84">
        <v>3</v>
      </c>
      <c r="D440" s="4">
        <v>43728</v>
      </c>
      <c r="E440" s="92">
        <v>2.6321528479456902E-2</v>
      </c>
      <c r="F440" s="92">
        <v>0.33183547854423523</v>
      </c>
      <c r="G440" s="93">
        <v>0.95302230125901</v>
      </c>
      <c r="H440" s="93">
        <f>G440/62.0049</f>
        <v>1.5370112704947673E-2</v>
      </c>
      <c r="I440" s="93">
        <v>349.63594189090526</v>
      </c>
      <c r="J440" s="93">
        <f>I440/28.0855</f>
        <v>12.44898406262681</v>
      </c>
      <c r="K440" s="93">
        <v>8.7032267518055715</v>
      </c>
      <c r="L440" s="93">
        <f>K440/94.97</f>
        <v>9.1641852709335281E-2</v>
      </c>
      <c r="M440" s="94">
        <v>7.5243000000000004E-2</v>
      </c>
      <c r="N440" s="94">
        <v>13.666320000000001</v>
      </c>
      <c r="O440" s="94">
        <v>0.20270755000000001</v>
      </c>
      <c r="P440" s="94">
        <v>13.322649999999999</v>
      </c>
      <c r="Q440" s="94">
        <v>0.43017920599999998</v>
      </c>
      <c r="R440" s="94">
        <v>1.332265E-2</v>
      </c>
    </row>
    <row r="441" spans="1:18">
      <c r="A441" s="1" t="s">
        <v>150</v>
      </c>
      <c r="B441" s="84">
        <v>12</v>
      </c>
      <c r="C441" s="84">
        <v>3</v>
      </c>
      <c r="D441" s="4">
        <v>43728</v>
      </c>
      <c r="M441" s="94">
        <v>8.3765000000000006E-2</v>
      </c>
      <c r="N441" s="94">
        <v>21.649039999999999</v>
      </c>
      <c r="O441" s="94">
        <v>0.20270755000000001</v>
      </c>
      <c r="P441" s="94">
        <v>13.322649999999999</v>
      </c>
      <c r="Q441" s="94">
        <v>0.43017920599999998</v>
      </c>
      <c r="R441" s="94">
        <v>1.332265E-2</v>
      </c>
    </row>
    <row r="442" spans="1:18">
      <c r="A442" s="1" t="s">
        <v>150</v>
      </c>
      <c r="B442" s="84">
        <v>12</v>
      </c>
      <c r="C442" s="84">
        <v>3</v>
      </c>
      <c r="D442" s="4">
        <v>43728</v>
      </c>
      <c r="M442" s="94">
        <v>6.6721000000000003E-2</v>
      </c>
      <c r="N442" s="94">
        <v>14.664160000000001</v>
      </c>
      <c r="O442" s="94">
        <v>0.20516490000000001</v>
      </c>
      <c r="P442" s="94">
        <v>14.515599999999999</v>
      </c>
      <c r="Q442" s="94">
        <v>0.46869874099999997</v>
      </c>
      <c r="R442" s="94">
        <v>1.45156E-2</v>
      </c>
    </row>
    <row r="443" spans="1:18">
      <c r="A443" s="1" t="s">
        <v>151</v>
      </c>
      <c r="B443" s="84">
        <v>12</v>
      </c>
      <c r="C443" s="84">
        <v>4</v>
      </c>
      <c r="D443" s="4">
        <v>43728</v>
      </c>
      <c r="E443" s="92">
        <v>2.1281316876411438E-2</v>
      </c>
      <c r="F443" s="92">
        <v>0.26237496733665466</v>
      </c>
      <c r="G443" s="93">
        <v>6.0897985409470605E-2</v>
      </c>
      <c r="H443" s="93">
        <f>G443/62.0049</f>
        <v>9.8214794975027154E-4</v>
      </c>
      <c r="I443" s="93">
        <v>365.96715832361946</v>
      </c>
      <c r="J443" s="93">
        <f>I443/28.0855</f>
        <v>13.030466195140534</v>
      </c>
      <c r="K443" s="93">
        <v>8.2295049626998704</v>
      </c>
      <c r="L443" s="93">
        <f>K443/94.97</f>
        <v>8.6653732364955993E-2</v>
      </c>
      <c r="M443" s="94">
        <v>0.10507</v>
      </c>
      <c r="N443" s="94">
        <v>13.666320000000001</v>
      </c>
      <c r="O443" s="94">
        <v>0.18849002499999998</v>
      </c>
      <c r="P443" s="94">
        <v>32.277299999999997</v>
      </c>
      <c r="Q443" s="94">
        <v>1.042211818</v>
      </c>
      <c r="R443" s="94">
        <v>3.2277300000000002E-2</v>
      </c>
    </row>
    <row r="444" spans="1:18">
      <c r="A444" s="1" t="s">
        <v>151</v>
      </c>
      <c r="B444" s="84">
        <v>12</v>
      </c>
      <c r="C444" s="84">
        <v>4</v>
      </c>
      <c r="D444" s="4">
        <v>43728</v>
      </c>
      <c r="M444" s="94">
        <v>7.5243000000000004E-2</v>
      </c>
      <c r="N444" s="94">
        <v>15.662000000000001</v>
      </c>
      <c r="O444" s="94">
        <v>0.19112289999999996</v>
      </c>
      <c r="P444" s="94">
        <v>33.47025</v>
      </c>
      <c r="Q444" s="94">
        <v>1.080731353</v>
      </c>
      <c r="R444" s="94">
        <v>3.347025E-2</v>
      </c>
    </row>
    <row r="445" spans="1:18">
      <c r="A445" s="1" t="s">
        <v>151</v>
      </c>
      <c r="B445" s="84">
        <v>12</v>
      </c>
      <c r="C445" s="84">
        <v>4</v>
      </c>
      <c r="D445" s="4">
        <v>43728</v>
      </c>
      <c r="M445" s="94">
        <v>7.5243000000000004E-2</v>
      </c>
      <c r="N445" s="94">
        <v>9.6749600000000004</v>
      </c>
      <c r="O445" s="94">
        <v>0.19358025000000001</v>
      </c>
      <c r="P445" s="94">
        <v>32.277299999999997</v>
      </c>
      <c r="Q445" s="94">
        <v>1.042211818</v>
      </c>
      <c r="R445" s="94">
        <v>3.2277300000000002E-2</v>
      </c>
    </row>
    <row r="446" spans="1:18">
      <c r="A446" s="1" t="s">
        <v>152</v>
      </c>
      <c r="B446" s="84">
        <v>12</v>
      </c>
      <c r="C446" s="84">
        <v>5</v>
      </c>
      <c r="D446" s="4">
        <v>43728</v>
      </c>
      <c r="E446" s="92">
        <v>1.9390564411878586E-2</v>
      </c>
      <c r="F446" s="92">
        <v>0.23124706745147705</v>
      </c>
      <c r="G446" s="93">
        <v>0.21494776618842201</v>
      </c>
      <c r="H446" s="93">
        <f>G446/62.0049</f>
        <v>3.466625479412466E-3</v>
      </c>
      <c r="I446" s="93">
        <v>332.28993861878917</v>
      </c>
      <c r="J446" s="93">
        <f>I446/28.0855</f>
        <v>11.83136987480334</v>
      </c>
      <c r="K446" s="93">
        <v>9.0071923672908856</v>
      </c>
      <c r="L446" s="93">
        <f>K446/94.97</f>
        <v>9.4842501498271933E-2</v>
      </c>
      <c r="M446" s="94">
        <v>5.8199000000000001E-2</v>
      </c>
      <c r="N446" s="94">
        <v>6.6814400000000003</v>
      </c>
      <c r="O446" s="94">
        <v>0.23728597499999995</v>
      </c>
      <c r="P446" s="94">
        <v>30.686699999999998</v>
      </c>
      <c r="Q446" s="94">
        <v>0.990852438</v>
      </c>
      <c r="R446" s="94">
        <v>3.0686700000000001E-2</v>
      </c>
    </row>
    <row r="447" spans="1:18">
      <c r="A447" s="1" t="s">
        <v>152</v>
      </c>
      <c r="B447" s="84">
        <v>12</v>
      </c>
      <c r="C447" s="84">
        <v>5</v>
      </c>
      <c r="D447" s="4">
        <v>43728</v>
      </c>
      <c r="M447" s="94">
        <v>7.0982000000000003E-2</v>
      </c>
      <c r="N447" s="94">
        <v>9.6749600000000004</v>
      </c>
      <c r="O447" s="94">
        <v>0.23693492499999996</v>
      </c>
      <c r="P447" s="94">
        <v>30.686699999999998</v>
      </c>
      <c r="Q447" s="94">
        <v>0.990852438</v>
      </c>
      <c r="R447" s="94">
        <v>3.0686700000000001E-2</v>
      </c>
    </row>
    <row r="448" spans="1:18">
      <c r="A448" s="1" t="s">
        <v>152</v>
      </c>
      <c r="B448" s="84">
        <v>12</v>
      </c>
      <c r="C448" s="84">
        <v>5</v>
      </c>
      <c r="D448" s="4">
        <v>43728</v>
      </c>
      <c r="M448" s="94">
        <v>4.9676999999999999E-2</v>
      </c>
      <c r="N448" s="94">
        <v>13.666320000000001</v>
      </c>
      <c r="O448" s="94">
        <v>0.23430204999999998</v>
      </c>
      <c r="P448" s="94">
        <v>30.023949999999999</v>
      </c>
      <c r="Q448" s="94">
        <v>0.96945269599999995</v>
      </c>
      <c r="R448" s="94">
        <v>3.0023950000000001E-2</v>
      </c>
    </row>
    <row r="449" spans="1:18">
      <c r="A449" s="1" t="s">
        <v>153</v>
      </c>
      <c r="B449" s="84">
        <v>12</v>
      </c>
      <c r="C449" s="84">
        <v>6</v>
      </c>
      <c r="D449" s="4">
        <v>43728</v>
      </c>
      <c r="E449" s="92">
        <v>1.8955636769533157E-2</v>
      </c>
      <c r="F449" s="92">
        <v>0.21055854856967926</v>
      </c>
      <c r="G449" s="93">
        <v>0.29409809755702199</v>
      </c>
      <c r="H449" s="93">
        <f>G449/62.0049</f>
        <v>4.7431428412435467E-3</v>
      </c>
      <c r="I449" s="93">
        <v>414.34871439330431</v>
      </c>
      <c r="J449" s="93">
        <f>I449/28.0855</f>
        <v>14.753118669537816</v>
      </c>
      <c r="K449" s="93">
        <v>8.0479686051638151</v>
      </c>
      <c r="L449" s="93">
        <f>K449/94.97</f>
        <v>8.4742219702683114E-2</v>
      </c>
      <c r="M449" s="94">
        <v>8.3765000000000006E-2</v>
      </c>
      <c r="N449" s="94">
        <v>9.6749600000000004</v>
      </c>
      <c r="O449" s="94">
        <v>0.20025019999999999</v>
      </c>
      <c r="P449" s="94">
        <v>26.975300000000001</v>
      </c>
      <c r="Q449" s="94">
        <v>0.87101388400000002</v>
      </c>
      <c r="R449" s="94">
        <v>2.6975300000000001E-2</v>
      </c>
    </row>
    <row r="450" spans="1:18">
      <c r="A450" s="1" t="s">
        <v>153</v>
      </c>
      <c r="B450" s="84">
        <v>12</v>
      </c>
      <c r="C450" s="84">
        <v>6</v>
      </c>
      <c r="D450" s="4">
        <v>43728</v>
      </c>
      <c r="M450" s="94">
        <v>9.6547999999999995E-2</v>
      </c>
      <c r="N450" s="94">
        <v>12.668480000000001</v>
      </c>
      <c r="O450" s="94">
        <v>0.19884599999999999</v>
      </c>
      <c r="P450" s="94">
        <v>26.312550000000002</v>
      </c>
      <c r="Q450" s="94">
        <v>0.84961414300000004</v>
      </c>
      <c r="R450" s="94">
        <v>2.6312550000000001E-2</v>
      </c>
    </row>
    <row r="451" spans="1:18">
      <c r="A451" s="1" t="s">
        <v>153</v>
      </c>
      <c r="B451" s="84">
        <v>12</v>
      </c>
      <c r="C451" s="84">
        <v>6</v>
      </c>
      <c r="D451" s="4">
        <v>43728</v>
      </c>
      <c r="M451" s="94">
        <v>8.3765000000000006E-2</v>
      </c>
      <c r="N451" s="94">
        <v>16.659839999999999</v>
      </c>
      <c r="O451" s="94">
        <v>0.19919705000000004</v>
      </c>
      <c r="P451" s="94">
        <v>26.842749999999999</v>
      </c>
      <c r="Q451" s="94">
        <v>0.86673393600000004</v>
      </c>
      <c r="R451" s="94">
        <v>2.6842749999999999E-2</v>
      </c>
    </row>
    <row r="452" spans="1:18">
      <c r="A452" s="1" t="s">
        <v>154</v>
      </c>
      <c r="B452" s="84">
        <v>12</v>
      </c>
      <c r="C452" s="84">
        <v>7</v>
      </c>
      <c r="D452" s="4">
        <v>43728</v>
      </c>
      <c r="E452" s="92">
        <v>1.9126638770103455E-2</v>
      </c>
      <c r="F452" s="92">
        <v>0.190216064453125</v>
      </c>
      <c r="G452" s="93">
        <v>0.69351814021900116</v>
      </c>
      <c r="H452" s="93">
        <f>G452/62.0049</f>
        <v>1.1184892487835657E-2</v>
      </c>
      <c r="I452" s="93">
        <v>377.38571890865546</v>
      </c>
      <c r="J452" s="93">
        <f>I452/28.0855</f>
        <v>13.437030457305566</v>
      </c>
      <c r="K452" s="93">
        <v>8.029412623505829</v>
      </c>
      <c r="L452" s="93">
        <f>K452/94.97</f>
        <v>8.4546831878549319E-2</v>
      </c>
      <c r="M452" s="94">
        <v>9.2286999999999994E-2</v>
      </c>
      <c r="N452" s="94">
        <v>7.6792800000000003</v>
      </c>
      <c r="O452" s="94">
        <v>0.19059632499999998</v>
      </c>
      <c r="P452" s="94">
        <v>25.25215</v>
      </c>
      <c r="Q452" s="94">
        <v>0.81537455599999997</v>
      </c>
      <c r="R452" s="94">
        <v>2.5252150000000001E-2</v>
      </c>
    </row>
    <row r="453" spans="1:18">
      <c r="A453" s="1" t="s">
        <v>154</v>
      </c>
      <c r="B453" s="84">
        <v>12</v>
      </c>
      <c r="C453" s="84">
        <v>7</v>
      </c>
      <c r="D453" s="4">
        <v>43728</v>
      </c>
      <c r="M453" s="94">
        <v>7.9504000000000005E-2</v>
      </c>
      <c r="N453" s="94">
        <v>11.670640000000001</v>
      </c>
      <c r="O453" s="94">
        <v>0.19164947499999999</v>
      </c>
      <c r="P453" s="94">
        <v>34.000450000000001</v>
      </c>
      <c r="Q453" s="94">
        <v>1.097851146</v>
      </c>
      <c r="R453" s="94">
        <v>3.4000450000000002E-2</v>
      </c>
    </row>
    <row r="454" spans="1:18">
      <c r="A454" s="1" t="s">
        <v>154</v>
      </c>
      <c r="B454" s="84">
        <v>12</v>
      </c>
      <c r="C454" s="84">
        <v>7</v>
      </c>
      <c r="D454" s="4">
        <v>43728</v>
      </c>
      <c r="M454" s="94">
        <v>9.2286999999999994E-2</v>
      </c>
      <c r="N454" s="94">
        <v>16.659839999999999</v>
      </c>
      <c r="O454" s="94">
        <v>0.19322920000000002</v>
      </c>
      <c r="P454" s="94">
        <v>26.842749999999999</v>
      </c>
      <c r="Q454" s="94">
        <v>0.86673393600000004</v>
      </c>
      <c r="R454" s="94">
        <v>2.6842749999999999E-2</v>
      </c>
    </row>
    <row r="455" spans="1:18">
      <c r="A455" s="1" t="s">
        <v>155</v>
      </c>
      <c r="B455" s="84">
        <v>12</v>
      </c>
      <c r="C455" s="84">
        <v>8</v>
      </c>
      <c r="D455" s="4">
        <v>43728</v>
      </c>
      <c r="E455" s="92">
        <v>1.5924699604511261E-2</v>
      </c>
      <c r="F455" s="92">
        <v>0.1690182238817215</v>
      </c>
      <c r="G455" s="93">
        <v>0.63925088835596799</v>
      </c>
      <c r="H455" s="93">
        <f>G455/62.0049</f>
        <v>1.0309683401730637E-2</v>
      </c>
      <c r="I455" s="93">
        <v>323.26063758073531</v>
      </c>
      <c r="J455" s="93">
        <f>I455/28.0855</f>
        <v>11.509876540589817</v>
      </c>
      <c r="K455" s="93">
        <v>8.2733058505321075</v>
      </c>
      <c r="L455" s="93">
        <f>K455/94.97</f>
        <v>8.7114939986649542E-2</v>
      </c>
      <c r="M455" s="94">
        <v>6.6721000000000003E-2</v>
      </c>
      <c r="N455" s="94">
        <v>9.6749600000000004</v>
      </c>
      <c r="O455" s="94">
        <v>0.20692015</v>
      </c>
      <c r="P455" s="94">
        <v>28.963550000000001</v>
      </c>
      <c r="Q455" s="94">
        <v>0.93521310899999999</v>
      </c>
      <c r="R455" s="94">
        <v>2.8963550000000001E-2</v>
      </c>
    </row>
    <row r="456" spans="1:18">
      <c r="A456" s="1" t="s">
        <v>155</v>
      </c>
      <c r="B456" s="84">
        <v>12</v>
      </c>
      <c r="C456" s="84">
        <v>8</v>
      </c>
      <c r="D456" s="4">
        <v>43728</v>
      </c>
      <c r="M456" s="94">
        <v>6.6721000000000003E-2</v>
      </c>
      <c r="N456" s="94">
        <v>9.6749600000000004</v>
      </c>
      <c r="O456" s="94">
        <v>0.20727120000000002</v>
      </c>
      <c r="P456" s="94">
        <v>28.963550000000001</v>
      </c>
      <c r="Q456" s="94">
        <v>0.93521310899999999</v>
      </c>
      <c r="R456" s="94">
        <v>2.8963550000000001E-2</v>
      </c>
    </row>
    <row r="457" spans="1:18">
      <c r="A457" s="1" t="s">
        <v>155</v>
      </c>
      <c r="B457" s="84">
        <v>12</v>
      </c>
      <c r="C457" s="84">
        <v>8</v>
      </c>
      <c r="D457" s="4">
        <v>43728</v>
      </c>
      <c r="M457" s="94">
        <v>4.5415999999999998E-2</v>
      </c>
      <c r="N457" s="94">
        <v>8.6771200000000004</v>
      </c>
      <c r="O457" s="94">
        <v>0.20586699999999999</v>
      </c>
      <c r="P457" s="94">
        <v>28.565899999999999</v>
      </c>
      <c r="Q457" s="94">
        <v>0.92237326399999997</v>
      </c>
      <c r="R457" s="94">
        <v>2.8565900000000002E-2</v>
      </c>
    </row>
    <row r="458" spans="1:18">
      <c r="A458" s="1" t="s">
        <v>156</v>
      </c>
      <c r="B458" s="84">
        <v>12</v>
      </c>
      <c r="C458" s="84">
        <v>9</v>
      </c>
      <c r="D458" s="4">
        <v>43728</v>
      </c>
      <c r="E458" s="92">
        <v>1.5286258421838284E-2</v>
      </c>
      <c r="F458" s="92">
        <v>0.17226167023181915</v>
      </c>
      <c r="G458" s="93">
        <v>0.93992084226930717</v>
      </c>
      <c r="H458" s="93">
        <f>G458/62.0049</f>
        <v>1.515881554956636E-2</v>
      </c>
      <c r="I458" s="93">
        <v>391.83311345177168</v>
      </c>
      <c r="J458" s="93">
        <f>I458/28.0855</f>
        <v>13.951438053507029</v>
      </c>
      <c r="K458" s="93">
        <v>9.0645269499732937</v>
      </c>
      <c r="L458" s="93">
        <f>K458/94.97</f>
        <v>9.5446214067319082E-2</v>
      </c>
      <c r="M458" s="94">
        <v>7.5243000000000004E-2</v>
      </c>
      <c r="N458" s="94">
        <v>22.646879999999999</v>
      </c>
      <c r="O458" s="94">
        <v>0.15075215</v>
      </c>
      <c r="P458" s="94">
        <v>24.589400000000001</v>
      </c>
      <c r="Q458" s="94">
        <v>0.79397481400000003</v>
      </c>
      <c r="R458" s="94">
        <v>2.4589400000000001E-2</v>
      </c>
    </row>
    <row r="459" spans="1:18">
      <c r="A459" s="1" t="s">
        <v>156</v>
      </c>
      <c r="B459" s="84">
        <v>12</v>
      </c>
      <c r="C459" s="84">
        <v>9</v>
      </c>
      <c r="D459" s="4">
        <v>43728</v>
      </c>
      <c r="M459" s="94">
        <v>7.9504000000000005E-2</v>
      </c>
      <c r="N459" s="94">
        <v>10.672800000000001</v>
      </c>
      <c r="O459" s="94">
        <v>0.151278725</v>
      </c>
      <c r="P459" s="94">
        <v>24.324300000000001</v>
      </c>
      <c r="Q459" s="94">
        <v>0.78541491799999996</v>
      </c>
      <c r="R459" s="94">
        <v>2.43243E-2</v>
      </c>
    </row>
    <row r="460" spans="1:18">
      <c r="A460" s="1" t="s">
        <v>156</v>
      </c>
      <c r="B460" s="84">
        <v>12</v>
      </c>
      <c r="C460" s="84">
        <v>9</v>
      </c>
      <c r="D460" s="4">
        <v>43728</v>
      </c>
      <c r="M460" s="94">
        <v>7.5243000000000004E-2</v>
      </c>
      <c r="N460" s="94">
        <v>11.670640000000001</v>
      </c>
      <c r="O460" s="94">
        <v>0.15145425000000001</v>
      </c>
      <c r="P460" s="94">
        <v>24.059200000000001</v>
      </c>
      <c r="Q460" s="94">
        <v>0.77685502100000003</v>
      </c>
      <c r="R460" s="94">
        <v>2.4059199999999999E-2</v>
      </c>
    </row>
    <row r="461" spans="1:18">
      <c r="A461" s="1" t="s">
        <v>157</v>
      </c>
      <c r="B461" s="84">
        <v>12</v>
      </c>
      <c r="C461" s="84">
        <v>10</v>
      </c>
      <c r="D461" s="4">
        <v>43728</v>
      </c>
      <c r="E461" s="92">
        <v>1.684185303747654E-2</v>
      </c>
      <c r="F461" s="92">
        <v>0.20473676919937134</v>
      </c>
      <c r="G461" s="93">
        <v>0.71487652430112703</v>
      </c>
      <c r="H461" s="93">
        <f>G461/62.0049</f>
        <v>1.1529355330000162E-2</v>
      </c>
      <c r="I461" s="93">
        <v>347.17341949605037</v>
      </c>
      <c r="J461" s="93">
        <f>I461/28.0855</f>
        <v>12.361304569833202</v>
      </c>
      <c r="K461" s="93">
        <v>8.7782048259489542</v>
      </c>
      <c r="L461" s="93">
        <f>K461/94.97</f>
        <v>9.2431344908381119E-2</v>
      </c>
      <c r="M461" s="94">
        <v>4.9676999999999999E-2</v>
      </c>
      <c r="N461" s="94">
        <v>2.69008</v>
      </c>
      <c r="O461" s="94">
        <v>0.18357532499999998</v>
      </c>
      <c r="P461" s="94">
        <v>19.022300000000001</v>
      </c>
      <c r="Q461" s="94">
        <v>0.61421698400000002</v>
      </c>
      <c r="R461" s="94">
        <v>1.9022299999999999E-2</v>
      </c>
    </row>
    <row r="462" spans="1:18">
      <c r="A462" s="1" t="s">
        <v>157</v>
      </c>
      <c r="B462" s="84">
        <v>12</v>
      </c>
      <c r="C462" s="84">
        <v>10</v>
      </c>
      <c r="D462" s="4">
        <v>43728</v>
      </c>
      <c r="M462" s="94">
        <v>7.0982000000000003E-2</v>
      </c>
      <c r="N462" s="94">
        <v>9.6749600000000004</v>
      </c>
      <c r="O462" s="94">
        <v>0.18550609999999998</v>
      </c>
      <c r="P462" s="94">
        <v>19.950150000000001</v>
      </c>
      <c r="Q462" s="94">
        <v>0.644176623</v>
      </c>
      <c r="R462" s="94">
        <v>1.995015E-2</v>
      </c>
    </row>
    <row r="463" spans="1:18">
      <c r="A463" s="1" t="s">
        <v>157</v>
      </c>
      <c r="B463" s="84">
        <v>12</v>
      </c>
      <c r="C463" s="84">
        <v>10</v>
      </c>
      <c r="D463" s="4">
        <v>43728</v>
      </c>
      <c r="M463" s="94">
        <v>7.0982000000000003E-2</v>
      </c>
      <c r="N463" s="94">
        <v>9.6749600000000004</v>
      </c>
      <c r="O463" s="94">
        <v>0.18620819999999999</v>
      </c>
      <c r="P463" s="94">
        <v>19.950150000000001</v>
      </c>
      <c r="Q463" s="94">
        <v>0.644176623</v>
      </c>
      <c r="R463" s="94">
        <v>1.995015E-2</v>
      </c>
    </row>
    <row r="464" spans="1:18">
      <c r="A464" s="1" t="s">
        <v>158</v>
      </c>
      <c r="B464" s="84">
        <v>12</v>
      </c>
      <c r="C464" s="84">
        <v>11</v>
      </c>
      <c r="D464" s="4">
        <v>43728</v>
      </c>
      <c r="E464" s="92">
        <v>2.1283876150846481E-2</v>
      </c>
      <c r="F464" s="92">
        <v>0.24874052405357361</v>
      </c>
      <c r="G464" s="93">
        <v>0.50193343459718598</v>
      </c>
      <c r="H464" s="93">
        <f>G464/62.0049</f>
        <v>8.0950607870859566E-3</v>
      </c>
      <c r="I464" s="93">
        <v>311.4790569112547</v>
      </c>
      <c r="J464" s="93">
        <f>I464/28.0855</f>
        <v>11.09038674445015</v>
      </c>
      <c r="K464" s="93">
        <v>7.9729743246895204</v>
      </c>
      <c r="L464" s="93">
        <f>K464/94.97</f>
        <v>8.395255685679183E-2</v>
      </c>
      <c r="M464" s="94">
        <v>7.5243000000000004E-2</v>
      </c>
      <c r="N464" s="94">
        <v>13.666320000000001</v>
      </c>
      <c r="O464" s="94">
        <v>0.25905107499999996</v>
      </c>
      <c r="P464" s="94">
        <v>31.879650000000002</v>
      </c>
      <c r="Q464" s="94">
        <v>1.0293719729999999</v>
      </c>
      <c r="R464" s="94">
        <v>3.1879650000000002E-2</v>
      </c>
    </row>
    <row r="465" spans="1:18">
      <c r="A465" s="1" t="s">
        <v>158</v>
      </c>
      <c r="B465" s="84">
        <v>12</v>
      </c>
      <c r="C465" s="84">
        <v>11</v>
      </c>
      <c r="D465" s="4">
        <v>43728</v>
      </c>
      <c r="M465" s="94">
        <v>4.5415999999999998E-2</v>
      </c>
      <c r="N465" s="94">
        <v>9.6749600000000004</v>
      </c>
      <c r="O465" s="94">
        <v>0.25940212499999998</v>
      </c>
      <c r="P465" s="94">
        <v>31.879650000000002</v>
      </c>
      <c r="Q465" s="94">
        <v>1.0293719729999999</v>
      </c>
      <c r="R465" s="94">
        <v>3.1879650000000002E-2</v>
      </c>
    </row>
    <row r="466" spans="1:18">
      <c r="A466" s="1" t="s">
        <v>158</v>
      </c>
      <c r="B466" s="84">
        <v>12</v>
      </c>
      <c r="C466" s="84">
        <v>11</v>
      </c>
      <c r="D466" s="4">
        <v>43728</v>
      </c>
      <c r="M466" s="94">
        <v>6.2460000000000002E-2</v>
      </c>
      <c r="N466" s="94">
        <v>31.62744</v>
      </c>
      <c r="O466" s="94">
        <v>0.26168394999999994</v>
      </c>
      <c r="P466" s="94">
        <v>32.277299999999997</v>
      </c>
      <c r="Q466" s="94">
        <v>1.042211818</v>
      </c>
      <c r="R466" s="94">
        <v>3.2277300000000002E-2</v>
      </c>
    </row>
    <row r="467" spans="1:18">
      <c r="A467" s="1" t="s">
        <v>159</v>
      </c>
      <c r="B467" s="84">
        <v>12</v>
      </c>
      <c r="C467" s="84">
        <v>12</v>
      </c>
      <c r="D467" s="4">
        <v>43728</v>
      </c>
      <c r="E467" s="92">
        <v>1.9628893584012985E-2</v>
      </c>
      <c r="F467" s="92">
        <v>0.28611776232719421</v>
      </c>
      <c r="G467" s="93">
        <v>1.0167774228056083</v>
      </c>
      <c r="H467" s="93">
        <f>G467/62.0049</f>
        <v>1.63983398538762E-2</v>
      </c>
      <c r="I467" s="93">
        <v>201.63521833491777</v>
      </c>
      <c r="J467" s="93">
        <f>I467/28.0855</f>
        <v>7.1793351848789504</v>
      </c>
      <c r="K467" s="93">
        <v>8.2076733481439419</v>
      </c>
      <c r="L467" s="93">
        <f>K467/94.97</f>
        <v>8.6423853302558098E-2</v>
      </c>
      <c r="M467" s="94">
        <v>4.5415999999999998E-2</v>
      </c>
      <c r="N467" s="94">
        <v>8.6771200000000004</v>
      </c>
      <c r="O467" s="94">
        <v>0.29275187499999994</v>
      </c>
      <c r="P467" s="94">
        <v>32.807499999999997</v>
      </c>
      <c r="Q467" s="94">
        <v>1.059331611</v>
      </c>
      <c r="R467" s="94">
        <v>3.2807500000000003E-2</v>
      </c>
    </row>
    <row r="468" spans="1:18">
      <c r="A468" s="1" t="s">
        <v>159</v>
      </c>
      <c r="B468" s="84">
        <v>12</v>
      </c>
      <c r="C468" s="84">
        <v>12</v>
      </c>
      <c r="D468" s="4">
        <v>43728</v>
      </c>
      <c r="M468" s="94">
        <v>2.8372000000000001E-2</v>
      </c>
      <c r="N468" s="94">
        <v>10.672800000000001</v>
      </c>
      <c r="O468" s="94">
        <v>0.29538474999999997</v>
      </c>
      <c r="P468" s="94">
        <v>31.216899999999999</v>
      </c>
      <c r="Q468" s="94">
        <v>1.0079722310000001</v>
      </c>
      <c r="R468" s="94">
        <v>3.1216899999999999E-2</v>
      </c>
    </row>
    <row r="469" spans="1:18">
      <c r="A469" s="1" t="s">
        <v>159</v>
      </c>
      <c r="B469" s="84">
        <v>12</v>
      </c>
      <c r="C469" s="84">
        <v>12</v>
      </c>
      <c r="D469" s="4">
        <v>43728</v>
      </c>
      <c r="M469" s="94">
        <v>4.1154999999999997E-2</v>
      </c>
      <c r="N469" s="94">
        <v>9.6749600000000004</v>
      </c>
      <c r="O469" s="94">
        <v>0.29538474999999997</v>
      </c>
      <c r="P469" s="94">
        <v>32.144750000000002</v>
      </c>
      <c r="Q469" s="94">
        <v>1.03793187</v>
      </c>
      <c r="R469" s="94">
        <v>3.214475E-2</v>
      </c>
    </row>
    <row r="470" spans="1:18">
      <c r="A470" s="1" t="s">
        <v>160</v>
      </c>
      <c r="B470" s="84">
        <v>13</v>
      </c>
      <c r="C470" s="84">
        <v>1</v>
      </c>
      <c r="D470" s="4">
        <v>43730</v>
      </c>
      <c r="M470" s="94">
        <v>4.3751199999999997E-2</v>
      </c>
      <c r="N470" s="94">
        <v>12.668480000000001</v>
      </c>
    </row>
    <row r="471" spans="1:18">
      <c r="A471" s="1" t="s">
        <v>160</v>
      </c>
      <c r="B471" s="84">
        <v>13</v>
      </c>
      <c r="C471" s="84">
        <v>1</v>
      </c>
      <c r="D471" s="4">
        <v>43730</v>
      </c>
      <c r="M471" s="94">
        <v>3.5345799999999997E-2</v>
      </c>
      <c r="N471" s="94">
        <v>13.666320000000001</v>
      </c>
    </row>
    <row r="472" spans="1:18">
      <c r="A472" s="1" t="s">
        <v>160</v>
      </c>
      <c r="B472" s="84">
        <v>13</v>
      </c>
      <c r="C472" s="84">
        <v>1</v>
      </c>
      <c r="D472" s="4">
        <v>43730</v>
      </c>
      <c r="M472" s="94">
        <v>3.11431E-2</v>
      </c>
      <c r="N472" s="94">
        <v>8.6771200000000004</v>
      </c>
    </row>
    <row r="473" spans="1:18">
      <c r="A473" s="1" t="s">
        <v>161</v>
      </c>
      <c r="B473" s="84">
        <v>13</v>
      </c>
      <c r="C473" s="84">
        <v>2</v>
      </c>
      <c r="D473" s="4">
        <v>43730</v>
      </c>
      <c r="M473" s="94">
        <v>2.69404E-2</v>
      </c>
      <c r="N473" s="94">
        <v>4.6857600000000001</v>
      </c>
    </row>
    <row r="474" spans="1:18">
      <c r="A474" s="1" t="s">
        <v>161</v>
      </c>
      <c r="B474" s="84">
        <v>13</v>
      </c>
      <c r="C474" s="84">
        <v>2</v>
      </c>
      <c r="D474" s="4">
        <v>43730</v>
      </c>
      <c r="M474" s="94">
        <v>3.11431E-2</v>
      </c>
      <c r="N474" s="94">
        <v>8.6771200000000004</v>
      </c>
    </row>
    <row r="475" spans="1:18">
      <c r="A475" s="1" t="s">
        <v>161</v>
      </c>
      <c r="B475" s="84">
        <v>13</v>
      </c>
      <c r="C475" s="84">
        <v>2</v>
      </c>
      <c r="D475" s="4">
        <v>43730</v>
      </c>
      <c r="M475" s="94">
        <v>5.2156599999999997E-2</v>
      </c>
      <c r="N475" s="94">
        <v>12.668480000000001</v>
      </c>
    </row>
    <row r="476" spans="1:18">
      <c r="A476" s="1" t="s">
        <v>162</v>
      </c>
      <c r="B476" s="84">
        <v>13</v>
      </c>
      <c r="C476" s="84">
        <v>3</v>
      </c>
      <c r="D476" s="4">
        <v>43730</v>
      </c>
      <c r="M476" s="94">
        <v>0.102589</v>
      </c>
      <c r="N476" s="94">
        <v>17.657679999999999</v>
      </c>
    </row>
    <row r="477" spans="1:18">
      <c r="A477" s="1" t="s">
        <v>162</v>
      </c>
      <c r="B477" s="84">
        <v>13</v>
      </c>
      <c r="C477" s="84">
        <v>3</v>
      </c>
      <c r="D477" s="4">
        <v>43730</v>
      </c>
      <c r="M477" s="94">
        <v>8.5778199999999999E-2</v>
      </c>
      <c r="N477" s="94">
        <v>17.657679999999999</v>
      </c>
    </row>
    <row r="478" spans="1:18">
      <c r="A478" s="1" t="s">
        <v>162</v>
      </c>
      <c r="B478" s="84">
        <v>13</v>
      </c>
      <c r="C478" s="84">
        <v>3</v>
      </c>
      <c r="D478" s="4">
        <v>43730</v>
      </c>
      <c r="M478" s="94">
        <v>8.5778199999999999E-2</v>
      </c>
      <c r="N478" s="94">
        <v>12.668480000000001</v>
      </c>
    </row>
    <row r="479" spans="1:18">
      <c r="A479" s="1" t="s">
        <v>163</v>
      </c>
      <c r="B479" s="84">
        <v>13</v>
      </c>
      <c r="C479" s="84">
        <v>4</v>
      </c>
      <c r="D479" s="4">
        <v>43730</v>
      </c>
      <c r="M479" s="94">
        <v>7.7372800000000005E-2</v>
      </c>
      <c r="N479" s="94">
        <v>8.6771200000000004</v>
      </c>
    </row>
    <row r="480" spans="1:18">
      <c r="A480" s="1" t="s">
        <v>163</v>
      </c>
      <c r="B480" s="84">
        <v>13</v>
      </c>
      <c r="C480" s="84">
        <v>4</v>
      </c>
      <c r="D480" s="4">
        <v>43730</v>
      </c>
      <c r="M480" s="94">
        <v>7.7372800000000005E-2</v>
      </c>
      <c r="N480" s="94">
        <v>10.672800000000001</v>
      </c>
    </row>
    <row r="481" spans="1:14">
      <c r="A481" s="1" t="s">
        <v>163</v>
      </c>
      <c r="B481" s="84">
        <v>13</v>
      </c>
      <c r="C481" s="84">
        <v>4</v>
      </c>
      <c r="D481" s="4">
        <v>43730</v>
      </c>
      <c r="M481" s="94">
        <v>8.1575499999999995E-2</v>
      </c>
      <c r="N481" s="94">
        <v>9.6749600000000004</v>
      </c>
    </row>
    <row r="482" spans="1:14">
      <c r="A482" s="1" t="s">
        <v>164</v>
      </c>
      <c r="B482" s="84">
        <v>13</v>
      </c>
      <c r="C482" s="84">
        <v>5</v>
      </c>
      <c r="D482" s="4">
        <v>43730</v>
      </c>
      <c r="M482" s="94">
        <v>5.6359300000000001E-2</v>
      </c>
      <c r="N482" s="94">
        <v>10.672800000000001</v>
      </c>
    </row>
    <row r="483" spans="1:14">
      <c r="A483" s="1" t="s">
        <v>164</v>
      </c>
      <c r="B483" s="84">
        <v>13</v>
      </c>
      <c r="C483" s="84">
        <v>5</v>
      </c>
      <c r="D483" s="4">
        <v>43730</v>
      </c>
      <c r="M483" s="94">
        <v>0.1236025</v>
      </c>
      <c r="N483" s="94">
        <v>12.668480000000001</v>
      </c>
    </row>
    <row r="484" spans="1:14">
      <c r="A484" s="1" t="s">
        <v>164</v>
      </c>
      <c r="B484" s="84">
        <v>13</v>
      </c>
      <c r="C484" s="84">
        <v>5</v>
      </c>
      <c r="D484" s="4">
        <v>43730</v>
      </c>
      <c r="M484" s="94">
        <v>7.3170100000000002E-2</v>
      </c>
      <c r="N484" s="94">
        <v>11.670640000000001</v>
      </c>
    </row>
    <row r="485" spans="1:14">
      <c r="A485" s="1" t="s">
        <v>165</v>
      </c>
      <c r="B485" s="84">
        <v>13</v>
      </c>
      <c r="C485" s="84">
        <v>6</v>
      </c>
      <c r="D485" s="4">
        <v>43730</v>
      </c>
      <c r="M485" s="94">
        <v>8.9980900000000003E-2</v>
      </c>
      <c r="N485" s="94">
        <v>9.6749600000000004</v>
      </c>
    </row>
    <row r="486" spans="1:14">
      <c r="A486" s="1" t="s">
        <v>165</v>
      </c>
      <c r="B486" s="84">
        <v>13</v>
      </c>
      <c r="C486" s="84">
        <v>6</v>
      </c>
      <c r="D486" s="4">
        <v>43730</v>
      </c>
      <c r="M486" s="94">
        <v>8.1575499999999995E-2</v>
      </c>
      <c r="N486" s="94">
        <v>13.666320000000001</v>
      </c>
    </row>
    <row r="487" spans="1:14">
      <c r="A487" s="1" t="s">
        <v>165</v>
      </c>
      <c r="B487" s="84">
        <v>13</v>
      </c>
      <c r="C487" s="84">
        <v>6</v>
      </c>
      <c r="D487" s="4">
        <v>43730</v>
      </c>
      <c r="M487" s="94">
        <v>8.5778199999999999E-2</v>
      </c>
      <c r="N487" s="94">
        <v>13.666320000000001</v>
      </c>
    </row>
    <row r="488" spans="1:14">
      <c r="A488" s="1" t="s">
        <v>166</v>
      </c>
      <c r="B488" s="84">
        <v>13</v>
      </c>
      <c r="C488" s="84">
        <v>7</v>
      </c>
      <c r="D488" s="4">
        <v>43730</v>
      </c>
      <c r="M488" s="94">
        <v>7.3170100000000002E-2</v>
      </c>
      <c r="N488" s="94">
        <v>7.6792800000000003</v>
      </c>
    </row>
    <row r="489" spans="1:14">
      <c r="A489" s="1" t="s">
        <v>166</v>
      </c>
      <c r="B489" s="84">
        <v>13</v>
      </c>
      <c r="C489" s="84">
        <v>7</v>
      </c>
      <c r="D489" s="4">
        <v>43730</v>
      </c>
      <c r="M489" s="94">
        <v>8.1575499999999995E-2</v>
      </c>
      <c r="N489" s="94">
        <v>8.6771200000000004</v>
      </c>
    </row>
    <row r="490" spans="1:14">
      <c r="A490" s="1" t="s">
        <v>166</v>
      </c>
      <c r="B490" s="84">
        <v>13</v>
      </c>
      <c r="C490" s="84">
        <v>7</v>
      </c>
      <c r="D490" s="4">
        <v>43730</v>
      </c>
      <c r="M490" s="94">
        <v>0.1236025</v>
      </c>
      <c r="N490" s="94">
        <v>15.662000000000001</v>
      </c>
    </row>
    <row r="491" spans="1:14">
      <c r="A491" s="1" t="s">
        <v>167</v>
      </c>
      <c r="B491" s="84">
        <v>13</v>
      </c>
      <c r="C491" s="84">
        <v>8</v>
      </c>
      <c r="D491" s="4">
        <v>43730</v>
      </c>
      <c r="M491" s="94">
        <v>7.3170100000000002E-2</v>
      </c>
      <c r="N491" s="94">
        <v>11.670640000000001</v>
      </c>
    </row>
    <row r="492" spans="1:14">
      <c r="A492" s="1" t="s">
        <v>167</v>
      </c>
      <c r="B492" s="84">
        <v>13</v>
      </c>
      <c r="C492" s="84">
        <v>8</v>
      </c>
      <c r="D492" s="4">
        <v>43730</v>
      </c>
      <c r="M492" s="94">
        <v>7.3170100000000002E-2</v>
      </c>
      <c r="N492" s="94">
        <v>16.659839999999999</v>
      </c>
    </row>
    <row r="493" spans="1:14">
      <c r="A493" s="1" t="s">
        <v>167</v>
      </c>
      <c r="B493" s="84">
        <v>13</v>
      </c>
      <c r="C493" s="84">
        <v>8</v>
      </c>
      <c r="D493" s="4">
        <v>43730</v>
      </c>
      <c r="M493" s="94">
        <v>7.7372800000000005E-2</v>
      </c>
      <c r="N493" s="94">
        <v>7.6792800000000003</v>
      </c>
    </row>
    <row r="494" spans="1:14">
      <c r="A494" s="1" t="s">
        <v>168</v>
      </c>
      <c r="B494" s="84">
        <v>13</v>
      </c>
      <c r="C494" s="84">
        <v>9</v>
      </c>
      <c r="D494" s="4">
        <v>43730</v>
      </c>
      <c r="M494" s="94">
        <v>8.1575499999999995E-2</v>
      </c>
      <c r="N494" s="94">
        <v>10.672800000000001</v>
      </c>
    </row>
    <row r="495" spans="1:14">
      <c r="A495" s="1" t="s">
        <v>168</v>
      </c>
      <c r="B495" s="84">
        <v>13</v>
      </c>
      <c r="C495" s="84">
        <v>9</v>
      </c>
      <c r="D495" s="4">
        <v>43730</v>
      </c>
      <c r="M495" s="94">
        <v>7.7372800000000005E-2</v>
      </c>
      <c r="N495" s="94">
        <v>9.6749600000000004</v>
      </c>
    </row>
    <row r="496" spans="1:14">
      <c r="A496" s="1" t="s">
        <v>168</v>
      </c>
      <c r="B496" s="84">
        <v>13</v>
      </c>
      <c r="C496" s="84">
        <v>9</v>
      </c>
      <c r="D496" s="4">
        <v>43730</v>
      </c>
      <c r="M496" s="94">
        <v>7.7372800000000005E-2</v>
      </c>
      <c r="N496" s="94">
        <v>7.6792800000000003</v>
      </c>
    </row>
    <row r="497" spans="1:18">
      <c r="A497" s="1" t="s">
        <v>169</v>
      </c>
      <c r="B497" s="84">
        <v>13</v>
      </c>
      <c r="C497" s="84">
        <v>10</v>
      </c>
      <c r="D497" s="4">
        <v>43730</v>
      </c>
      <c r="M497" s="94">
        <v>6.4764699999999994E-2</v>
      </c>
      <c r="N497" s="94">
        <v>0.69440000000000002</v>
      </c>
    </row>
    <row r="498" spans="1:18">
      <c r="A498" s="1" t="s">
        <v>169</v>
      </c>
      <c r="B498" s="84">
        <v>13</v>
      </c>
      <c r="C498" s="84">
        <v>10</v>
      </c>
      <c r="D498" s="4">
        <v>43730</v>
      </c>
      <c r="M498" s="94">
        <v>8.9980900000000003E-2</v>
      </c>
      <c r="N498" s="94">
        <v>12.668480000000001</v>
      </c>
    </row>
    <row r="499" spans="1:18">
      <c r="A499" s="1" t="s">
        <v>169</v>
      </c>
      <c r="B499" s="84">
        <v>13</v>
      </c>
      <c r="C499" s="84">
        <v>10</v>
      </c>
      <c r="D499" s="4">
        <v>43730</v>
      </c>
      <c r="M499" s="94">
        <v>8.1575499999999995E-2</v>
      </c>
      <c r="N499" s="94">
        <v>9.6749600000000004</v>
      </c>
    </row>
    <row r="500" spans="1:18">
      <c r="A500" s="1" t="s">
        <v>170</v>
      </c>
      <c r="B500" s="84">
        <v>13</v>
      </c>
      <c r="C500" s="84">
        <v>11</v>
      </c>
      <c r="D500" s="4">
        <v>43730</v>
      </c>
      <c r="M500" s="94">
        <v>6.4764699999999994E-2</v>
      </c>
      <c r="N500" s="94">
        <v>14.664160000000001</v>
      </c>
    </row>
    <row r="501" spans="1:18">
      <c r="A501" s="1" t="s">
        <v>170</v>
      </c>
      <c r="B501" s="84">
        <v>13</v>
      </c>
      <c r="C501" s="84">
        <v>11</v>
      </c>
      <c r="D501" s="4">
        <v>43730</v>
      </c>
      <c r="M501" s="94">
        <v>5.6359300000000001E-2</v>
      </c>
      <c r="N501" s="94">
        <v>8.6771200000000004</v>
      </c>
    </row>
    <row r="502" spans="1:18">
      <c r="A502" s="1" t="s">
        <v>170</v>
      </c>
      <c r="B502" s="84">
        <v>13</v>
      </c>
      <c r="C502" s="84">
        <v>11</v>
      </c>
      <c r="D502" s="4">
        <v>43730</v>
      </c>
      <c r="M502" s="94">
        <v>6.8967399999999998E-2</v>
      </c>
      <c r="N502" s="94">
        <v>15.662000000000001</v>
      </c>
    </row>
    <row r="503" spans="1:18">
      <c r="A503" s="1" t="s">
        <v>171</v>
      </c>
      <c r="B503" s="84">
        <v>13</v>
      </c>
      <c r="C503" s="84">
        <v>12</v>
      </c>
      <c r="D503" s="4">
        <v>43730</v>
      </c>
      <c r="M503" s="94">
        <v>6.0561999999999998E-2</v>
      </c>
      <c r="N503" s="94">
        <v>7.6792800000000003</v>
      </c>
    </row>
    <row r="504" spans="1:18">
      <c r="A504" s="1" t="s">
        <v>171</v>
      </c>
      <c r="B504" s="84">
        <v>13</v>
      </c>
      <c r="C504" s="84">
        <v>12</v>
      </c>
      <c r="D504" s="4">
        <v>43730</v>
      </c>
      <c r="M504" s="94">
        <v>2.69404E-2</v>
      </c>
      <c r="N504" s="94">
        <v>6.6814400000000003</v>
      </c>
    </row>
    <row r="505" spans="1:18">
      <c r="A505" s="1" t="s">
        <v>171</v>
      </c>
      <c r="B505" s="84">
        <v>13</v>
      </c>
      <c r="C505" s="84">
        <v>12</v>
      </c>
      <c r="D505" s="4">
        <v>43730</v>
      </c>
      <c r="M505" s="94">
        <v>5.2156599999999997E-2</v>
      </c>
      <c r="N505" s="94">
        <v>6.6814400000000003</v>
      </c>
    </row>
    <row r="506" spans="1:18">
      <c r="A506" s="1" t="s">
        <v>172</v>
      </c>
      <c r="B506" s="84">
        <v>14</v>
      </c>
      <c r="C506" s="84">
        <v>1</v>
      </c>
      <c r="D506" s="4">
        <v>43732</v>
      </c>
      <c r="E506" s="92">
        <v>1.880127377808094E-2</v>
      </c>
      <c r="F506" s="92">
        <v>0.21611221134662628</v>
      </c>
      <c r="G506" s="93">
        <v>10.743120866749923</v>
      </c>
      <c r="H506" s="93">
        <f>G506/62.0049</f>
        <v>0.17326244968945878</v>
      </c>
      <c r="I506" s="93">
        <v>321.13317414089863</v>
      </c>
      <c r="J506" s="93">
        <f>I506/28.0855</f>
        <v>11.434127010054961</v>
      </c>
      <c r="K506" s="93">
        <v>8.6710410833063278</v>
      </c>
      <c r="L506" s="93">
        <f>K506/94.97</f>
        <v>9.1302949176648704E-2</v>
      </c>
      <c r="M506" s="94">
        <v>4.35129E-2</v>
      </c>
      <c r="N506" s="94">
        <v>11.670640000000001</v>
      </c>
      <c r="O506" s="94"/>
      <c r="P506" s="94">
        <v>17.98353333</v>
      </c>
      <c r="Q506" s="94">
        <v>0.58067592300000004</v>
      </c>
      <c r="R506" s="94">
        <v>1.7983532999999999E-2</v>
      </c>
    </row>
    <row r="507" spans="1:18">
      <c r="A507" s="1" t="s">
        <v>172</v>
      </c>
      <c r="B507" s="84">
        <v>14</v>
      </c>
      <c r="C507" s="84">
        <v>1</v>
      </c>
      <c r="D507" s="4">
        <v>43732</v>
      </c>
      <c r="M507" s="94">
        <v>3.9139800000000002E-2</v>
      </c>
      <c r="N507" s="94">
        <v>16.659839999999999</v>
      </c>
      <c r="O507" s="94"/>
      <c r="P507" s="94">
        <v>17.895166669999998</v>
      </c>
      <c r="Q507" s="94">
        <v>0.57782262399999995</v>
      </c>
      <c r="R507" s="94">
        <v>1.7895167E-2</v>
      </c>
    </row>
    <row r="508" spans="1:18">
      <c r="A508" s="1" t="s">
        <v>172</v>
      </c>
      <c r="B508" s="84">
        <v>14</v>
      </c>
      <c r="C508" s="84">
        <v>1</v>
      </c>
      <c r="D508" s="4">
        <v>43732</v>
      </c>
      <c r="M508" s="94">
        <v>3.03936E-2</v>
      </c>
      <c r="N508" s="94">
        <v>11.670640000000001</v>
      </c>
      <c r="O508" s="94"/>
      <c r="P508" s="94">
        <v>18.160266669999999</v>
      </c>
      <c r="Q508" s="94">
        <v>0.58638252099999999</v>
      </c>
      <c r="R508" s="94">
        <v>1.8160267000000001E-2</v>
      </c>
    </row>
    <row r="509" spans="1:18">
      <c r="A509" s="1" t="s">
        <v>173</v>
      </c>
      <c r="B509" s="84">
        <v>14</v>
      </c>
      <c r="C509" s="84">
        <v>2</v>
      </c>
      <c r="D509" s="4">
        <v>43732</v>
      </c>
      <c r="E509" s="92">
        <v>1.7709216102957726E-2</v>
      </c>
      <c r="F509" s="92">
        <v>0.21298837661743164</v>
      </c>
      <c r="G509" s="93">
        <v>5.6343011366546509</v>
      </c>
      <c r="H509" s="93">
        <f>G509/62.0049</f>
        <v>9.086864323069066E-2</v>
      </c>
      <c r="I509" s="93">
        <v>294.56555720822178</v>
      </c>
      <c r="J509" s="93">
        <f>I509/28.0855</f>
        <v>10.488172089093011</v>
      </c>
      <c r="K509" s="93">
        <v>8.2374480690052749</v>
      </c>
      <c r="L509" s="93">
        <f>K509/94.97</f>
        <v>8.6737370422294152E-2</v>
      </c>
      <c r="M509" s="94">
        <v>4.35129E-2</v>
      </c>
      <c r="N509" s="94">
        <v>3.6879200000000001</v>
      </c>
      <c r="O509" s="94"/>
      <c r="P509" s="94">
        <v>26.975300000000001</v>
      </c>
      <c r="Q509" s="94">
        <v>0.87101388400000002</v>
      </c>
      <c r="R509" s="94">
        <v>2.6975300000000001E-2</v>
      </c>
    </row>
    <row r="510" spans="1:18">
      <c r="A510" s="1" t="s">
        <v>173</v>
      </c>
      <c r="B510" s="84">
        <v>14</v>
      </c>
      <c r="C510" s="84">
        <v>2</v>
      </c>
      <c r="D510" s="4">
        <v>43732</v>
      </c>
      <c r="M510" s="94">
        <v>2.6020499999999998E-2</v>
      </c>
      <c r="N510" s="94">
        <v>11.670640000000001</v>
      </c>
      <c r="O510" s="94"/>
      <c r="P510" s="94">
        <v>27.107849999999999</v>
      </c>
      <c r="Q510" s="94">
        <v>0.87529383299999997</v>
      </c>
      <c r="R510" s="94">
        <v>2.7107849999999999E-2</v>
      </c>
    </row>
    <row r="511" spans="1:18">
      <c r="A511" s="1" t="s">
        <v>173</v>
      </c>
      <c r="B511" s="84">
        <v>14</v>
      </c>
      <c r="C511" s="84">
        <v>2</v>
      </c>
      <c r="D511" s="4">
        <v>43732</v>
      </c>
      <c r="M511" s="94">
        <v>4.7885999999999998E-2</v>
      </c>
      <c r="N511" s="94">
        <v>19.653359999999999</v>
      </c>
      <c r="O511" s="94"/>
      <c r="P511" s="94">
        <v>27.240400000000001</v>
      </c>
      <c r="Q511" s="94">
        <v>0.87957378100000005</v>
      </c>
      <c r="R511" s="94">
        <v>2.7240400000000001E-2</v>
      </c>
    </row>
    <row r="512" spans="1:18">
      <c r="A512" s="1" t="s">
        <v>174</v>
      </c>
      <c r="B512" s="84">
        <v>14</v>
      </c>
      <c r="C512" s="84">
        <v>3</v>
      </c>
      <c r="D512" s="4">
        <v>43732</v>
      </c>
      <c r="E512" s="92">
        <v>2.1632792428135872E-2</v>
      </c>
      <c r="F512" s="92">
        <v>0.30171343684196472</v>
      </c>
      <c r="G512" s="93">
        <v>0.69209495833787926</v>
      </c>
      <c r="H512" s="93">
        <f>G512/62.0049</f>
        <v>1.1161939755372226E-2</v>
      </c>
      <c r="I512" s="93">
        <v>377.20855087165734</v>
      </c>
      <c r="J512" s="93">
        <f>I512/28.0855</f>
        <v>13.430722289852676</v>
      </c>
      <c r="K512" s="93">
        <v>10.400792310132564</v>
      </c>
      <c r="L512" s="93">
        <f>K512/94.97</f>
        <v>0.10951660850934573</v>
      </c>
      <c r="M512" s="94">
        <v>9.1617000000000004E-2</v>
      </c>
      <c r="N512" s="94">
        <v>22.646879999999999</v>
      </c>
      <c r="O512" s="94"/>
      <c r="P512" s="94">
        <v>29.891400000000001</v>
      </c>
      <c r="Q512" s="94">
        <v>0.96517274799999997</v>
      </c>
      <c r="R512" s="94">
        <v>2.9891399999999999E-2</v>
      </c>
    </row>
    <row r="513" spans="1:18">
      <c r="A513" s="1" t="s">
        <v>174</v>
      </c>
      <c r="B513" s="84">
        <v>14</v>
      </c>
      <c r="C513" s="84">
        <v>3</v>
      </c>
      <c r="D513" s="4">
        <v>43732</v>
      </c>
      <c r="M513" s="94">
        <v>7.8497700000000004E-2</v>
      </c>
      <c r="N513" s="94">
        <v>18.655519999999999</v>
      </c>
      <c r="O513" s="94"/>
      <c r="P513" s="94">
        <v>28.963550000000001</v>
      </c>
      <c r="Q513" s="94">
        <v>0.93521310899999999</v>
      </c>
      <c r="R513" s="94">
        <v>2.8963550000000001E-2</v>
      </c>
    </row>
    <row r="514" spans="1:18">
      <c r="A514" s="1" t="s">
        <v>174</v>
      </c>
      <c r="B514" s="84">
        <v>14</v>
      </c>
      <c r="C514" s="84">
        <v>3</v>
      </c>
      <c r="D514" s="4">
        <v>43732</v>
      </c>
      <c r="M514" s="94">
        <v>7.8497700000000004E-2</v>
      </c>
      <c r="N514" s="94">
        <v>12.668480000000001</v>
      </c>
      <c r="O514" s="94"/>
      <c r="P514" s="94">
        <v>29.891400000000001</v>
      </c>
      <c r="Q514" s="94">
        <v>0.96517274799999997</v>
      </c>
      <c r="R514" s="94">
        <v>2.9891399999999999E-2</v>
      </c>
    </row>
    <row r="515" spans="1:18">
      <c r="A515" s="1" t="s">
        <v>175</v>
      </c>
      <c r="B515" s="84">
        <v>14</v>
      </c>
      <c r="C515" s="84">
        <v>4</v>
      </c>
      <c r="D515" s="4">
        <v>43732</v>
      </c>
      <c r="E515" s="92">
        <v>1.4276373200118542E-2</v>
      </c>
      <c r="F515" s="92">
        <v>0.18384318053722382</v>
      </c>
      <c r="G515" s="93">
        <v>1.70810615151578</v>
      </c>
      <c r="H515" s="93">
        <f>G515/62.0049</f>
        <v>2.754792204351237E-2</v>
      </c>
      <c r="I515" s="93">
        <v>501.10768587794382</v>
      </c>
      <c r="J515" s="93">
        <f>I515/28.0855</f>
        <v>17.842220572108165</v>
      </c>
      <c r="K515" s="93">
        <v>8.6471658349355973</v>
      </c>
      <c r="L515" s="93">
        <f>K515/94.97</f>
        <v>9.1051551383969642E-2</v>
      </c>
      <c r="M515" s="94">
        <v>8.2870799999999994E-2</v>
      </c>
      <c r="N515" s="94">
        <v>10.672800000000001</v>
      </c>
      <c r="O515" s="94"/>
      <c r="P515" s="94">
        <v>28.035699999999999</v>
      </c>
      <c r="Q515" s="94">
        <v>0.90525347099999998</v>
      </c>
      <c r="R515" s="94">
        <v>2.80357E-2</v>
      </c>
    </row>
    <row r="516" spans="1:18">
      <c r="A516" s="1" t="s">
        <v>175</v>
      </c>
      <c r="B516" s="84">
        <v>14</v>
      </c>
      <c r="C516" s="84">
        <v>4</v>
      </c>
      <c r="D516" s="4">
        <v>43732</v>
      </c>
      <c r="M516" s="94">
        <v>9.1617000000000004E-2</v>
      </c>
      <c r="N516" s="94">
        <v>25.6404</v>
      </c>
      <c r="O516" s="94"/>
      <c r="P516" s="94">
        <v>28.300799999999999</v>
      </c>
      <c r="Q516" s="94">
        <v>0.91381336800000001</v>
      </c>
      <c r="R516" s="94">
        <v>2.8300800000000001E-2</v>
      </c>
    </row>
    <row r="517" spans="1:18">
      <c r="A517" s="1" t="s">
        <v>175</v>
      </c>
      <c r="B517" s="84">
        <v>14</v>
      </c>
      <c r="C517" s="84">
        <v>4</v>
      </c>
      <c r="D517" s="4">
        <v>43732</v>
      </c>
      <c r="M517" s="94">
        <v>8.7243899999999999E-2</v>
      </c>
      <c r="N517" s="94">
        <v>6.6814400000000003</v>
      </c>
      <c r="O517" s="94"/>
      <c r="P517" s="94">
        <v>28.698450000000001</v>
      </c>
      <c r="Q517" s="94">
        <v>0.92665321300000003</v>
      </c>
      <c r="R517" s="94">
        <v>2.869845E-2</v>
      </c>
    </row>
    <row r="518" spans="1:18">
      <c r="A518" s="1" t="s">
        <v>176</v>
      </c>
      <c r="B518" s="84">
        <v>14</v>
      </c>
      <c r="C518" s="84">
        <v>5</v>
      </c>
      <c r="D518" s="4">
        <v>43732</v>
      </c>
      <c r="E518" s="92">
        <v>1.8767418339848518E-2</v>
      </c>
      <c r="F518" s="92">
        <v>0.24084404110908508</v>
      </c>
      <c r="G518" s="93">
        <v>1.1993764519590755</v>
      </c>
      <c r="H518" s="93">
        <f>G518/62.0049</f>
        <v>1.934325274226836E-2</v>
      </c>
      <c r="I518" s="93">
        <v>369.84174405101533</v>
      </c>
      <c r="J518" s="93">
        <f>I518/28.0855</f>
        <v>13.168422995888104</v>
      </c>
      <c r="K518" s="93">
        <v>7.9294395818032086</v>
      </c>
      <c r="L518" s="93">
        <f>K518/94.97</f>
        <v>8.3494151645816667E-2</v>
      </c>
      <c r="M518" s="94">
        <v>3.9139800000000002E-2</v>
      </c>
      <c r="N518" s="94">
        <v>8.6771200000000004</v>
      </c>
      <c r="O518" s="94"/>
      <c r="P518" s="94">
        <v>28.300799999999999</v>
      </c>
      <c r="Q518" s="94">
        <v>0.91381336800000001</v>
      </c>
      <c r="R518" s="94">
        <v>2.8300800000000001E-2</v>
      </c>
    </row>
    <row r="519" spans="1:18">
      <c r="A519" s="1" t="s">
        <v>176</v>
      </c>
      <c r="B519" s="84">
        <v>14</v>
      </c>
      <c r="C519" s="84">
        <v>5</v>
      </c>
      <c r="D519" s="4">
        <v>43732</v>
      </c>
      <c r="M519" s="94">
        <v>6.9751499999999994E-2</v>
      </c>
      <c r="N519" s="94">
        <v>10.672800000000001</v>
      </c>
      <c r="O519" s="94"/>
      <c r="P519" s="94">
        <v>28.035699999999999</v>
      </c>
      <c r="Q519" s="94">
        <v>0.90525347099999998</v>
      </c>
      <c r="R519" s="94">
        <v>2.80357E-2</v>
      </c>
    </row>
    <row r="520" spans="1:18">
      <c r="A520" s="1" t="s">
        <v>176</v>
      </c>
      <c r="B520" s="84">
        <v>14</v>
      </c>
      <c r="C520" s="84">
        <v>5</v>
      </c>
      <c r="D520" s="4">
        <v>43732</v>
      </c>
      <c r="M520" s="94">
        <v>4.7885999999999998E-2</v>
      </c>
      <c r="N520" s="94">
        <v>10.672800000000001</v>
      </c>
      <c r="O520" s="94"/>
      <c r="P520" s="94">
        <v>28.035699999999999</v>
      </c>
      <c r="Q520" s="94">
        <v>0.90525347099999998</v>
      </c>
      <c r="R520" s="94">
        <v>2.80357E-2</v>
      </c>
    </row>
    <row r="521" spans="1:18">
      <c r="A521" s="1" t="s">
        <v>177</v>
      </c>
      <c r="B521" s="84">
        <v>14</v>
      </c>
      <c r="C521" s="84">
        <v>6</v>
      </c>
      <c r="D521" s="4">
        <v>43732</v>
      </c>
      <c r="E521" s="92">
        <v>1.7742238938808441E-2</v>
      </c>
      <c r="F521" s="92">
        <v>0.18787077069282532</v>
      </c>
      <c r="G521" s="93">
        <v>0.74238794101391603</v>
      </c>
      <c r="H521" s="93">
        <f>G521/62.0049</f>
        <v>1.1973052791213534E-2</v>
      </c>
      <c r="I521" s="93">
        <v>515.0402187984447</v>
      </c>
      <c r="J521" s="93">
        <f>I521/28.0855</f>
        <v>18.338296231095928</v>
      </c>
      <c r="K521" s="93">
        <v>8.1085283326376647</v>
      </c>
      <c r="L521" s="93">
        <f>K521/94.97</f>
        <v>8.5379891888361217E-2</v>
      </c>
      <c r="M521" s="94">
        <v>8.7243899999999999E-2</v>
      </c>
      <c r="N521" s="94">
        <v>17.657679999999999</v>
      </c>
      <c r="O521" s="94"/>
      <c r="P521" s="94">
        <v>28.698450000000001</v>
      </c>
      <c r="Q521" s="94">
        <v>0.92665321300000003</v>
      </c>
      <c r="R521" s="94">
        <v>2.869845E-2</v>
      </c>
    </row>
    <row r="522" spans="1:18">
      <c r="A522" s="1" t="s">
        <v>177</v>
      </c>
      <c r="B522" s="84">
        <v>14</v>
      </c>
      <c r="C522" s="84">
        <v>6</v>
      </c>
      <c r="D522" s="4">
        <v>43732</v>
      </c>
      <c r="M522" s="94">
        <v>8.7243899999999999E-2</v>
      </c>
      <c r="N522" s="94">
        <v>13.666320000000001</v>
      </c>
      <c r="O522" s="94"/>
      <c r="P522" s="94">
        <v>29.228649999999998</v>
      </c>
      <c r="Q522" s="94">
        <v>0.94377300600000003</v>
      </c>
      <c r="R522" s="94">
        <v>2.9228649999999998E-2</v>
      </c>
    </row>
    <row r="523" spans="1:18">
      <c r="A523" s="1" t="s">
        <v>177</v>
      </c>
      <c r="B523" s="84">
        <v>14</v>
      </c>
      <c r="C523" s="84">
        <v>6</v>
      </c>
      <c r="D523" s="4">
        <v>43732</v>
      </c>
      <c r="M523" s="94">
        <v>0.1222287</v>
      </c>
      <c r="N523" s="94">
        <v>9.6749600000000004</v>
      </c>
      <c r="O523" s="94"/>
      <c r="P523" s="94">
        <v>28.433350000000001</v>
      </c>
      <c r="Q523" s="94">
        <v>0.91809331599999999</v>
      </c>
      <c r="R523" s="94">
        <v>2.843335E-2</v>
      </c>
    </row>
    <row r="524" spans="1:18">
      <c r="A524" s="1" t="s">
        <v>178</v>
      </c>
      <c r="B524" s="84">
        <v>14</v>
      </c>
      <c r="C524" s="84">
        <v>7</v>
      </c>
      <c r="D524" s="4">
        <v>43732</v>
      </c>
      <c r="E524" s="92">
        <v>1.5443436801433563E-2</v>
      </c>
      <c r="F524" s="92">
        <v>0.16136223077774048</v>
      </c>
      <c r="G524" s="93">
        <v>0.69241755950383499</v>
      </c>
      <c r="H524" s="93">
        <f>G524/62.0049</f>
        <v>1.116714258879274E-2</v>
      </c>
      <c r="I524" s="93">
        <v>494.66072785935938</v>
      </c>
      <c r="J524" s="93">
        <f>I524/28.0855</f>
        <v>17.612673011317561</v>
      </c>
      <c r="K524" s="93">
        <v>9.7399870976384797</v>
      </c>
      <c r="L524" s="93">
        <f>K524/94.97</f>
        <v>0.10255856689100221</v>
      </c>
      <c r="M524" s="94">
        <v>8.7243899999999999E-2</v>
      </c>
      <c r="N524" s="94">
        <v>8.6771200000000004</v>
      </c>
      <c r="O524" s="94"/>
      <c r="P524" s="94">
        <v>22.866250000000001</v>
      </c>
      <c r="Q524" s="94">
        <v>0.73833548599999999</v>
      </c>
      <c r="R524" s="94">
        <v>2.2866250000000001E-2</v>
      </c>
    </row>
    <row r="525" spans="1:18">
      <c r="A525" s="1" t="s">
        <v>178</v>
      </c>
      <c r="B525" s="84">
        <v>14</v>
      </c>
      <c r="C525" s="84">
        <v>7</v>
      </c>
      <c r="D525" s="4">
        <v>43732</v>
      </c>
      <c r="M525" s="94">
        <v>8.2870799999999994E-2</v>
      </c>
      <c r="N525" s="94">
        <v>6.6814400000000003</v>
      </c>
      <c r="O525" s="94"/>
      <c r="P525" s="94">
        <v>22.733699999999999</v>
      </c>
      <c r="Q525" s="94">
        <v>0.73405553800000001</v>
      </c>
      <c r="R525" s="94">
        <v>2.2733699999999999E-2</v>
      </c>
    </row>
    <row r="526" spans="1:18">
      <c r="A526" s="1" t="s">
        <v>178</v>
      </c>
      <c r="B526" s="84">
        <v>14</v>
      </c>
      <c r="C526" s="84">
        <v>7</v>
      </c>
      <c r="D526" s="4">
        <v>43732</v>
      </c>
      <c r="M526" s="94">
        <v>0.1178556</v>
      </c>
      <c r="N526" s="94">
        <v>12.668480000000001</v>
      </c>
      <c r="O526" s="94"/>
      <c r="P526" s="94">
        <v>24.191749999999999</v>
      </c>
      <c r="Q526" s="94">
        <v>0.78113496900000001</v>
      </c>
      <c r="R526" s="94">
        <v>2.4191750000000001E-2</v>
      </c>
    </row>
    <row r="527" spans="1:18">
      <c r="A527" s="1" t="s">
        <v>179</v>
      </c>
      <c r="B527" s="84">
        <v>14</v>
      </c>
      <c r="C527" s="84">
        <v>8</v>
      </c>
      <c r="D527" s="4">
        <v>43732</v>
      </c>
      <c r="E527" s="92">
        <v>1.3874467462301254E-2</v>
      </c>
      <c r="F527" s="92">
        <v>0.14453302323818207</v>
      </c>
      <c r="G527" s="93">
        <v>2.2627099883647892</v>
      </c>
      <c r="H527" s="93">
        <f>G527/62.0049</f>
        <v>3.6492438313178298E-2</v>
      </c>
      <c r="I527" s="93">
        <v>450.27360282178682</v>
      </c>
      <c r="J527" s="93">
        <f>I527/28.0855</f>
        <v>16.032244497046051</v>
      </c>
      <c r="K527" s="93">
        <v>14.488881136214447</v>
      </c>
      <c r="L527" s="93">
        <f>K527/94.97</f>
        <v>0.15256271597572335</v>
      </c>
      <c r="M527" s="94">
        <v>7.8497700000000004E-2</v>
      </c>
      <c r="N527" s="94">
        <v>11.670640000000001</v>
      </c>
      <c r="O527" s="94"/>
      <c r="P527" s="94">
        <v>10.67165</v>
      </c>
      <c r="Q527" s="94">
        <v>0.34458023900000001</v>
      </c>
      <c r="R527" s="94">
        <v>1.067165E-2</v>
      </c>
    </row>
    <row r="528" spans="1:18">
      <c r="A528" s="1" t="s">
        <v>179</v>
      </c>
      <c r="B528" s="84">
        <v>14</v>
      </c>
      <c r="C528" s="84">
        <v>8</v>
      </c>
      <c r="D528" s="4">
        <v>43732</v>
      </c>
      <c r="M528" s="94">
        <v>6.5378400000000003E-2</v>
      </c>
      <c r="N528" s="94">
        <v>11.670640000000001</v>
      </c>
      <c r="O528" s="94"/>
      <c r="P528" s="94">
        <v>13.85285</v>
      </c>
      <c r="Q528" s="94">
        <v>0.44729899899999997</v>
      </c>
      <c r="R528" s="94">
        <v>1.385285E-2</v>
      </c>
    </row>
    <row r="529" spans="1:18">
      <c r="A529" s="1" t="s">
        <v>179</v>
      </c>
      <c r="B529" s="84">
        <v>14</v>
      </c>
      <c r="C529" s="84">
        <v>8</v>
      </c>
      <c r="D529" s="4">
        <v>43732</v>
      </c>
      <c r="M529" s="94">
        <v>7.4124599999999999E-2</v>
      </c>
      <c r="N529" s="94">
        <v>9.6749600000000004</v>
      </c>
      <c r="O529" s="94"/>
      <c r="P529" s="94">
        <v>10.141450000000001</v>
      </c>
      <c r="Q529" s="94">
        <v>0.32746044600000002</v>
      </c>
      <c r="R529" s="94">
        <v>1.014145E-2</v>
      </c>
    </row>
    <row r="530" spans="1:18">
      <c r="A530" s="1" t="s">
        <v>180</v>
      </c>
      <c r="B530" s="84">
        <v>14</v>
      </c>
      <c r="C530" s="84">
        <v>9</v>
      </c>
      <c r="D530" s="4">
        <v>43732</v>
      </c>
      <c r="E530" s="92">
        <v>1.3180731795728207E-2</v>
      </c>
      <c r="F530" s="92">
        <v>0.1461794525384903</v>
      </c>
      <c r="G530" s="93">
        <v>0.82228703306431972</v>
      </c>
      <c r="H530" s="93">
        <f>G530/62.0049</f>
        <v>1.326164598385482E-2</v>
      </c>
      <c r="I530" s="93">
        <v>450.45497923168449</v>
      </c>
      <c r="J530" s="93">
        <f>I530/28.0855</f>
        <v>16.038702505979401</v>
      </c>
      <c r="K530" s="93">
        <v>8.5528684152356185</v>
      </c>
      <c r="L530" s="93">
        <f>K530/94.97</f>
        <v>9.0058633413031677E-2</v>
      </c>
      <c r="M530" s="94">
        <v>7.4124599999999999E-2</v>
      </c>
      <c r="N530" s="94">
        <v>11.670640000000001</v>
      </c>
      <c r="O530" s="94"/>
      <c r="P530" s="94">
        <v>22.601150000000001</v>
      </c>
      <c r="Q530" s="94">
        <v>0.72977558899999995</v>
      </c>
      <c r="R530" s="94">
        <v>2.260115E-2</v>
      </c>
    </row>
    <row r="531" spans="1:18">
      <c r="A531" s="1" t="s">
        <v>180</v>
      </c>
      <c r="B531" s="84">
        <v>14</v>
      </c>
      <c r="C531" s="84">
        <v>9</v>
      </c>
      <c r="D531" s="4">
        <v>43732</v>
      </c>
      <c r="M531" s="94">
        <v>8.2870799999999994E-2</v>
      </c>
      <c r="N531" s="94">
        <v>11.670640000000001</v>
      </c>
      <c r="O531" s="94"/>
      <c r="P531" s="94">
        <v>23.396450000000002</v>
      </c>
      <c r="Q531" s="94">
        <v>0.75545527899999998</v>
      </c>
      <c r="R531" s="94">
        <v>2.3396449999999999E-2</v>
      </c>
    </row>
    <row r="532" spans="1:18">
      <c r="A532" s="1" t="s">
        <v>180</v>
      </c>
      <c r="B532" s="84">
        <v>14</v>
      </c>
      <c r="C532" s="84">
        <v>9</v>
      </c>
      <c r="D532" s="4">
        <v>43732</v>
      </c>
      <c r="M532" s="94">
        <v>6.9751499999999994E-2</v>
      </c>
      <c r="N532" s="94">
        <v>6.6814400000000003</v>
      </c>
      <c r="O532" s="94"/>
      <c r="P532" s="94">
        <v>22.33605</v>
      </c>
      <c r="Q532" s="94">
        <v>0.72121569299999999</v>
      </c>
      <c r="R532" s="94">
        <v>2.233605E-2</v>
      </c>
    </row>
    <row r="533" spans="1:18">
      <c r="A533" s="1" t="s">
        <v>181</v>
      </c>
      <c r="B533" s="84">
        <v>14</v>
      </c>
      <c r="C533" s="84">
        <v>10</v>
      </c>
      <c r="D533" s="4">
        <v>43732</v>
      </c>
      <c r="E533" s="92">
        <v>1.6495561227202415E-2</v>
      </c>
      <c r="F533" s="92">
        <v>0.17987434566020966</v>
      </c>
      <c r="G533" s="93">
        <v>0.81813096412762432</v>
      </c>
      <c r="H533" s="93">
        <f>G533/62.0049</f>
        <v>1.3194617911288049E-2</v>
      </c>
      <c r="I533" s="93">
        <v>463.44748672873254</v>
      </c>
      <c r="J533" s="93">
        <f>I533/28.0855</f>
        <v>16.501308031857455</v>
      </c>
      <c r="K533" s="93">
        <v>8.3292716487601108</v>
      </c>
      <c r="L533" s="93">
        <f>K533/94.97</f>
        <v>8.7704239746868598E-2</v>
      </c>
      <c r="M533" s="94">
        <v>6.5378400000000003E-2</v>
      </c>
      <c r="N533" s="94">
        <v>1.69224</v>
      </c>
      <c r="O533" s="94"/>
      <c r="P533" s="94">
        <v>22.203499999999998</v>
      </c>
      <c r="Q533" s="94">
        <v>0.71693574400000004</v>
      </c>
      <c r="R533" s="94">
        <v>2.2203500000000001E-2</v>
      </c>
    </row>
    <row r="534" spans="1:18">
      <c r="A534" s="1" t="s">
        <v>181</v>
      </c>
      <c r="B534" s="84">
        <v>14</v>
      </c>
      <c r="C534" s="84">
        <v>10</v>
      </c>
      <c r="D534" s="4">
        <v>43732</v>
      </c>
      <c r="M534" s="94">
        <v>9.5990099999999995E-2</v>
      </c>
      <c r="N534" s="94">
        <v>11.670640000000001</v>
      </c>
      <c r="O534" s="94"/>
      <c r="P534" s="94">
        <v>24.191749999999999</v>
      </c>
      <c r="Q534" s="94">
        <v>0.78113496900000001</v>
      </c>
      <c r="R534" s="94">
        <v>2.4191750000000001E-2</v>
      </c>
    </row>
    <row r="535" spans="1:18">
      <c r="A535" s="1" t="s">
        <v>181</v>
      </c>
      <c r="B535" s="84">
        <v>14</v>
      </c>
      <c r="C535" s="84">
        <v>10</v>
      </c>
      <c r="D535" s="4">
        <v>43732</v>
      </c>
      <c r="M535" s="94">
        <v>7.4124599999999999E-2</v>
      </c>
      <c r="N535" s="94">
        <v>8.6771200000000004</v>
      </c>
      <c r="O535" s="94"/>
      <c r="P535" s="94">
        <v>23.529</v>
      </c>
      <c r="Q535" s="94">
        <v>0.75973522800000004</v>
      </c>
      <c r="R535" s="94">
        <v>2.3529000000000001E-2</v>
      </c>
    </row>
    <row r="536" spans="1:18">
      <c r="A536" s="1" t="s">
        <v>182</v>
      </c>
      <c r="B536" s="84">
        <v>14</v>
      </c>
      <c r="C536" s="84">
        <v>11</v>
      </c>
      <c r="D536" s="4">
        <v>43732</v>
      </c>
      <c r="E536" s="92">
        <v>2.1870415657758713E-2</v>
      </c>
      <c r="F536" s="92">
        <v>0.25214943289756775</v>
      </c>
      <c r="G536" s="93">
        <v>1.1989836787940484</v>
      </c>
      <c r="H536" s="93">
        <f>G536/62.0049</f>
        <v>1.9336918191853361E-2</v>
      </c>
      <c r="I536" s="93">
        <v>408.9111907286624</v>
      </c>
      <c r="J536" s="93">
        <f>I536/28.0855</f>
        <v>14.559512585806285</v>
      </c>
      <c r="K536" s="93">
        <v>8.2606301031844396</v>
      </c>
      <c r="L536" s="93">
        <f>K536/94.97</f>
        <v>8.6981468918442037E-2</v>
      </c>
      <c r="M536" s="94">
        <v>6.5378400000000003E-2</v>
      </c>
      <c r="N536" s="94">
        <v>15.662000000000001</v>
      </c>
      <c r="O536" s="94"/>
      <c r="P536" s="94">
        <v>31.879650000000002</v>
      </c>
      <c r="Q536" s="94">
        <v>1.0293719729999999</v>
      </c>
      <c r="R536" s="94">
        <v>3.1879650000000002E-2</v>
      </c>
    </row>
    <row r="537" spans="1:18">
      <c r="A537" s="1" t="s">
        <v>182</v>
      </c>
      <c r="B537" s="84">
        <v>14</v>
      </c>
      <c r="C537" s="84">
        <v>11</v>
      </c>
      <c r="D537" s="4">
        <v>43732</v>
      </c>
      <c r="M537" s="94">
        <v>4.7885999999999998E-2</v>
      </c>
      <c r="N537" s="94">
        <v>14.664160000000001</v>
      </c>
      <c r="O537" s="94"/>
      <c r="P537" s="94">
        <v>31.614550000000001</v>
      </c>
      <c r="Q537" s="94">
        <v>1.0208120759999999</v>
      </c>
      <c r="R537" s="94">
        <v>3.1614549999999998E-2</v>
      </c>
    </row>
    <row r="538" spans="1:18">
      <c r="A538" s="1" t="s">
        <v>182</v>
      </c>
      <c r="B538" s="84">
        <v>14</v>
      </c>
      <c r="C538" s="84">
        <v>11</v>
      </c>
      <c r="D538" s="4">
        <v>43732</v>
      </c>
      <c r="M538" s="94">
        <v>8.2870799999999994E-2</v>
      </c>
      <c r="N538" s="94">
        <v>17.657679999999999</v>
      </c>
      <c r="O538" s="94"/>
      <c r="P538" s="94">
        <v>32.0122</v>
      </c>
      <c r="Q538" s="94">
        <v>1.0336519209999999</v>
      </c>
      <c r="R538" s="94">
        <v>3.2012199999999998E-2</v>
      </c>
    </row>
    <row r="539" spans="1:18">
      <c r="A539" s="1" t="s">
        <v>183</v>
      </c>
      <c r="B539" s="84">
        <v>14</v>
      </c>
      <c r="C539" s="84">
        <v>12</v>
      </c>
      <c r="D539" s="4">
        <v>43732</v>
      </c>
      <c r="E539" s="92">
        <v>1.9625309854745865E-2</v>
      </c>
      <c r="F539" s="92">
        <v>0.26716089248657227</v>
      </c>
      <c r="G539" s="93">
        <v>0.92899601619326</v>
      </c>
      <c r="H539" s="93">
        <f>G539/62.0049</f>
        <v>1.4982622602298528E-2</v>
      </c>
      <c r="I539" s="93">
        <v>240.43793458118233</v>
      </c>
      <c r="J539" s="93">
        <f>I539/28.0855</f>
        <v>8.5609276879949565</v>
      </c>
      <c r="K539" s="93">
        <v>8.1130776073140147</v>
      </c>
      <c r="L539" s="93">
        <f>K539/94.97</f>
        <v>8.542779411723718E-2</v>
      </c>
      <c r="M539" s="94">
        <v>2.1647400000000001E-2</v>
      </c>
      <c r="N539" s="94">
        <v>12.668480000000001</v>
      </c>
      <c r="O539" s="94"/>
      <c r="P539" s="94">
        <v>32.0122</v>
      </c>
      <c r="Q539" s="94">
        <v>1.0336519209999999</v>
      </c>
      <c r="R539" s="94">
        <v>3.2012199999999998E-2</v>
      </c>
    </row>
    <row r="540" spans="1:18">
      <c r="A540" s="1" t="s">
        <v>183</v>
      </c>
      <c r="B540" s="84">
        <v>14</v>
      </c>
      <c r="C540" s="84">
        <v>12</v>
      </c>
      <c r="D540" s="4">
        <v>43732</v>
      </c>
      <c r="M540" s="94">
        <v>2.6020499999999998E-2</v>
      </c>
      <c r="N540" s="94">
        <v>13.666320000000001</v>
      </c>
      <c r="O540" s="94"/>
      <c r="P540" s="94">
        <v>31.481999999999999</v>
      </c>
      <c r="Q540" s="94">
        <v>1.0165321279999999</v>
      </c>
      <c r="R540" s="94">
        <v>3.1482000000000003E-2</v>
      </c>
    </row>
    <row r="541" spans="1:18">
      <c r="A541" s="1" t="s">
        <v>183</v>
      </c>
      <c r="B541" s="84">
        <v>14</v>
      </c>
      <c r="C541" s="84">
        <v>12</v>
      </c>
      <c r="D541" s="4">
        <v>43732</v>
      </c>
      <c r="M541" s="94">
        <v>3.4766699999999998E-2</v>
      </c>
      <c r="N541" s="94">
        <v>8.6771200000000004</v>
      </c>
      <c r="O541" s="94"/>
      <c r="P541" s="94">
        <v>32.542400000000001</v>
      </c>
      <c r="Q541" s="94">
        <v>1.050771715</v>
      </c>
      <c r="R541" s="94">
        <v>3.2542399999999999E-2</v>
      </c>
    </row>
    <row r="542" spans="1:18">
      <c r="A542" s="1" t="s">
        <v>184</v>
      </c>
      <c r="B542" s="84">
        <v>15</v>
      </c>
      <c r="C542" s="84">
        <v>1</v>
      </c>
      <c r="D542" s="4">
        <v>43734</v>
      </c>
      <c r="M542" s="94">
        <v>6.7038600000000004E-2</v>
      </c>
      <c r="N542" s="94">
        <v>9.6749600000000004</v>
      </c>
    </row>
    <row r="543" spans="1:18">
      <c r="A543" s="1" t="s">
        <v>184</v>
      </c>
      <c r="B543" s="84">
        <v>15</v>
      </c>
      <c r="C543" s="84">
        <v>1</v>
      </c>
      <c r="D543" s="4">
        <v>43734</v>
      </c>
      <c r="M543" s="94">
        <v>7.5759199999999999E-2</v>
      </c>
      <c r="N543" s="94">
        <v>14.664160000000001</v>
      </c>
    </row>
    <row r="544" spans="1:18">
      <c r="A544" s="1" t="s">
        <v>184</v>
      </c>
      <c r="B544" s="84">
        <v>15</v>
      </c>
      <c r="C544" s="84">
        <v>1</v>
      </c>
      <c r="D544" s="4">
        <v>43734</v>
      </c>
      <c r="M544" s="94">
        <v>5.8318000000000002E-2</v>
      </c>
      <c r="N544" s="94">
        <v>7.6792800000000003</v>
      </c>
    </row>
    <row r="545" spans="1:14">
      <c r="A545" s="1" t="s">
        <v>185</v>
      </c>
      <c r="B545" s="84">
        <v>15</v>
      </c>
      <c r="C545" s="84">
        <v>2</v>
      </c>
      <c r="D545" s="4">
        <v>43734</v>
      </c>
      <c r="M545" s="94">
        <v>4.95974E-2</v>
      </c>
      <c r="N545" s="94">
        <v>3.6879200000000001</v>
      </c>
    </row>
    <row r="546" spans="1:14">
      <c r="A546" s="1" t="s">
        <v>185</v>
      </c>
      <c r="B546" s="84">
        <v>15</v>
      </c>
      <c r="C546" s="84">
        <v>2</v>
      </c>
      <c r="D546" s="4">
        <v>43734</v>
      </c>
      <c r="M546" s="94">
        <v>5.3957699999999997E-2</v>
      </c>
      <c r="N546" s="94">
        <v>12.668480000000001</v>
      </c>
    </row>
    <row r="547" spans="1:14">
      <c r="A547" s="1" t="s">
        <v>185</v>
      </c>
      <c r="B547" s="84">
        <v>15</v>
      </c>
      <c r="C547" s="84">
        <v>2</v>
      </c>
      <c r="D547" s="4">
        <v>43734</v>
      </c>
      <c r="M547" s="94">
        <v>8.0119499999999996E-2</v>
      </c>
      <c r="N547" s="94">
        <v>11.670640000000001</v>
      </c>
    </row>
    <row r="548" spans="1:14">
      <c r="A548" s="1" t="s">
        <v>186</v>
      </c>
      <c r="B548" s="84">
        <v>15</v>
      </c>
      <c r="C548" s="84">
        <v>3</v>
      </c>
      <c r="D548" s="4">
        <v>43734</v>
      </c>
      <c r="M548" s="94">
        <v>0.13244310000000001</v>
      </c>
      <c r="N548" s="94">
        <v>17.657679999999999</v>
      </c>
    </row>
    <row r="549" spans="1:14">
      <c r="A549" s="1" t="s">
        <v>186</v>
      </c>
      <c r="B549" s="84">
        <v>15</v>
      </c>
      <c r="C549" s="84">
        <v>3</v>
      </c>
      <c r="D549" s="4">
        <v>43734</v>
      </c>
      <c r="M549" s="94">
        <v>0.1062813</v>
      </c>
      <c r="N549" s="94">
        <v>13.666320000000001</v>
      </c>
    </row>
    <row r="550" spans="1:14">
      <c r="A550" s="1" t="s">
        <v>186</v>
      </c>
      <c r="B550" s="84">
        <v>15</v>
      </c>
      <c r="C550" s="84">
        <v>3</v>
      </c>
      <c r="D550" s="4">
        <v>43734</v>
      </c>
      <c r="M550" s="94">
        <v>0.13244310000000001</v>
      </c>
      <c r="N550" s="94">
        <v>11.670640000000001</v>
      </c>
    </row>
    <row r="551" spans="1:14">
      <c r="A551" s="1" t="s">
        <v>187</v>
      </c>
      <c r="B551" s="84">
        <v>15</v>
      </c>
      <c r="C551" s="84">
        <v>4</v>
      </c>
      <c r="D551" s="4">
        <v>43734</v>
      </c>
      <c r="M551" s="94">
        <v>0.1062813</v>
      </c>
      <c r="N551" s="94">
        <v>11.670640000000001</v>
      </c>
    </row>
    <row r="552" spans="1:14">
      <c r="A552" s="1" t="s">
        <v>187</v>
      </c>
      <c r="B552" s="84">
        <v>15</v>
      </c>
      <c r="C552" s="84">
        <v>4</v>
      </c>
      <c r="D552" s="4">
        <v>43734</v>
      </c>
      <c r="M552" s="94">
        <v>0.11064160000000001</v>
      </c>
      <c r="N552" s="94">
        <v>8.6771200000000004</v>
      </c>
    </row>
    <row r="553" spans="1:14">
      <c r="A553" s="1" t="s">
        <v>187</v>
      </c>
      <c r="B553" s="84">
        <v>15</v>
      </c>
      <c r="C553" s="84">
        <v>4</v>
      </c>
      <c r="D553" s="4">
        <v>43734</v>
      </c>
      <c r="M553" s="94">
        <v>0.1237225</v>
      </c>
      <c r="N553" s="94">
        <v>8.6771200000000004</v>
      </c>
    </row>
    <row r="554" spans="1:14">
      <c r="A554" s="1" t="s">
        <v>188</v>
      </c>
      <c r="B554" s="84">
        <v>15</v>
      </c>
      <c r="C554" s="84">
        <v>5</v>
      </c>
      <c r="D554" s="4">
        <v>43734</v>
      </c>
      <c r="M554" s="94">
        <v>6.7038600000000004E-2</v>
      </c>
      <c r="N554" s="94">
        <v>8.6771200000000004</v>
      </c>
    </row>
    <row r="555" spans="1:14">
      <c r="A555" s="1" t="s">
        <v>188</v>
      </c>
      <c r="B555" s="84">
        <v>15</v>
      </c>
      <c r="C555" s="84">
        <v>5</v>
      </c>
      <c r="D555" s="4">
        <v>43734</v>
      </c>
      <c r="M555" s="94">
        <v>0.1193622</v>
      </c>
      <c r="N555" s="94">
        <v>12.668480000000001</v>
      </c>
    </row>
    <row r="556" spans="1:14">
      <c r="A556" s="1" t="s">
        <v>188</v>
      </c>
      <c r="B556" s="84">
        <v>15</v>
      </c>
      <c r="C556" s="84">
        <v>5</v>
      </c>
      <c r="D556" s="4">
        <v>43734</v>
      </c>
      <c r="M556" s="94">
        <v>7.5759199999999999E-2</v>
      </c>
      <c r="N556" s="94">
        <v>11.670640000000001</v>
      </c>
    </row>
    <row r="557" spans="1:14">
      <c r="A557" s="1" t="s">
        <v>189</v>
      </c>
      <c r="B557" s="84">
        <v>15</v>
      </c>
      <c r="C557" s="84">
        <v>6</v>
      </c>
      <c r="D557" s="4">
        <v>43734</v>
      </c>
      <c r="M557" s="94">
        <v>0.1193622</v>
      </c>
      <c r="N557" s="94">
        <v>12.668480000000001</v>
      </c>
    </row>
    <row r="558" spans="1:14">
      <c r="A558" s="1" t="s">
        <v>189</v>
      </c>
      <c r="B558" s="84">
        <v>15</v>
      </c>
      <c r="C558" s="84">
        <v>6</v>
      </c>
      <c r="D558" s="4">
        <v>43734</v>
      </c>
      <c r="M558" s="94">
        <v>0.1280828</v>
      </c>
      <c r="N558" s="94">
        <v>11.670640000000001</v>
      </c>
    </row>
    <row r="559" spans="1:14">
      <c r="A559" s="1" t="s">
        <v>189</v>
      </c>
      <c r="B559" s="84">
        <v>15</v>
      </c>
      <c r="C559" s="84">
        <v>6</v>
      </c>
      <c r="D559" s="4">
        <v>43734</v>
      </c>
      <c r="M559" s="94">
        <v>0.1193622</v>
      </c>
      <c r="N559" s="94">
        <v>8.6771200000000004</v>
      </c>
    </row>
    <row r="560" spans="1:14">
      <c r="A560" s="1" t="s">
        <v>190</v>
      </c>
      <c r="B560" s="84">
        <v>15</v>
      </c>
      <c r="C560" s="84">
        <v>7</v>
      </c>
      <c r="D560" s="4">
        <v>43734</v>
      </c>
      <c r="M560" s="94">
        <v>0.1062813</v>
      </c>
      <c r="N560" s="94">
        <v>9.6749600000000004</v>
      </c>
    </row>
    <row r="561" spans="1:14">
      <c r="A561" s="1" t="s">
        <v>190</v>
      </c>
      <c r="B561" s="84">
        <v>15</v>
      </c>
      <c r="C561" s="84">
        <v>7</v>
      </c>
      <c r="D561" s="4">
        <v>43734</v>
      </c>
      <c r="M561" s="94">
        <v>0.1150019</v>
      </c>
      <c r="N561" s="94">
        <v>6.6814400000000003</v>
      </c>
    </row>
    <row r="562" spans="1:14">
      <c r="A562" s="1" t="s">
        <v>190</v>
      </c>
      <c r="B562" s="84">
        <v>15</v>
      </c>
      <c r="C562" s="84">
        <v>7</v>
      </c>
      <c r="D562" s="4">
        <v>43734</v>
      </c>
      <c r="M562" s="94">
        <v>0.1629652</v>
      </c>
      <c r="N562" s="94">
        <v>18.655519999999999</v>
      </c>
    </row>
    <row r="563" spans="1:14">
      <c r="A563" s="1" t="s">
        <v>191</v>
      </c>
      <c r="B563" s="84">
        <v>15</v>
      </c>
      <c r="C563" s="84">
        <v>8</v>
      </c>
      <c r="D563" s="4">
        <v>43734</v>
      </c>
      <c r="M563" s="94">
        <v>0.1062813</v>
      </c>
      <c r="N563" s="94">
        <v>8.6771200000000004</v>
      </c>
    </row>
    <row r="564" spans="1:14">
      <c r="A564" s="1" t="s">
        <v>191</v>
      </c>
      <c r="B564" s="84">
        <v>15</v>
      </c>
      <c r="C564" s="84">
        <v>8</v>
      </c>
      <c r="D564" s="4">
        <v>43734</v>
      </c>
      <c r="M564" s="94">
        <v>0.1150019</v>
      </c>
      <c r="N564" s="94">
        <v>8.6771200000000004</v>
      </c>
    </row>
    <row r="565" spans="1:14">
      <c r="A565" s="1" t="s">
        <v>191</v>
      </c>
      <c r="B565" s="84">
        <v>15</v>
      </c>
      <c r="C565" s="84">
        <v>8</v>
      </c>
      <c r="D565" s="4">
        <v>43734</v>
      </c>
      <c r="M565" s="94">
        <v>0.101921</v>
      </c>
      <c r="N565" s="94">
        <v>7.6792800000000003</v>
      </c>
    </row>
    <row r="566" spans="1:14">
      <c r="A566" s="1" t="s">
        <v>192</v>
      </c>
      <c r="B566" s="84">
        <v>15</v>
      </c>
      <c r="C566" s="84">
        <v>9</v>
      </c>
      <c r="D566" s="4">
        <v>43734</v>
      </c>
      <c r="M566" s="94">
        <v>9.3200400000000003E-2</v>
      </c>
      <c r="N566" s="94">
        <v>11.670640000000001</v>
      </c>
    </row>
    <row r="567" spans="1:14">
      <c r="A567" s="1" t="s">
        <v>192</v>
      </c>
      <c r="B567" s="84">
        <v>15</v>
      </c>
      <c r="C567" s="84">
        <v>9</v>
      </c>
      <c r="D567" s="4">
        <v>43734</v>
      </c>
      <c r="M567" s="94">
        <v>8.4479799999999994E-2</v>
      </c>
      <c r="N567" s="94">
        <v>7.6792800000000003</v>
      </c>
    </row>
    <row r="568" spans="1:14">
      <c r="A568" s="1" t="s">
        <v>192</v>
      </c>
      <c r="B568" s="84">
        <v>15</v>
      </c>
      <c r="C568" s="84">
        <v>9</v>
      </c>
      <c r="D568" s="4">
        <v>43734</v>
      </c>
      <c r="M568" s="94">
        <v>7.5759199999999999E-2</v>
      </c>
      <c r="N568" s="94">
        <v>7.6792800000000003</v>
      </c>
    </row>
    <row r="569" spans="1:14">
      <c r="A569" s="1" t="s">
        <v>193</v>
      </c>
      <c r="B569" s="84">
        <v>15</v>
      </c>
      <c r="C569" s="84">
        <v>10</v>
      </c>
      <c r="D569" s="4">
        <v>43734</v>
      </c>
      <c r="M569" s="94">
        <v>8.0119499999999996E-2</v>
      </c>
      <c r="N569" s="94">
        <v>-1.30128</v>
      </c>
    </row>
    <row r="570" spans="1:14">
      <c r="A570" s="1" t="s">
        <v>193</v>
      </c>
      <c r="B570" s="84">
        <v>15</v>
      </c>
      <c r="C570" s="84">
        <v>10</v>
      </c>
      <c r="D570" s="4">
        <v>43734</v>
      </c>
      <c r="M570" s="94">
        <v>0.1062813</v>
      </c>
      <c r="N570" s="94">
        <v>14.664160000000001</v>
      </c>
    </row>
    <row r="571" spans="1:14">
      <c r="A571" s="1" t="s">
        <v>193</v>
      </c>
      <c r="B571" s="84">
        <v>15</v>
      </c>
      <c r="C571" s="84">
        <v>10</v>
      </c>
      <c r="D571" s="4">
        <v>43734</v>
      </c>
      <c r="M571" s="94">
        <v>0.1716858</v>
      </c>
      <c r="N571" s="94">
        <v>14.664160000000001</v>
      </c>
    </row>
    <row r="572" spans="1:14">
      <c r="A572" s="1" t="s">
        <v>194</v>
      </c>
      <c r="B572" s="84">
        <v>15</v>
      </c>
      <c r="C572" s="84">
        <v>11</v>
      </c>
      <c r="D572" s="4">
        <v>43734</v>
      </c>
      <c r="M572" s="94">
        <v>0.15424460000000001</v>
      </c>
      <c r="N572" s="94">
        <v>13.666320000000001</v>
      </c>
    </row>
    <row r="573" spans="1:14">
      <c r="A573" s="1" t="s">
        <v>194</v>
      </c>
      <c r="B573" s="84">
        <v>15</v>
      </c>
      <c r="C573" s="84">
        <v>11</v>
      </c>
      <c r="D573" s="4">
        <v>43734</v>
      </c>
      <c r="M573" s="94">
        <v>8.4479799999999994E-2</v>
      </c>
      <c r="N573" s="94">
        <v>9.6749600000000004</v>
      </c>
    </row>
    <row r="574" spans="1:14">
      <c r="A574" s="1" t="s">
        <v>194</v>
      </c>
      <c r="B574" s="84">
        <v>15</v>
      </c>
      <c r="C574" s="84">
        <v>11</v>
      </c>
      <c r="D574" s="4">
        <v>43734</v>
      </c>
      <c r="M574" s="94">
        <v>0.1062813</v>
      </c>
      <c r="N574" s="94">
        <v>12.668480000000001</v>
      </c>
    </row>
    <row r="575" spans="1:14">
      <c r="A575" s="1" t="s">
        <v>195</v>
      </c>
      <c r="B575" s="84">
        <v>15</v>
      </c>
      <c r="C575" s="84">
        <v>12</v>
      </c>
      <c r="D575" s="4">
        <v>43734</v>
      </c>
      <c r="M575" s="94">
        <v>3.65165E-2</v>
      </c>
      <c r="N575" s="94">
        <v>9.6749600000000004</v>
      </c>
    </row>
    <row r="576" spans="1:14">
      <c r="A576" s="1" t="s">
        <v>195</v>
      </c>
      <c r="B576" s="84">
        <v>15</v>
      </c>
      <c r="C576" s="84">
        <v>12</v>
      </c>
      <c r="D576" s="4">
        <v>43734</v>
      </c>
      <c r="M576" s="94">
        <v>2.3435600000000001E-2</v>
      </c>
      <c r="N576" s="94">
        <v>-14.273199999999999</v>
      </c>
    </row>
    <row r="577" spans="1:18">
      <c r="A577" s="1" t="s">
        <v>195</v>
      </c>
      <c r="B577" s="84">
        <v>15</v>
      </c>
      <c r="C577" s="84">
        <v>12</v>
      </c>
      <c r="D577" s="4">
        <v>43734</v>
      </c>
      <c r="M577" s="94">
        <v>2.7795899999999998E-2</v>
      </c>
      <c r="N577" s="94">
        <v>-7.2883199999999997</v>
      </c>
    </row>
    <row r="578" spans="1:18">
      <c r="A578" s="1" t="s">
        <v>196</v>
      </c>
      <c r="B578" s="84">
        <v>16</v>
      </c>
      <c r="C578" s="84">
        <v>1</v>
      </c>
      <c r="D578" s="4">
        <v>43736</v>
      </c>
      <c r="E578" s="92">
        <v>1.4907390810549259E-2</v>
      </c>
      <c r="F578" s="92">
        <v>0.15678395330905914</v>
      </c>
      <c r="G578" s="93">
        <v>10.516980313670373</v>
      </c>
      <c r="H578" s="93">
        <f>G578/62.0049</f>
        <v>0.16961530965569452</v>
      </c>
      <c r="I578" s="93">
        <v>413.51783472211235</v>
      </c>
      <c r="J578" s="93">
        <f>I578/28.0855</f>
        <v>14.723534732232375</v>
      </c>
      <c r="K578" s="93">
        <v>8.08568039744668</v>
      </c>
      <c r="L578" s="93">
        <f>K578/94.97</f>
        <v>8.5139311334597026E-2</v>
      </c>
      <c r="M578" s="94">
        <v>7.1919499999999997E-2</v>
      </c>
      <c r="N578" s="94">
        <v>7.6792800000000003</v>
      </c>
      <c r="O578" s="94"/>
      <c r="P578" s="94">
        <v>23.529</v>
      </c>
      <c r="Q578" s="94">
        <v>0.75973522800000004</v>
      </c>
      <c r="R578" s="94">
        <v>2.3529000000000001E-2</v>
      </c>
    </row>
    <row r="579" spans="1:18">
      <c r="A579" s="1" t="s">
        <v>196</v>
      </c>
      <c r="B579" s="84">
        <v>16</v>
      </c>
      <c r="C579" s="84">
        <v>1</v>
      </c>
      <c r="D579" s="4">
        <v>43736</v>
      </c>
      <c r="M579" s="94">
        <v>6.3318899999999997E-2</v>
      </c>
      <c r="N579" s="94">
        <v>7.6792800000000003</v>
      </c>
      <c r="O579" s="94"/>
      <c r="P579" s="94">
        <v>23.529</v>
      </c>
      <c r="Q579" s="94">
        <v>0.75973522800000004</v>
      </c>
      <c r="R579" s="94">
        <v>2.3529000000000001E-2</v>
      </c>
    </row>
    <row r="580" spans="1:18">
      <c r="A580" s="1" t="s">
        <v>196</v>
      </c>
      <c r="B580" s="84">
        <v>16</v>
      </c>
      <c r="C580" s="84">
        <v>1</v>
      </c>
      <c r="D580" s="4">
        <v>43736</v>
      </c>
      <c r="M580" s="94">
        <v>5.9018599999999997E-2</v>
      </c>
      <c r="N580" s="94">
        <v>6.6814400000000003</v>
      </c>
      <c r="O580" s="94"/>
      <c r="P580" s="94">
        <v>23.7941</v>
      </c>
      <c r="Q580" s="94">
        <v>0.768295124</v>
      </c>
      <c r="R580" s="94">
        <v>2.3794099999999999E-2</v>
      </c>
    </row>
    <row r="581" spans="1:18">
      <c r="A581" s="1" t="s">
        <v>197</v>
      </c>
      <c r="B581" s="84">
        <v>16</v>
      </c>
      <c r="C581" s="84">
        <v>2</v>
      </c>
      <c r="D581" s="4">
        <v>43736</v>
      </c>
      <c r="E581" s="92">
        <v>2.1730579435825348E-2</v>
      </c>
      <c r="F581" s="92">
        <v>0.20691120624542236</v>
      </c>
      <c r="G581" s="93">
        <v>0.15699416006537054</v>
      </c>
      <c r="H581" s="93">
        <f>G581/62.0049</f>
        <v>2.5319637652084035E-3</v>
      </c>
      <c r="I581" s="93">
        <v>373.10451788367078</v>
      </c>
      <c r="J581" s="93">
        <f>I581/28.0855</f>
        <v>13.284595890536782</v>
      </c>
      <c r="K581" s="93">
        <v>8.1395595785745307</v>
      </c>
      <c r="L581" s="93">
        <f>K581/94.97</f>
        <v>8.5706639765973786E-2</v>
      </c>
      <c r="M581" s="94">
        <v>5.4718299999999997E-2</v>
      </c>
      <c r="N581" s="94">
        <v>0.69440000000000002</v>
      </c>
      <c r="O581" s="94"/>
      <c r="P581" s="94">
        <v>27.505500000000001</v>
      </c>
      <c r="Q581" s="94">
        <v>0.88813367799999998</v>
      </c>
      <c r="R581" s="94">
        <v>2.7505499999999999E-2</v>
      </c>
    </row>
    <row r="582" spans="1:18">
      <c r="A582" s="1" t="s">
        <v>197</v>
      </c>
      <c r="B582" s="84">
        <v>16</v>
      </c>
      <c r="C582" s="84">
        <v>2</v>
      </c>
      <c r="D582" s="4">
        <v>43736</v>
      </c>
      <c r="M582" s="94">
        <v>5.0417999999999998E-2</v>
      </c>
      <c r="N582" s="94">
        <v>8.6771200000000004</v>
      </c>
      <c r="O582" s="94"/>
      <c r="P582" s="94">
        <v>27.63805</v>
      </c>
      <c r="Q582" s="94">
        <v>0.89241362599999996</v>
      </c>
      <c r="R582" s="94">
        <v>2.7638050000000001E-2</v>
      </c>
    </row>
    <row r="583" spans="1:18">
      <c r="A583" s="1" t="s">
        <v>197</v>
      </c>
      <c r="B583" s="84">
        <v>16</v>
      </c>
      <c r="C583" s="84">
        <v>2</v>
      </c>
      <c r="D583" s="4">
        <v>43736</v>
      </c>
      <c r="M583" s="94">
        <v>9.7721299999999997E-2</v>
      </c>
      <c r="N583" s="94">
        <v>9.6749600000000004</v>
      </c>
      <c r="O583" s="94"/>
      <c r="P583" s="94">
        <v>27.505500000000001</v>
      </c>
      <c r="Q583" s="94">
        <v>0.88813367799999998</v>
      </c>
      <c r="R583" s="94">
        <v>2.7505499999999999E-2</v>
      </c>
    </row>
    <row r="584" spans="1:18">
      <c r="A584" s="1" t="s">
        <v>198</v>
      </c>
      <c r="B584" s="84">
        <v>16</v>
      </c>
      <c r="C584" s="84">
        <v>3</v>
      </c>
      <c r="D584" s="4">
        <v>43736</v>
      </c>
      <c r="E584" s="92">
        <v>1.9056752324104309E-2</v>
      </c>
      <c r="F584" s="92">
        <v>0.22076952457427979</v>
      </c>
      <c r="G584" s="93">
        <v>3.9993682455615671</v>
      </c>
      <c r="H584" s="93">
        <f>G584/62.0049</f>
        <v>6.4500841797367092E-2</v>
      </c>
      <c r="I584" s="93">
        <v>532.64532171248629</v>
      </c>
      <c r="J584" s="93">
        <f>I584/28.0855</f>
        <v>18.965135807177592</v>
      </c>
      <c r="K584" s="93">
        <v>8.2462529106116893</v>
      </c>
      <c r="L584" s="93">
        <f>K584/94.97</f>
        <v>8.6830082242936604E-2</v>
      </c>
      <c r="M584" s="94">
        <v>0.13642399999999999</v>
      </c>
      <c r="N584" s="94">
        <v>10.672800000000001</v>
      </c>
      <c r="O584" s="94"/>
      <c r="P584" s="94">
        <v>27.505500000000001</v>
      </c>
      <c r="Q584" s="94">
        <v>0.88813367799999998</v>
      </c>
      <c r="R584" s="94">
        <v>2.7505499999999999E-2</v>
      </c>
    </row>
    <row r="585" spans="1:18">
      <c r="A585" s="1" t="s">
        <v>198</v>
      </c>
      <c r="B585" s="84">
        <v>16</v>
      </c>
      <c r="C585" s="84">
        <v>3</v>
      </c>
      <c r="D585" s="4">
        <v>43736</v>
      </c>
      <c r="M585" s="94">
        <v>0.1407243</v>
      </c>
      <c r="N585" s="94">
        <v>11.670640000000001</v>
      </c>
      <c r="O585" s="94"/>
      <c r="P585" s="94">
        <v>26.577649999999998</v>
      </c>
      <c r="Q585" s="94">
        <v>0.858174039</v>
      </c>
      <c r="R585" s="94">
        <v>2.6577650000000001E-2</v>
      </c>
    </row>
    <row r="586" spans="1:18">
      <c r="A586" s="1" t="s">
        <v>198</v>
      </c>
      <c r="B586" s="84">
        <v>16</v>
      </c>
      <c r="C586" s="84">
        <v>3</v>
      </c>
      <c r="D586" s="4">
        <v>43736</v>
      </c>
      <c r="M586" s="94">
        <v>0.1192228</v>
      </c>
      <c r="N586" s="94">
        <v>10.672800000000001</v>
      </c>
      <c r="O586" s="94"/>
      <c r="P586" s="94">
        <v>27.770600000000002</v>
      </c>
      <c r="Q586" s="94">
        <v>0.89669357400000005</v>
      </c>
      <c r="R586" s="94">
        <v>2.7770599999999999E-2</v>
      </c>
    </row>
    <row r="587" spans="1:18">
      <c r="A587" s="1" t="s">
        <v>199</v>
      </c>
      <c r="B587" s="84">
        <v>16</v>
      </c>
      <c r="C587" s="84">
        <v>4</v>
      </c>
      <c r="D587" s="4">
        <v>43736</v>
      </c>
      <c r="E587" s="92">
        <v>1.8582914024591446E-2</v>
      </c>
      <c r="F587" s="92">
        <v>0.20065394043922424</v>
      </c>
      <c r="G587" s="93">
        <v>3.0887790567724926</v>
      </c>
      <c r="H587" s="93">
        <f>G587/62.0049</f>
        <v>4.9815080046455885E-2</v>
      </c>
      <c r="I587" s="93">
        <v>600.47355301910852</v>
      </c>
      <c r="J587" s="93">
        <f>I587/28.0855</f>
        <v>21.380198074419489</v>
      </c>
      <c r="K587" s="93">
        <v>11.830031553719561</v>
      </c>
      <c r="L587" s="93">
        <f>K587/94.97</f>
        <v>0.12456598456059347</v>
      </c>
      <c r="M587" s="94">
        <v>0.1149225</v>
      </c>
      <c r="N587" s="94">
        <v>12.668480000000001</v>
      </c>
      <c r="O587" s="94"/>
      <c r="P587" s="94">
        <v>29.0961</v>
      </c>
      <c r="Q587" s="94">
        <v>0.93949305800000005</v>
      </c>
      <c r="R587" s="94">
        <v>2.90961E-2</v>
      </c>
    </row>
    <row r="588" spans="1:18">
      <c r="A588" s="1" t="s">
        <v>199</v>
      </c>
      <c r="B588" s="84">
        <v>16</v>
      </c>
      <c r="C588" s="84">
        <v>4</v>
      </c>
      <c r="D588" s="4">
        <v>43736</v>
      </c>
      <c r="M588" s="94">
        <v>0.1235231</v>
      </c>
      <c r="N588" s="94">
        <v>19.653359999999999</v>
      </c>
      <c r="O588" s="94"/>
      <c r="P588" s="94">
        <v>29.493749999999999</v>
      </c>
      <c r="Q588" s="94">
        <v>0.95233290299999995</v>
      </c>
      <c r="R588" s="94">
        <v>2.9493749999999999E-2</v>
      </c>
    </row>
    <row r="589" spans="1:18">
      <c r="A589" s="1" t="s">
        <v>199</v>
      </c>
      <c r="B589" s="84">
        <v>16</v>
      </c>
      <c r="C589" s="84">
        <v>4</v>
      </c>
      <c r="D589" s="4">
        <v>43736</v>
      </c>
      <c r="M589" s="94">
        <v>0.1192228</v>
      </c>
      <c r="N589" s="94">
        <v>4.6857600000000001</v>
      </c>
      <c r="O589" s="94"/>
      <c r="P589" s="94">
        <v>29.626300000000001</v>
      </c>
      <c r="Q589" s="94">
        <v>0.95661285100000004</v>
      </c>
      <c r="R589" s="94">
        <v>2.9626300000000001E-2</v>
      </c>
    </row>
    <row r="590" spans="1:18">
      <c r="A590" s="1" t="s">
        <v>200</v>
      </c>
      <c r="B590" s="84">
        <v>16</v>
      </c>
      <c r="C590" s="84">
        <v>5</v>
      </c>
      <c r="D590" s="4">
        <v>43736</v>
      </c>
      <c r="E590" s="92">
        <v>1.8635647371411324E-2</v>
      </c>
      <c r="F590" s="92">
        <v>0.26734203100204468</v>
      </c>
      <c r="G590" s="93">
        <v>0.98110425013269376</v>
      </c>
      <c r="H590" s="93">
        <f>G590/62.0049</f>
        <v>1.5823011570580612E-2</v>
      </c>
      <c r="I590" s="93">
        <v>450.81143318556803</v>
      </c>
      <c r="J590" s="93">
        <f>I590/28.0855</f>
        <v>16.051394249187947</v>
      </c>
      <c r="K590" s="93">
        <v>8.0071243622531529</v>
      </c>
      <c r="L590" s="93">
        <f>K590/94.97</f>
        <v>8.4312144490398575E-2</v>
      </c>
      <c r="M590" s="94">
        <v>7.1919499999999997E-2</v>
      </c>
      <c r="N590" s="94">
        <v>4.6857600000000001</v>
      </c>
      <c r="O590" s="94"/>
      <c r="P590" s="94">
        <v>28.963550000000001</v>
      </c>
      <c r="Q590" s="94">
        <v>0.93521310899999999</v>
      </c>
      <c r="R590" s="94">
        <v>2.8963550000000001E-2</v>
      </c>
    </row>
    <row r="591" spans="1:18">
      <c r="A591" s="1" t="s">
        <v>200</v>
      </c>
      <c r="B591" s="84">
        <v>16</v>
      </c>
      <c r="C591" s="84">
        <v>5</v>
      </c>
      <c r="D591" s="4">
        <v>43736</v>
      </c>
      <c r="M591" s="94">
        <v>8.9120699999999997E-2</v>
      </c>
      <c r="N591" s="94">
        <v>8.6771200000000004</v>
      </c>
      <c r="O591" s="94"/>
      <c r="P591" s="94">
        <v>29.0961</v>
      </c>
      <c r="Q591" s="94">
        <v>0.93949305800000005</v>
      </c>
      <c r="R591" s="94">
        <v>2.90961E-2</v>
      </c>
    </row>
    <row r="592" spans="1:18">
      <c r="A592" s="1" t="s">
        <v>200</v>
      </c>
      <c r="B592" s="84">
        <v>16</v>
      </c>
      <c r="C592" s="84">
        <v>5</v>
      </c>
      <c r="D592" s="4">
        <v>43736</v>
      </c>
      <c r="M592" s="94">
        <v>7.6219800000000004E-2</v>
      </c>
      <c r="N592" s="94">
        <v>9.6749600000000004</v>
      </c>
      <c r="O592" s="94"/>
      <c r="P592" s="94">
        <v>29.3612</v>
      </c>
      <c r="Q592" s="94">
        <v>0.948052954</v>
      </c>
      <c r="R592" s="94">
        <v>2.93612E-2</v>
      </c>
    </row>
    <row r="593" spans="1:18">
      <c r="A593" s="1" t="s">
        <v>201</v>
      </c>
      <c r="B593" s="84">
        <v>16</v>
      </c>
      <c r="C593" s="84">
        <v>6</v>
      </c>
      <c r="D593" s="4">
        <v>43736</v>
      </c>
      <c r="E593" s="92">
        <v>1.770767942070961E-2</v>
      </c>
      <c r="F593" s="92">
        <v>0.17658594250679016</v>
      </c>
      <c r="G593" s="93">
        <v>0.20846808262745728</v>
      </c>
      <c r="H593" s="93">
        <f>G593/62.0049</f>
        <v>3.3621227133251936E-3</v>
      </c>
      <c r="I593" s="93">
        <v>601.48406890446881</v>
      </c>
      <c r="J593" s="93">
        <f>I593/28.0855</f>
        <v>21.416178060012065</v>
      </c>
      <c r="K593" s="93">
        <v>8.8091991184194569</v>
      </c>
      <c r="L593" s="93">
        <f>K593/94.97</f>
        <v>9.2757703679261422E-2</v>
      </c>
      <c r="M593" s="94">
        <v>0.1235231</v>
      </c>
      <c r="N593" s="94">
        <v>7.6792800000000003</v>
      </c>
      <c r="O593" s="94"/>
      <c r="P593" s="94">
        <v>28.698450000000001</v>
      </c>
      <c r="Q593" s="94">
        <v>0.92665321300000003</v>
      </c>
      <c r="R593" s="94">
        <v>2.869845E-2</v>
      </c>
    </row>
    <row r="594" spans="1:18">
      <c r="A594" s="1" t="s">
        <v>201</v>
      </c>
      <c r="B594" s="84">
        <v>16</v>
      </c>
      <c r="C594" s="84">
        <v>6</v>
      </c>
      <c r="D594" s="4">
        <v>43736</v>
      </c>
      <c r="M594" s="94">
        <v>0.1235231</v>
      </c>
      <c r="N594" s="94">
        <v>10.672800000000001</v>
      </c>
      <c r="O594" s="94"/>
      <c r="P594" s="94">
        <v>28.831</v>
      </c>
      <c r="Q594" s="94">
        <v>0.93093316100000001</v>
      </c>
      <c r="R594" s="94">
        <v>2.8830999999999999E-2</v>
      </c>
    </row>
    <row r="595" spans="1:18">
      <c r="A595" s="1" t="s">
        <v>201</v>
      </c>
      <c r="B595" s="84">
        <v>16</v>
      </c>
      <c r="C595" s="84">
        <v>6</v>
      </c>
      <c r="D595" s="4">
        <v>43736</v>
      </c>
      <c r="M595" s="94">
        <v>0.20092850000000001</v>
      </c>
      <c r="N595" s="94">
        <v>8.6771200000000004</v>
      </c>
      <c r="O595" s="94"/>
      <c r="P595" s="94">
        <v>28.698450000000001</v>
      </c>
      <c r="Q595" s="94">
        <v>0.92665321300000003</v>
      </c>
      <c r="R595" s="94">
        <v>2.869845E-2</v>
      </c>
    </row>
    <row r="596" spans="1:18">
      <c r="A596" s="1" t="s">
        <v>202</v>
      </c>
      <c r="B596" s="84">
        <v>16</v>
      </c>
      <c r="C596" s="84">
        <v>7</v>
      </c>
      <c r="D596" s="4">
        <v>43736</v>
      </c>
      <c r="E596" s="92">
        <v>1.7154738306999207E-2</v>
      </c>
      <c r="F596" s="92">
        <v>0.16242872178554535</v>
      </c>
      <c r="G596" s="93">
        <v>0.11536374177811974</v>
      </c>
      <c r="H596" s="93">
        <f>G596/62.0049</f>
        <v>1.8605584684132986E-3</v>
      </c>
      <c r="I596" s="93">
        <v>595.80252082262109</v>
      </c>
      <c r="J596" s="93">
        <f>I596/28.0855</f>
        <v>21.21388334986456</v>
      </c>
      <c r="K596" s="93">
        <v>8.5490321651370937</v>
      </c>
      <c r="L596" s="93">
        <f>K596/94.97</f>
        <v>9.0018239076941078E-2</v>
      </c>
      <c r="M596" s="94">
        <v>0.1106222</v>
      </c>
      <c r="N596" s="94">
        <v>16.659839999999999</v>
      </c>
      <c r="O596" s="94"/>
      <c r="P596" s="94">
        <v>20.878</v>
      </c>
      <c r="Q596" s="94">
        <v>0.67413626100000001</v>
      </c>
      <c r="R596" s="94">
        <v>2.0878000000000001E-2</v>
      </c>
    </row>
    <row r="597" spans="1:18">
      <c r="A597" s="1" t="s">
        <v>202</v>
      </c>
      <c r="B597" s="84">
        <v>16</v>
      </c>
      <c r="C597" s="84">
        <v>7</v>
      </c>
      <c r="D597" s="4">
        <v>43736</v>
      </c>
      <c r="M597" s="94">
        <v>0.1235231</v>
      </c>
      <c r="N597" s="94">
        <v>4.6857600000000001</v>
      </c>
      <c r="O597" s="94"/>
      <c r="P597" s="94">
        <v>21.408200000000001</v>
      </c>
      <c r="Q597" s="94">
        <v>0.69125605400000001</v>
      </c>
      <c r="R597" s="94">
        <v>2.1408199999999999E-2</v>
      </c>
    </row>
    <row r="598" spans="1:18">
      <c r="A598" s="1" t="s">
        <v>202</v>
      </c>
      <c r="B598" s="84">
        <v>16</v>
      </c>
      <c r="C598" s="84">
        <v>7</v>
      </c>
      <c r="D598" s="4">
        <v>43736</v>
      </c>
      <c r="M598" s="94">
        <v>0.1450246</v>
      </c>
      <c r="N598" s="94">
        <v>15.662000000000001</v>
      </c>
      <c r="O598" s="94"/>
      <c r="P598" s="94">
        <v>21.938400000000001</v>
      </c>
      <c r="Q598" s="94">
        <v>0.70837584799999997</v>
      </c>
      <c r="R598" s="94">
        <v>2.19384E-2</v>
      </c>
    </row>
    <row r="599" spans="1:18">
      <c r="A599" s="1" t="s">
        <v>203</v>
      </c>
      <c r="B599" s="84">
        <v>16</v>
      </c>
      <c r="C599" s="84">
        <v>8</v>
      </c>
      <c r="D599" s="4">
        <v>43736</v>
      </c>
      <c r="E599" s="92">
        <v>1.4513676986098289E-2</v>
      </c>
      <c r="F599" s="92">
        <v>0.14497695863246918</v>
      </c>
      <c r="G599" s="93">
        <v>3.7141093522076711</v>
      </c>
      <c r="H599" s="93">
        <f>G599/62.0049</f>
        <v>5.9900255499285883E-2</v>
      </c>
      <c r="I599" s="93">
        <v>547.4751950840656</v>
      </c>
      <c r="J599" s="93">
        <f>I599/28.0855</f>
        <v>19.49316177686228</v>
      </c>
      <c r="K599" s="93">
        <v>10.506254767865268</v>
      </c>
      <c r="L599" s="93">
        <f>K599/94.97</f>
        <v>0.1106270903218413</v>
      </c>
      <c r="M599" s="94">
        <v>0.1063219</v>
      </c>
      <c r="N599" s="94">
        <v>9.6749600000000004</v>
      </c>
      <c r="O599" s="94"/>
      <c r="P599" s="94">
        <v>20.878</v>
      </c>
      <c r="Q599" s="94">
        <v>0.67413626100000001</v>
      </c>
      <c r="R599" s="94">
        <v>2.0878000000000001E-2</v>
      </c>
    </row>
    <row r="600" spans="1:18">
      <c r="A600" s="1" t="s">
        <v>203</v>
      </c>
      <c r="B600" s="84">
        <v>16</v>
      </c>
      <c r="C600" s="84">
        <v>8</v>
      </c>
      <c r="D600" s="4">
        <v>43736</v>
      </c>
      <c r="M600" s="94">
        <v>0.1192228</v>
      </c>
      <c r="N600" s="94">
        <v>10.672800000000001</v>
      </c>
      <c r="O600" s="94"/>
      <c r="P600" s="94">
        <v>20.6129</v>
      </c>
      <c r="Q600" s="94">
        <v>0.66557636399999998</v>
      </c>
      <c r="R600" s="94">
        <v>2.06129E-2</v>
      </c>
    </row>
    <row r="601" spans="1:18">
      <c r="A601" s="1" t="s">
        <v>203</v>
      </c>
      <c r="B601" s="84">
        <v>16</v>
      </c>
      <c r="C601" s="84">
        <v>8</v>
      </c>
      <c r="D601" s="4">
        <v>43736</v>
      </c>
      <c r="M601" s="94">
        <v>0.1020216</v>
      </c>
      <c r="N601" s="94">
        <v>10.672800000000001</v>
      </c>
      <c r="O601" s="94"/>
      <c r="P601" s="94">
        <v>20.215250000000001</v>
      </c>
      <c r="Q601" s="94">
        <v>0.65273651899999996</v>
      </c>
      <c r="R601" s="94">
        <v>2.0215250000000001E-2</v>
      </c>
    </row>
    <row r="602" spans="1:18">
      <c r="A602" s="1" t="s">
        <v>204</v>
      </c>
      <c r="B602" s="84">
        <v>16</v>
      </c>
      <c r="C602" s="84">
        <v>9</v>
      </c>
      <c r="D602" s="4">
        <v>43736</v>
      </c>
      <c r="E602" s="92">
        <v>1.1868264526128769E-2</v>
      </c>
      <c r="F602" s="92">
        <v>0.16459418833255768</v>
      </c>
      <c r="G602" s="93">
        <v>6.9257162802550605</v>
      </c>
      <c r="H602" s="93">
        <f>G602/62.0049</f>
        <v>0.11169627368570968</v>
      </c>
      <c r="I602" s="93">
        <v>457.3062118124555</v>
      </c>
      <c r="J602" s="93">
        <f>I602/28.0855</f>
        <v>16.282644489592691</v>
      </c>
      <c r="K602" s="93">
        <v>8.4226372982953137</v>
      </c>
      <c r="L602" s="93">
        <f>K602/94.97</f>
        <v>8.8687346512533571E-2</v>
      </c>
      <c r="M602" s="94">
        <v>8.0520099999999997E-2</v>
      </c>
      <c r="N602" s="94">
        <v>9.6749600000000004</v>
      </c>
      <c r="O602" s="94"/>
      <c r="P602" s="94">
        <v>19.41995</v>
      </c>
      <c r="Q602" s="94">
        <v>0.62705682900000004</v>
      </c>
      <c r="R602" s="94">
        <v>1.9419949999999998E-2</v>
      </c>
    </row>
    <row r="603" spans="1:18">
      <c r="A603" s="1" t="s">
        <v>204</v>
      </c>
      <c r="B603" s="84">
        <v>16</v>
      </c>
      <c r="C603" s="84">
        <v>9</v>
      </c>
      <c r="D603" s="4">
        <v>43736</v>
      </c>
      <c r="M603" s="94">
        <v>0.1063219</v>
      </c>
      <c r="N603" s="94">
        <v>5.6836000000000002</v>
      </c>
      <c r="O603" s="94"/>
      <c r="P603" s="94">
        <v>19.15485</v>
      </c>
      <c r="Q603" s="94">
        <v>0.61849693299999997</v>
      </c>
      <c r="R603" s="94">
        <v>1.9154850000000001E-2</v>
      </c>
    </row>
    <row r="604" spans="1:18">
      <c r="A604" s="1" t="s">
        <v>204</v>
      </c>
      <c r="B604" s="84">
        <v>16</v>
      </c>
      <c r="C604" s="84">
        <v>9</v>
      </c>
      <c r="D604" s="4">
        <v>43736</v>
      </c>
      <c r="M604" s="94">
        <v>7.1919499999999997E-2</v>
      </c>
      <c r="N604" s="94">
        <v>3.6879200000000001</v>
      </c>
      <c r="O604" s="94"/>
      <c r="P604" s="94">
        <v>19.287400000000002</v>
      </c>
      <c r="Q604" s="94">
        <v>0.62277688099999995</v>
      </c>
      <c r="R604" s="94">
        <v>1.92874E-2</v>
      </c>
    </row>
    <row r="605" spans="1:18">
      <c r="A605" s="1" t="s">
        <v>205</v>
      </c>
      <c r="B605" s="84">
        <v>16</v>
      </c>
      <c r="C605" s="84">
        <v>10</v>
      </c>
      <c r="D605" s="4">
        <v>43736</v>
      </c>
      <c r="E605" s="92">
        <v>1.7986966297030449E-2</v>
      </c>
      <c r="F605" s="92">
        <v>0.17298001050949097</v>
      </c>
      <c r="G605" s="93">
        <v>0.50065526149013662</v>
      </c>
      <c r="H605" s="93">
        <f>G605/62.0049</f>
        <v>8.0744467209871579E-3</v>
      </c>
      <c r="I605" s="93">
        <v>476.30953324819455</v>
      </c>
      <c r="J605" s="93">
        <f>I605/28.0855</f>
        <v>16.959268421363141</v>
      </c>
      <c r="K605" s="93">
        <v>8.8082454437694651</v>
      </c>
      <c r="L605" s="93">
        <f>K605/94.97</f>
        <v>9.2747661827624145E-2</v>
      </c>
      <c r="M605" s="94">
        <v>8.0520099999999997E-2</v>
      </c>
      <c r="N605" s="94">
        <v>-1.30128</v>
      </c>
      <c r="O605" s="94"/>
      <c r="P605" s="94">
        <v>24.191749999999999</v>
      </c>
      <c r="Q605" s="94">
        <v>0.78113496900000001</v>
      </c>
      <c r="R605" s="94">
        <v>2.4191750000000001E-2</v>
      </c>
    </row>
    <row r="606" spans="1:18">
      <c r="A606" s="1" t="s">
        <v>205</v>
      </c>
      <c r="B606" s="84">
        <v>16</v>
      </c>
      <c r="C606" s="84">
        <v>10</v>
      </c>
      <c r="D606" s="4">
        <v>43736</v>
      </c>
      <c r="M606" s="94">
        <v>9.7721299999999997E-2</v>
      </c>
      <c r="N606" s="94">
        <v>10.672800000000001</v>
      </c>
      <c r="O606" s="94"/>
      <c r="P606" s="94">
        <v>25.782350000000001</v>
      </c>
      <c r="Q606" s="94">
        <v>0.83249434899999997</v>
      </c>
      <c r="R606" s="94">
        <v>2.5782349999999999E-2</v>
      </c>
    </row>
    <row r="607" spans="1:18">
      <c r="A607" s="1" t="s">
        <v>205</v>
      </c>
      <c r="B607" s="84">
        <v>16</v>
      </c>
      <c r="C607" s="84">
        <v>10</v>
      </c>
      <c r="D607" s="4">
        <v>43736</v>
      </c>
      <c r="M607" s="94">
        <v>8.0520099999999997E-2</v>
      </c>
      <c r="N607" s="94">
        <v>24.64256</v>
      </c>
      <c r="O607" s="94"/>
      <c r="P607" s="94">
        <v>25.384699999999999</v>
      </c>
      <c r="Q607" s="94">
        <v>0.81965450399999995</v>
      </c>
      <c r="R607" s="94">
        <v>2.53847E-2</v>
      </c>
    </row>
    <row r="608" spans="1:18">
      <c r="A608" s="1" t="s">
        <v>206</v>
      </c>
      <c r="B608" s="84">
        <v>16</v>
      </c>
      <c r="C608" s="84">
        <v>11</v>
      </c>
      <c r="D608" s="4">
        <v>43736</v>
      </c>
      <c r="E608" s="92">
        <v>1.9184621050953865E-2</v>
      </c>
      <c r="F608" s="92">
        <v>0.23501206934452057</v>
      </c>
      <c r="G608" s="93">
        <v>1.3426646210796038</v>
      </c>
      <c r="H608" s="93">
        <f>G608/62.0049</f>
        <v>2.165416960723433E-2</v>
      </c>
      <c r="I608" s="93">
        <v>532.97107409631838</v>
      </c>
      <c r="J608" s="93">
        <f>I608/28.0855</f>
        <v>18.9767344037428</v>
      </c>
      <c r="K608" s="93">
        <v>8.5520864251374373</v>
      </c>
      <c r="L608" s="93">
        <f>K608/94.97</f>
        <v>9.005039933807979E-2</v>
      </c>
      <c r="M608" s="94">
        <v>9.3421000000000004E-2</v>
      </c>
      <c r="N608" s="94">
        <v>13.666320000000001</v>
      </c>
      <c r="O608" s="94"/>
      <c r="P608" s="94">
        <v>27.90315</v>
      </c>
      <c r="Q608" s="94">
        <v>0.900973523</v>
      </c>
      <c r="R608" s="94">
        <v>2.7903150000000002E-2</v>
      </c>
    </row>
    <row r="609" spans="1:18">
      <c r="A609" s="1" t="s">
        <v>206</v>
      </c>
      <c r="B609" s="84">
        <v>16</v>
      </c>
      <c r="C609" s="84">
        <v>11</v>
      </c>
      <c r="D609" s="4">
        <v>43736</v>
      </c>
      <c r="M609" s="94">
        <v>8.9120699999999997E-2</v>
      </c>
      <c r="N609" s="94">
        <v>13.666320000000001</v>
      </c>
      <c r="O609" s="94"/>
      <c r="P609" s="94">
        <v>28.035699999999999</v>
      </c>
      <c r="Q609" s="94">
        <v>0.90525347099999998</v>
      </c>
      <c r="R609" s="94">
        <v>2.80357E-2</v>
      </c>
    </row>
    <row r="610" spans="1:18">
      <c r="A610" s="1" t="s">
        <v>206</v>
      </c>
      <c r="B610" s="84">
        <v>16</v>
      </c>
      <c r="C610" s="84">
        <v>11</v>
      </c>
      <c r="D610" s="4">
        <v>43736</v>
      </c>
      <c r="M610" s="94">
        <v>9.7721299999999997E-2</v>
      </c>
      <c r="N610" s="94">
        <v>13.666320000000001</v>
      </c>
      <c r="O610" s="94"/>
      <c r="P610" s="94">
        <v>27.240400000000001</v>
      </c>
      <c r="Q610" s="94">
        <v>0.87957378100000005</v>
      </c>
      <c r="R610" s="94">
        <v>2.7240400000000001E-2</v>
      </c>
    </row>
    <row r="611" spans="1:18">
      <c r="A611" s="1" t="s">
        <v>207</v>
      </c>
      <c r="B611" s="84">
        <v>16</v>
      </c>
      <c r="C611" s="84">
        <v>12</v>
      </c>
      <c r="D611" s="4">
        <v>43736</v>
      </c>
      <c r="E611" s="92">
        <v>1.7944984138011932E-2</v>
      </c>
      <c r="F611" s="92">
        <v>0.25077715516090393</v>
      </c>
      <c r="G611" s="93">
        <v>0.14320688213160823</v>
      </c>
      <c r="H611" s="93">
        <f>G611/62.0049</f>
        <v>2.3096058881089758E-3</v>
      </c>
      <c r="I611" s="93">
        <v>242.38087781359428</v>
      </c>
      <c r="J611" s="93">
        <f>I611/28.0855</f>
        <v>8.6301072729199859</v>
      </c>
      <c r="K611" s="93">
        <v>9.7064862832810039</v>
      </c>
      <c r="L611" s="93">
        <f>K611/94.97</f>
        <v>0.10220581534464572</v>
      </c>
      <c r="M611" s="94">
        <v>2.4616200000000001E-2</v>
      </c>
      <c r="N611" s="94">
        <v>5.6836000000000002</v>
      </c>
      <c r="O611" s="94"/>
      <c r="P611" s="94">
        <v>26.577649999999998</v>
      </c>
      <c r="Q611" s="94">
        <v>0.858174039</v>
      </c>
      <c r="R611" s="94">
        <v>2.6577650000000001E-2</v>
      </c>
    </row>
    <row r="612" spans="1:18">
      <c r="A612" s="1" t="s">
        <v>207</v>
      </c>
      <c r="B612" s="84">
        <v>16</v>
      </c>
      <c r="C612" s="84">
        <v>12</v>
      </c>
      <c r="D612" s="4">
        <v>43736</v>
      </c>
      <c r="M612" s="94">
        <v>2.4616200000000001E-2</v>
      </c>
      <c r="N612" s="94">
        <v>6.6814400000000003</v>
      </c>
      <c r="O612" s="94"/>
      <c r="P612" s="94">
        <v>26.577649999999998</v>
      </c>
      <c r="Q612" s="94">
        <v>0.858174039</v>
      </c>
      <c r="R612" s="94">
        <v>2.6577650000000001E-2</v>
      </c>
    </row>
    <row r="613" spans="1:18">
      <c r="A613" s="1" t="s">
        <v>207</v>
      </c>
      <c r="B613" s="84">
        <v>16</v>
      </c>
      <c r="C613" s="84">
        <v>12</v>
      </c>
      <c r="D613" s="4">
        <v>43736</v>
      </c>
      <c r="M613" s="94">
        <v>3.7517099999999998E-2</v>
      </c>
      <c r="N613" s="94">
        <v>12.668480000000001</v>
      </c>
      <c r="O613" s="94"/>
      <c r="P613" s="94">
        <v>26.4451</v>
      </c>
      <c r="Q613" s="94">
        <v>0.85389409100000002</v>
      </c>
      <c r="R613" s="94">
        <v>2.6445099999999999E-2</v>
      </c>
    </row>
    <row r="614" spans="1:18">
      <c r="A614" s="30" t="s">
        <v>208</v>
      </c>
      <c r="B614" s="84">
        <v>17</v>
      </c>
      <c r="C614" s="84">
        <v>1</v>
      </c>
      <c r="D614" s="4">
        <v>43738</v>
      </c>
      <c r="M614" s="94">
        <v>8.4858500000000003E-2</v>
      </c>
    </row>
    <row r="615" spans="1:18">
      <c r="A615" s="30" t="s">
        <v>208</v>
      </c>
      <c r="B615" s="84">
        <v>17</v>
      </c>
      <c r="C615" s="84">
        <v>1</v>
      </c>
      <c r="D615" s="4">
        <v>43738</v>
      </c>
      <c r="M615" s="94">
        <v>8.4858500000000003E-2</v>
      </c>
      <c r="N615" s="94">
        <v>9.6749600000000004</v>
      </c>
    </row>
    <row r="616" spans="1:18">
      <c r="A616" s="30" t="s">
        <v>208</v>
      </c>
      <c r="B616" s="84">
        <v>17</v>
      </c>
      <c r="C616" s="84">
        <v>1</v>
      </c>
      <c r="D616" s="4">
        <v>43738</v>
      </c>
      <c r="M616" s="94">
        <v>8.0417600000000006E-2</v>
      </c>
      <c r="N616" s="94">
        <v>10.672800000000001</v>
      </c>
    </row>
    <row r="617" spans="1:18">
      <c r="A617" s="30" t="s">
        <v>208</v>
      </c>
      <c r="B617" s="84">
        <v>17</v>
      </c>
      <c r="C617" s="84">
        <v>1</v>
      </c>
      <c r="D617" s="4">
        <v>43738</v>
      </c>
      <c r="M617" s="94">
        <v>8.4858500000000003E-2</v>
      </c>
      <c r="N617" s="94">
        <v>7.6792800000000003</v>
      </c>
    </row>
    <row r="618" spans="1:18">
      <c r="A618" s="30" t="s">
        <v>209</v>
      </c>
      <c r="B618" s="84">
        <v>17</v>
      </c>
      <c r="C618" s="84">
        <v>2</v>
      </c>
      <c r="D618" s="4">
        <v>43738</v>
      </c>
      <c r="M618" s="94">
        <v>8.0417600000000006E-2</v>
      </c>
    </row>
    <row r="619" spans="1:18">
      <c r="A619" s="30" t="s">
        <v>209</v>
      </c>
      <c r="B619" s="84">
        <v>17</v>
      </c>
      <c r="C619" s="84">
        <v>2</v>
      </c>
      <c r="D619" s="4">
        <v>43738</v>
      </c>
      <c r="M619" s="94">
        <v>9.8181199999999996E-2</v>
      </c>
      <c r="N619" s="94">
        <v>2.69008</v>
      </c>
    </row>
    <row r="620" spans="1:18">
      <c r="A620" s="30" t="s">
        <v>209</v>
      </c>
      <c r="B620" s="84">
        <v>17</v>
      </c>
      <c r="C620" s="84">
        <v>2</v>
      </c>
      <c r="D620" s="4">
        <v>43738</v>
      </c>
      <c r="M620" s="94">
        <v>8.9299400000000001E-2</v>
      </c>
      <c r="N620" s="94">
        <v>9.6749600000000004</v>
      </c>
    </row>
    <row r="621" spans="1:18">
      <c r="A621" s="30" t="s">
        <v>209</v>
      </c>
      <c r="B621" s="84">
        <v>17</v>
      </c>
      <c r="C621" s="84">
        <v>2</v>
      </c>
      <c r="D621" s="4">
        <v>43738</v>
      </c>
      <c r="M621" s="94">
        <v>8.0417600000000006E-2</v>
      </c>
      <c r="N621" s="94">
        <v>10.672800000000001</v>
      </c>
    </row>
    <row r="622" spans="1:18">
      <c r="A622" s="30" t="s">
        <v>210</v>
      </c>
      <c r="B622" s="84">
        <v>17</v>
      </c>
      <c r="C622" s="84">
        <v>3</v>
      </c>
      <c r="D622" s="4">
        <v>43738</v>
      </c>
      <c r="M622" s="94">
        <v>0.1381493</v>
      </c>
    </row>
    <row r="623" spans="1:18">
      <c r="A623" s="30" t="s">
        <v>210</v>
      </c>
      <c r="B623" s="84">
        <v>17</v>
      </c>
      <c r="C623" s="84">
        <v>3</v>
      </c>
      <c r="D623" s="4">
        <v>43738</v>
      </c>
      <c r="M623" s="94">
        <v>0.12926750000000001</v>
      </c>
      <c r="N623" s="94">
        <v>15.662000000000001</v>
      </c>
    </row>
    <row r="624" spans="1:18">
      <c r="A624" s="30" t="s">
        <v>210</v>
      </c>
      <c r="B624" s="84">
        <v>17</v>
      </c>
      <c r="C624" s="84">
        <v>3</v>
      </c>
      <c r="D624" s="4">
        <v>43738</v>
      </c>
      <c r="M624" s="94">
        <v>0.12926750000000001</v>
      </c>
      <c r="N624" s="94">
        <v>6.6814400000000003</v>
      </c>
    </row>
    <row r="625" spans="1:14">
      <c r="A625" s="30" t="s">
        <v>210</v>
      </c>
      <c r="B625" s="84">
        <v>17</v>
      </c>
      <c r="C625" s="84">
        <v>3</v>
      </c>
      <c r="D625" s="4">
        <v>43738</v>
      </c>
      <c r="M625" s="94">
        <v>0.13370840000000001</v>
      </c>
      <c r="N625" s="94">
        <v>5.6836000000000002</v>
      </c>
    </row>
    <row r="626" spans="1:14">
      <c r="A626" s="30" t="s">
        <v>211</v>
      </c>
      <c r="B626" s="84">
        <v>17</v>
      </c>
      <c r="C626" s="84">
        <v>4</v>
      </c>
      <c r="D626" s="4">
        <v>43738</v>
      </c>
      <c r="M626" s="94">
        <v>9.3740299999999999E-2</v>
      </c>
    </row>
    <row r="627" spans="1:14">
      <c r="A627" s="30" t="s">
        <v>211</v>
      </c>
      <c r="B627" s="84">
        <v>17</v>
      </c>
      <c r="C627" s="84">
        <v>4</v>
      </c>
      <c r="D627" s="4">
        <v>43738</v>
      </c>
      <c r="M627" s="94">
        <v>0.1248266</v>
      </c>
      <c r="N627" s="94">
        <v>10.672800000000001</v>
      </c>
    </row>
    <row r="628" spans="1:14">
      <c r="A628" s="30" t="s">
        <v>211</v>
      </c>
      <c r="B628" s="84">
        <v>17</v>
      </c>
      <c r="C628" s="84">
        <v>4</v>
      </c>
      <c r="D628" s="4">
        <v>43738</v>
      </c>
      <c r="M628" s="94">
        <v>8.9299400000000001E-2</v>
      </c>
      <c r="N628" s="94">
        <v>8.6771200000000004</v>
      </c>
    </row>
    <row r="629" spans="1:14">
      <c r="A629" s="30" t="s">
        <v>211</v>
      </c>
      <c r="B629" s="84">
        <v>17</v>
      </c>
      <c r="C629" s="84">
        <v>4</v>
      </c>
      <c r="D629" s="4">
        <v>43738</v>
      </c>
      <c r="M629" s="94">
        <v>0.10706300000000001</v>
      </c>
      <c r="N629" s="94">
        <v>15.662000000000001</v>
      </c>
    </row>
    <row r="630" spans="1:14">
      <c r="A630" s="30" t="s">
        <v>212</v>
      </c>
      <c r="B630" s="84">
        <v>17</v>
      </c>
      <c r="C630" s="84">
        <v>5</v>
      </c>
      <c r="D630" s="4">
        <v>43738</v>
      </c>
      <c r="M630" s="94">
        <v>0.10706300000000001</v>
      </c>
    </row>
    <row r="631" spans="1:14">
      <c r="A631" s="30" t="s">
        <v>212</v>
      </c>
      <c r="B631" s="84">
        <v>17</v>
      </c>
      <c r="C631" s="84">
        <v>5</v>
      </c>
      <c r="D631" s="4">
        <v>43738</v>
      </c>
      <c r="M631" s="94">
        <v>0.10262209999999999</v>
      </c>
      <c r="N631" s="94">
        <v>4.6857600000000001</v>
      </c>
    </row>
    <row r="632" spans="1:14">
      <c r="A632" s="30" t="s">
        <v>212</v>
      </c>
      <c r="B632" s="84">
        <v>17</v>
      </c>
      <c r="C632" s="84">
        <v>5</v>
      </c>
      <c r="D632" s="4">
        <v>43738</v>
      </c>
      <c r="M632" s="94">
        <v>8.9299400000000001E-2</v>
      </c>
      <c r="N632" s="94">
        <v>7.6792800000000003</v>
      </c>
    </row>
    <row r="633" spans="1:14">
      <c r="A633" s="30" t="s">
        <v>212</v>
      </c>
      <c r="B633" s="84">
        <v>17</v>
      </c>
      <c r="C633" s="84">
        <v>5</v>
      </c>
      <c r="D633" s="4">
        <v>43738</v>
      </c>
      <c r="M633" s="94">
        <v>9.8181199999999996E-2</v>
      </c>
      <c r="N633" s="94">
        <v>8.6771200000000004</v>
      </c>
    </row>
    <row r="634" spans="1:14">
      <c r="A634" s="30" t="s">
        <v>213</v>
      </c>
      <c r="B634" s="84">
        <v>17</v>
      </c>
      <c r="C634" s="84">
        <v>6</v>
      </c>
      <c r="D634" s="4">
        <v>43738</v>
      </c>
      <c r="M634" s="94">
        <v>0.15591289999999999</v>
      </c>
    </row>
    <row r="635" spans="1:14">
      <c r="A635" s="30" t="s">
        <v>213</v>
      </c>
      <c r="B635" s="84">
        <v>17</v>
      </c>
      <c r="C635" s="84">
        <v>6</v>
      </c>
      <c r="D635" s="4">
        <v>43738</v>
      </c>
      <c r="M635" s="94">
        <v>0.1159448</v>
      </c>
      <c r="N635" s="94">
        <v>11.670640000000001</v>
      </c>
    </row>
    <row r="636" spans="1:14">
      <c r="A636" s="30" t="s">
        <v>213</v>
      </c>
      <c r="B636" s="84">
        <v>17</v>
      </c>
      <c r="C636" s="84">
        <v>6</v>
      </c>
      <c r="D636" s="4">
        <v>43738</v>
      </c>
      <c r="M636" s="94">
        <v>0.10706300000000001</v>
      </c>
      <c r="N636" s="94">
        <v>13.666320000000001</v>
      </c>
    </row>
    <row r="637" spans="1:14">
      <c r="A637" s="30" t="s">
        <v>213</v>
      </c>
      <c r="B637" s="84">
        <v>17</v>
      </c>
      <c r="C637" s="84">
        <v>6</v>
      </c>
      <c r="D637" s="4">
        <v>43738</v>
      </c>
      <c r="M637" s="94">
        <v>0.1248266</v>
      </c>
      <c r="N637" s="94">
        <v>9.6749600000000004</v>
      </c>
    </row>
    <row r="638" spans="1:14">
      <c r="A638" s="30" t="s">
        <v>214</v>
      </c>
      <c r="B638" s="84">
        <v>17</v>
      </c>
      <c r="C638" s="84">
        <v>7</v>
      </c>
      <c r="D638" s="4">
        <v>43738</v>
      </c>
      <c r="M638" s="94">
        <v>0.1115039</v>
      </c>
    </row>
    <row r="639" spans="1:14">
      <c r="A639" s="30" t="s">
        <v>214</v>
      </c>
      <c r="B639" s="84">
        <v>17</v>
      </c>
      <c r="C639" s="84">
        <v>7</v>
      </c>
      <c r="D639" s="4">
        <v>43738</v>
      </c>
      <c r="M639" s="94">
        <v>0.1203857</v>
      </c>
      <c r="N639" s="94">
        <v>7.6792800000000003</v>
      </c>
    </row>
    <row r="640" spans="1:14">
      <c r="A640" s="30" t="s">
        <v>214</v>
      </c>
      <c r="B640" s="84">
        <v>17</v>
      </c>
      <c r="C640" s="84">
        <v>7</v>
      </c>
      <c r="D640" s="4">
        <v>43738</v>
      </c>
      <c r="M640" s="94">
        <v>0.1159448</v>
      </c>
      <c r="N640" s="94">
        <v>7.6792800000000003</v>
      </c>
    </row>
    <row r="641" spans="1:14">
      <c r="A641" s="30" t="s">
        <v>214</v>
      </c>
      <c r="B641" s="84">
        <v>17</v>
      </c>
      <c r="C641" s="84">
        <v>7</v>
      </c>
      <c r="D641" s="4">
        <v>43738</v>
      </c>
      <c r="M641" s="94">
        <v>0.10706300000000001</v>
      </c>
      <c r="N641" s="94">
        <v>19.653359999999999</v>
      </c>
    </row>
    <row r="642" spans="1:14">
      <c r="A642" s="30" t="s">
        <v>215</v>
      </c>
      <c r="B642" s="84">
        <v>17</v>
      </c>
      <c r="C642" s="84">
        <v>8</v>
      </c>
      <c r="D642" s="4">
        <v>43738</v>
      </c>
      <c r="M642" s="94">
        <v>0.1470311</v>
      </c>
    </row>
    <row r="643" spans="1:14">
      <c r="A643" s="30" t="s">
        <v>215</v>
      </c>
      <c r="B643" s="84">
        <v>17</v>
      </c>
      <c r="C643" s="84">
        <v>8</v>
      </c>
      <c r="D643" s="4">
        <v>43738</v>
      </c>
      <c r="M643" s="94">
        <v>0.1115039</v>
      </c>
      <c r="N643" s="94">
        <v>10.672800000000001</v>
      </c>
    </row>
    <row r="644" spans="1:14">
      <c r="A644" s="30" t="s">
        <v>215</v>
      </c>
      <c r="B644" s="84">
        <v>17</v>
      </c>
      <c r="C644" s="84">
        <v>8</v>
      </c>
      <c r="D644" s="4">
        <v>43738</v>
      </c>
      <c r="M644" s="94">
        <v>0.1248266</v>
      </c>
      <c r="N644" s="94">
        <v>13.666320000000001</v>
      </c>
    </row>
    <row r="645" spans="1:14">
      <c r="A645" s="30" t="s">
        <v>215</v>
      </c>
      <c r="B645" s="84">
        <v>17</v>
      </c>
      <c r="C645" s="84">
        <v>8</v>
      </c>
      <c r="D645" s="4">
        <v>43738</v>
      </c>
      <c r="M645" s="94">
        <v>0.10706300000000001</v>
      </c>
      <c r="N645" s="94">
        <v>8.6771200000000004</v>
      </c>
    </row>
    <row r="646" spans="1:14">
      <c r="A646" s="30" t="s">
        <v>216</v>
      </c>
      <c r="B646" s="84">
        <v>17</v>
      </c>
      <c r="C646" s="84">
        <v>9</v>
      </c>
      <c r="D646" s="4">
        <v>43738</v>
      </c>
      <c r="M646" s="94">
        <v>8.9299400000000001E-2</v>
      </c>
    </row>
    <row r="647" spans="1:14">
      <c r="A647" s="30" t="s">
        <v>216</v>
      </c>
      <c r="B647" s="84">
        <v>17</v>
      </c>
      <c r="C647" s="84">
        <v>9</v>
      </c>
      <c r="D647" s="4">
        <v>43738</v>
      </c>
      <c r="M647" s="94">
        <v>9.3740299999999999E-2</v>
      </c>
      <c r="N647" s="94">
        <v>11.670640000000001</v>
      </c>
    </row>
    <row r="648" spans="1:14">
      <c r="A648" s="30" t="s">
        <v>216</v>
      </c>
      <c r="B648" s="84">
        <v>17</v>
      </c>
      <c r="C648" s="84">
        <v>9</v>
      </c>
      <c r="D648" s="4">
        <v>43738</v>
      </c>
      <c r="M648" s="94">
        <v>9.3740299999999999E-2</v>
      </c>
      <c r="N648" s="94">
        <v>7.6792800000000003</v>
      </c>
    </row>
    <row r="649" spans="1:14">
      <c r="A649" s="30" t="s">
        <v>216</v>
      </c>
      <c r="B649" s="84">
        <v>17</v>
      </c>
      <c r="C649" s="84">
        <v>9</v>
      </c>
      <c r="D649" s="4">
        <v>43738</v>
      </c>
      <c r="M649" s="94">
        <v>9.8181199999999996E-2</v>
      </c>
      <c r="N649" s="94">
        <v>12.668480000000001</v>
      </c>
    </row>
    <row r="650" spans="1:14">
      <c r="A650" s="30" t="s">
        <v>217</v>
      </c>
      <c r="B650" s="84">
        <v>17</v>
      </c>
      <c r="C650" s="84">
        <v>10</v>
      </c>
      <c r="D650" s="4">
        <v>43738</v>
      </c>
      <c r="M650" s="94">
        <v>4.0449499999999999E-2</v>
      </c>
    </row>
    <row r="651" spans="1:14">
      <c r="A651" s="30" t="s">
        <v>217</v>
      </c>
      <c r="B651" s="84">
        <v>17</v>
      </c>
      <c r="C651" s="84">
        <v>10</v>
      </c>
      <c r="D651" s="4">
        <v>43738</v>
      </c>
      <c r="M651" s="94">
        <v>4.9223000000000001E-3</v>
      </c>
      <c r="N651" s="94">
        <v>4.6857600000000001</v>
      </c>
    </row>
    <row r="652" spans="1:14">
      <c r="A652" s="30" t="s">
        <v>217</v>
      </c>
      <c r="B652" s="84">
        <v>17</v>
      </c>
      <c r="C652" s="84">
        <v>10</v>
      </c>
      <c r="D652" s="4">
        <v>43738</v>
      </c>
      <c r="M652" s="94">
        <v>1.38041E-2</v>
      </c>
      <c r="N652" s="94">
        <v>10.672800000000001</v>
      </c>
    </row>
    <row r="653" spans="1:14">
      <c r="A653" s="30" t="s">
        <v>217</v>
      </c>
      <c r="B653" s="84">
        <v>17</v>
      </c>
      <c r="C653" s="84">
        <v>10</v>
      </c>
      <c r="D653" s="4">
        <v>43738</v>
      </c>
      <c r="M653" s="94">
        <v>9.3632000000000003E-3</v>
      </c>
      <c r="N653" s="94">
        <v>13.666320000000001</v>
      </c>
    </row>
    <row r="654" spans="1:14">
      <c r="A654" s="30" t="s">
        <v>218</v>
      </c>
      <c r="B654" s="84">
        <v>17</v>
      </c>
      <c r="C654" s="84">
        <v>11</v>
      </c>
      <c r="D654" s="4">
        <v>43738</v>
      </c>
      <c r="M654" s="94">
        <v>4.8139999999999999E-4</v>
      </c>
    </row>
    <row r="655" spans="1:14">
      <c r="A655" s="30" t="s">
        <v>218</v>
      </c>
      <c r="B655" s="84">
        <v>17</v>
      </c>
      <c r="C655" s="84">
        <v>11</v>
      </c>
      <c r="D655" s="4">
        <v>43738</v>
      </c>
      <c r="M655" s="94">
        <v>-3.9595000000000003E-3</v>
      </c>
      <c r="N655" s="94">
        <v>14.664160000000001</v>
      </c>
    </row>
    <row r="656" spans="1:14">
      <c r="A656" s="30" t="s">
        <v>218</v>
      </c>
      <c r="B656" s="84">
        <v>17</v>
      </c>
      <c r="C656" s="84">
        <v>11</v>
      </c>
      <c r="D656" s="4">
        <v>43738</v>
      </c>
      <c r="M656" s="94">
        <v>4.9223000000000001E-3</v>
      </c>
      <c r="N656" s="94">
        <v>11.670640000000001</v>
      </c>
    </row>
    <row r="657" spans="1:18">
      <c r="A657" s="30" t="s">
        <v>218</v>
      </c>
      <c r="B657" s="84">
        <v>17</v>
      </c>
      <c r="C657" s="84">
        <v>11</v>
      </c>
      <c r="D657" s="4">
        <v>43738</v>
      </c>
      <c r="M657" s="94">
        <v>4.8139999999999999E-4</v>
      </c>
      <c r="N657" s="94">
        <v>13.666320000000001</v>
      </c>
    </row>
    <row r="658" spans="1:18">
      <c r="A658" s="30" t="s">
        <v>219</v>
      </c>
      <c r="B658" s="84">
        <v>17</v>
      </c>
      <c r="C658" s="84">
        <v>12</v>
      </c>
      <c r="D658" s="4">
        <v>43738</v>
      </c>
      <c r="M658" s="94">
        <v>4.9223000000000001E-3</v>
      </c>
    </row>
    <row r="659" spans="1:18">
      <c r="A659" s="30" t="s">
        <v>219</v>
      </c>
      <c r="B659" s="84">
        <v>17</v>
      </c>
      <c r="C659" s="84">
        <v>12</v>
      </c>
      <c r="D659" s="4">
        <v>43738</v>
      </c>
      <c r="M659" s="94">
        <v>2.2685899999999998E-2</v>
      </c>
      <c r="N659" s="94">
        <v>8.6771200000000004</v>
      </c>
    </row>
    <row r="660" spans="1:18">
      <c r="A660" s="30" t="s">
        <v>219</v>
      </c>
      <c r="B660" s="84">
        <v>17</v>
      </c>
      <c r="C660" s="84">
        <v>12</v>
      </c>
      <c r="D660" s="4">
        <v>43738</v>
      </c>
      <c r="M660" s="94">
        <v>1.38041E-2</v>
      </c>
      <c r="N660" s="94">
        <v>4.6857600000000001</v>
      </c>
    </row>
    <row r="661" spans="1:18">
      <c r="A661" s="30" t="s">
        <v>219</v>
      </c>
      <c r="B661" s="84">
        <v>17</v>
      </c>
      <c r="C661" s="84">
        <v>12</v>
      </c>
      <c r="D661" s="4">
        <v>43738</v>
      </c>
      <c r="M661" s="94">
        <v>4.8139999999999999E-4</v>
      </c>
      <c r="N661" s="94">
        <v>7.6792800000000003</v>
      </c>
    </row>
    <row r="662" spans="1:18">
      <c r="A662" s="60" t="s">
        <v>220</v>
      </c>
      <c r="B662" s="59">
        <v>18</v>
      </c>
      <c r="C662" s="59">
        <v>1</v>
      </c>
      <c r="D662" s="4">
        <v>43740</v>
      </c>
      <c r="E662" s="92">
        <v>1.6873341053724289E-2</v>
      </c>
      <c r="F662" s="92">
        <v>0.1462768167257309</v>
      </c>
      <c r="G662" s="93">
        <v>9.9475579157783685</v>
      </c>
      <c r="H662" s="93">
        <f>G662/62.0049</f>
        <v>0.1604318032248801</v>
      </c>
      <c r="I662" s="93">
        <v>445.5510572979569</v>
      </c>
      <c r="J662" s="93">
        <f>I662/28.0855</f>
        <v>15.864095611541789</v>
      </c>
      <c r="K662" s="93">
        <v>9.0453279049012174</v>
      </c>
      <c r="L662" s="93">
        <f>K662/94.97</f>
        <v>9.5244055016333762E-2</v>
      </c>
      <c r="M662" s="94">
        <v>0.105308</v>
      </c>
      <c r="N662" s="94">
        <v>8.6771200000000004</v>
      </c>
      <c r="O662" s="94">
        <v>0.23377547500000004</v>
      </c>
      <c r="P662" s="94">
        <v>20.480350000000001</v>
      </c>
      <c r="Q662" s="94">
        <v>0.661296416</v>
      </c>
      <c r="R662" s="94">
        <v>2.0480350000000001E-2</v>
      </c>
    </row>
    <row r="663" spans="1:18">
      <c r="A663" s="60" t="s">
        <v>220</v>
      </c>
      <c r="B663" s="59">
        <v>18</v>
      </c>
      <c r="C663" s="59">
        <v>1</v>
      </c>
      <c r="D663" s="4">
        <v>43740</v>
      </c>
      <c r="M663" s="94">
        <v>8.3035999999999999E-2</v>
      </c>
      <c r="N663" s="94">
        <v>9.6749600000000004</v>
      </c>
      <c r="O663" s="94">
        <v>0.23465309999999998</v>
      </c>
      <c r="P663" s="94">
        <v>19.68505</v>
      </c>
      <c r="Q663" s="94">
        <v>0.63561672599999997</v>
      </c>
      <c r="R663" s="94">
        <v>1.9685049999999999E-2</v>
      </c>
    </row>
    <row r="664" spans="1:18">
      <c r="A664" s="60" t="s">
        <v>220</v>
      </c>
      <c r="B664" s="59">
        <v>18</v>
      </c>
      <c r="C664" s="59">
        <v>1</v>
      </c>
      <c r="D664" s="4">
        <v>43740</v>
      </c>
      <c r="M664" s="94">
        <v>7.8581600000000001E-2</v>
      </c>
      <c r="N664" s="94">
        <v>10.672800000000001</v>
      </c>
      <c r="O664" s="94">
        <v>0.23658387499999997</v>
      </c>
      <c r="P664" s="94">
        <v>19.950150000000001</v>
      </c>
      <c r="Q664" s="94">
        <v>0.644176623</v>
      </c>
      <c r="R664" s="94">
        <v>1.995015E-2</v>
      </c>
    </row>
    <row r="665" spans="1:18">
      <c r="A665" s="60" t="s">
        <v>221</v>
      </c>
      <c r="B665" s="59">
        <v>18</v>
      </c>
      <c r="C665" s="59">
        <v>2</v>
      </c>
      <c r="D665" s="4">
        <v>43740</v>
      </c>
      <c r="E665" s="92">
        <v>2.0010063424706459E-2</v>
      </c>
      <c r="F665" s="92">
        <v>0.19531700015068054</v>
      </c>
      <c r="G665" s="93">
        <v>8.9380184760960226</v>
      </c>
      <c r="H665" s="93">
        <f>G665/62.0049</f>
        <v>0.14415019580865421</v>
      </c>
      <c r="I665" s="93">
        <v>438.47631642053256</v>
      </c>
      <c r="J665" s="93">
        <f>I665/28.0855</f>
        <v>15.612195489506419</v>
      </c>
      <c r="K665" s="93">
        <v>9.358470196371103</v>
      </c>
      <c r="L665" s="93">
        <f>K665/94.97</f>
        <v>9.8541330908403738E-2</v>
      </c>
      <c r="M665" s="94">
        <v>7.4127200000000004E-2</v>
      </c>
      <c r="N665" s="94">
        <v>5.6836000000000002</v>
      </c>
      <c r="O665" s="94">
        <v>0.230616025</v>
      </c>
      <c r="P665" s="94">
        <v>28.831</v>
      </c>
      <c r="Q665" s="94">
        <v>0.93093316100000001</v>
      </c>
      <c r="R665" s="94">
        <v>2.8830999999999999E-2</v>
      </c>
    </row>
    <row r="666" spans="1:18">
      <c r="A666" s="60" t="s">
        <v>221</v>
      </c>
      <c r="B666" s="59">
        <v>18</v>
      </c>
      <c r="C666" s="59">
        <v>2</v>
      </c>
      <c r="D666" s="4">
        <v>43740</v>
      </c>
      <c r="M666" s="94">
        <v>0.1008536</v>
      </c>
      <c r="N666" s="94">
        <v>7.6792800000000003</v>
      </c>
      <c r="O666" s="94">
        <v>0.23570624999999998</v>
      </c>
      <c r="P666" s="94">
        <v>29.493749999999999</v>
      </c>
      <c r="Q666" s="94">
        <v>0.95233290299999995</v>
      </c>
      <c r="R666" s="94">
        <v>2.9493749999999999E-2</v>
      </c>
    </row>
    <row r="667" spans="1:18">
      <c r="A667" s="60" t="s">
        <v>221</v>
      </c>
      <c r="B667" s="59">
        <v>18</v>
      </c>
      <c r="C667" s="59">
        <v>2</v>
      </c>
      <c r="D667" s="4">
        <v>43740</v>
      </c>
      <c r="M667" s="94">
        <v>0.1008536</v>
      </c>
      <c r="N667" s="94">
        <v>10.672800000000001</v>
      </c>
      <c r="O667" s="94">
        <v>0.22868524999999995</v>
      </c>
      <c r="P667" s="94">
        <v>28.831</v>
      </c>
      <c r="Q667" s="94">
        <v>0.93093316100000001</v>
      </c>
      <c r="R667" s="94">
        <v>2.8830999999999999E-2</v>
      </c>
    </row>
    <row r="668" spans="1:18">
      <c r="A668" s="60" t="s">
        <v>222</v>
      </c>
      <c r="B668" s="59">
        <v>18</v>
      </c>
      <c r="C668" s="59">
        <v>3</v>
      </c>
      <c r="D668" s="4">
        <v>43740</v>
      </c>
      <c r="E668" s="92">
        <v>1.5687141567468643E-2</v>
      </c>
      <c r="F668" s="92">
        <v>0.14925917983055115</v>
      </c>
      <c r="G668" s="93">
        <v>13.398666432816277</v>
      </c>
      <c r="H668" s="93">
        <f>G668/62.0049</f>
        <v>0.21609044499412591</v>
      </c>
      <c r="I668" s="93">
        <v>674.0598629144456</v>
      </c>
      <c r="J668" s="93">
        <f>I668/28.0855</f>
        <v>24.000279963484559</v>
      </c>
      <c r="K668" s="93">
        <v>9.0032029050011975</v>
      </c>
      <c r="L668" s="93">
        <f>K668/94.97</f>
        <v>9.4800493892820858E-2</v>
      </c>
      <c r="M668" s="94">
        <v>0.15876080000000001</v>
      </c>
      <c r="N668" s="94">
        <v>11.670640000000001</v>
      </c>
      <c r="O668" s="94">
        <v>0.13934302499999998</v>
      </c>
      <c r="P668" s="94">
        <v>21.1431</v>
      </c>
      <c r="Q668" s="94">
        <v>0.68269615800000005</v>
      </c>
      <c r="R668" s="94">
        <v>2.1143100000000001E-2</v>
      </c>
    </row>
    <row r="669" spans="1:18">
      <c r="A669" s="60" t="s">
        <v>222</v>
      </c>
      <c r="B669" s="59">
        <v>18</v>
      </c>
      <c r="C669" s="59">
        <v>3</v>
      </c>
      <c r="D669" s="4">
        <v>43740</v>
      </c>
      <c r="M669" s="94">
        <v>0.14985200000000001</v>
      </c>
      <c r="N669" s="94">
        <v>9.6749600000000004</v>
      </c>
      <c r="O669" s="94">
        <v>0.13460385</v>
      </c>
      <c r="P669" s="94">
        <v>21.540749999999999</v>
      </c>
      <c r="Q669" s="94">
        <v>0.69553600299999996</v>
      </c>
      <c r="R669" s="94">
        <v>2.1540750000000001E-2</v>
      </c>
    </row>
    <row r="670" spans="1:18">
      <c r="A670" s="60" t="s">
        <v>222</v>
      </c>
      <c r="B670" s="59">
        <v>18</v>
      </c>
      <c r="C670" s="59">
        <v>3</v>
      </c>
      <c r="D670" s="4">
        <v>43740</v>
      </c>
      <c r="M670" s="94">
        <v>0.14985200000000001</v>
      </c>
      <c r="N670" s="94">
        <v>8.6771200000000004</v>
      </c>
      <c r="O670" s="94">
        <v>0.14408219999999999</v>
      </c>
      <c r="P670" s="94">
        <v>32.674950000000003</v>
      </c>
      <c r="Q670" s="94">
        <v>1.055051663</v>
      </c>
      <c r="R670" s="94">
        <v>3.2674950000000001E-2</v>
      </c>
    </row>
    <row r="671" spans="1:18">
      <c r="A671" s="60" t="s">
        <v>223</v>
      </c>
      <c r="B671" s="59">
        <v>18</v>
      </c>
      <c r="C671" s="59">
        <v>4</v>
      </c>
      <c r="D671" s="4">
        <v>43740</v>
      </c>
      <c r="E671" s="92">
        <v>1.743069663643837E-2</v>
      </c>
      <c r="F671" s="92">
        <v>0.19784736633300781</v>
      </c>
      <c r="G671" s="93">
        <v>5.8619528877995695</v>
      </c>
      <c r="H671" s="93">
        <f>G671/62.0049</f>
        <v>9.4540155500606723E-2</v>
      </c>
      <c r="I671" s="93">
        <v>656.44113362480766</v>
      </c>
      <c r="J671" s="93">
        <f>I671/28.0855</f>
        <v>23.372955212647369</v>
      </c>
      <c r="K671" s="93">
        <v>9.0322027126127082</v>
      </c>
      <c r="L671" s="93">
        <f>K671/94.97</f>
        <v>9.5105851454277232E-2</v>
      </c>
      <c r="M671" s="94">
        <v>0.14539759999999999</v>
      </c>
      <c r="N671" s="94">
        <v>7.6792800000000003</v>
      </c>
      <c r="O671" s="94">
        <v>0.22131319999999999</v>
      </c>
      <c r="P671" s="94">
        <v>27.505500000000001</v>
      </c>
      <c r="Q671" s="94">
        <v>0.88813367799999998</v>
      </c>
      <c r="R671" s="94">
        <v>2.7505499999999999E-2</v>
      </c>
    </row>
    <row r="672" spans="1:18">
      <c r="A672" s="60" t="s">
        <v>223</v>
      </c>
      <c r="B672" s="59">
        <v>18</v>
      </c>
      <c r="C672" s="59">
        <v>4</v>
      </c>
      <c r="D672" s="4">
        <v>43740</v>
      </c>
      <c r="M672" s="94">
        <v>0.13648879999999999</v>
      </c>
      <c r="N672" s="94">
        <v>6.6814400000000003</v>
      </c>
      <c r="O672" s="94">
        <v>0.22587685000000002</v>
      </c>
      <c r="P672" s="94">
        <v>27.372949999999999</v>
      </c>
      <c r="Q672" s="94">
        <v>0.88385372900000003</v>
      </c>
      <c r="R672" s="94">
        <v>2.737295E-2</v>
      </c>
    </row>
    <row r="673" spans="1:18">
      <c r="A673" s="60" t="s">
        <v>223</v>
      </c>
      <c r="B673" s="59">
        <v>18</v>
      </c>
      <c r="C673" s="59">
        <v>4</v>
      </c>
      <c r="D673" s="4">
        <v>43740</v>
      </c>
      <c r="M673" s="94">
        <v>0.14985200000000001</v>
      </c>
      <c r="N673" s="94">
        <v>10.672800000000001</v>
      </c>
      <c r="O673" s="94">
        <v>0.23008945</v>
      </c>
      <c r="P673" s="94">
        <v>27.107849999999999</v>
      </c>
      <c r="Q673" s="94">
        <v>0.87529383299999997</v>
      </c>
      <c r="R673" s="94">
        <v>2.7107849999999999E-2</v>
      </c>
    </row>
    <row r="674" spans="1:18">
      <c r="A674" s="60" t="s">
        <v>224</v>
      </c>
      <c r="B674" s="59">
        <v>18</v>
      </c>
      <c r="C674" s="59">
        <v>5</v>
      </c>
      <c r="D674" s="4">
        <v>43740</v>
      </c>
      <c r="E674" s="92">
        <v>1.4330899342894554E-2</v>
      </c>
      <c r="F674" s="92">
        <v>0.2524394690990448</v>
      </c>
      <c r="G674" s="93">
        <v>7.4844689327415583</v>
      </c>
      <c r="H674" s="93">
        <f>G674/62.0049</f>
        <v>0.12070770104849066</v>
      </c>
      <c r="I674" s="93">
        <v>556.18471791919308</v>
      </c>
      <c r="J674" s="93">
        <f>I674/28.0855</f>
        <v>19.803269228576777</v>
      </c>
      <c r="K674" s="93">
        <v>9.2681731414567867</v>
      </c>
      <c r="L674" s="93">
        <f>K674/94.97</f>
        <v>9.759053534228479E-2</v>
      </c>
      <c r="M674" s="94">
        <v>0.1097624</v>
      </c>
      <c r="N674" s="94">
        <v>11.670640000000001</v>
      </c>
      <c r="O674" s="94">
        <v>0.20709567499999998</v>
      </c>
      <c r="P674" s="94">
        <v>29.228649999999998</v>
      </c>
      <c r="Q674" s="94">
        <v>0.94377300600000003</v>
      </c>
      <c r="R674" s="94">
        <v>2.9228649999999998E-2</v>
      </c>
    </row>
    <row r="675" spans="1:18">
      <c r="A675" s="60" t="s">
        <v>224</v>
      </c>
      <c r="B675" s="59">
        <v>18</v>
      </c>
      <c r="C675" s="59">
        <v>5</v>
      </c>
      <c r="D675" s="4">
        <v>43740</v>
      </c>
      <c r="M675" s="94">
        <v>0.172124</v>
      </c>
      <c r="N675" s="94">
        <v>13.666320000000001</v>
      </c>
      <c r="O675" s="94">
        <v>0.20586699999999999</v>
      </c>
      <c r="P675" s="94">
        <v>29.758849999999999</v>
      </c>
      <c r="Q675" s="94">
        <v>0.96089279900000002</v>
      </c>
      <c r="R675" s="94">
        <v>2.975885E-2</v>
      </c>
    </row>
    <row r="676" spans="1:18">
      <c r="A676" s="60" t="s">
        <v>224</v>
      </c>
      <c r="B676" s="59">
        <v>18</v>
      </c>
      <c r="C676" s="59">
        <v>5</v>
      </c>
      <c r="D676" s="4">
        <v>43740</v>
      </c>
      <c r="M676" s="94">
        <v>0.1186712</v>
      </c>
      <c r="N676" s="94">
        <v>9.6749600000000004</v>
      </c>
      <c r="O676" s="94">
        <v>0.20569147499999998</v>
      </c>
      <c r="P676" s="94">
        <v>29.758849999999999</v>
      </c>
      <c r="Q676" s="94">
        <v>0.96089279900000002</v>
      </c>
      <c r="R676" s="94">
        <v>2.975885E-2</v>
      </c>
    </row>
    <row r="677" spans="1:18">
      <c r="A677" s="60" t="s">
        <v>225</v>
      </c>
      <c r="B677" s="59">
        <v>18</v>
      </c>
      <c r="C677" s="59">
        <v>6</v>
      </c>
      <c r="D677" s="4">
        <v>43740</v>
      </c>
      <c r="E677" s="92">
        <v>2.1476637572050095E-2</v>
      </c>
      <c r="F677" s="92">
        <v>0.19046312570571899</v>
      </c>
      <c r="G677" s="93">
        <v>8.8595875214333244</v>
      </c>
      <c r="H677" s="93">
        <f>G677/62.0049</f>
        <v>0.14288528037999132</v>
      </c>
      <c r="I677" s="93">
        <v>663.8247420044828</v>
      </c>
      <c r="J677" s="93">
        <f>I677/28.0855</f>
        <v>23.635852735556881</v>
      </c>
      <c r="K677" s="93">
        <v>9.1550530474400862</v>
      </c>
      <c r="L677" s="93">
        <f>K677/94.97</f>
        <v>9.6399421369275415E-2</v>
      </c>
      <c r="M677" s="94">
        <v>0.14094319999999999</v>
      </c>
      <c r="N677" s="94">
        <v>15.662000000000001</v>
      </c>
      <c r="O677" s="94">
        <v>0.20727120000000002</v>
      </c>
      <c r="P677" s="94">
        <v>36.38635</v>
      </c>
      <c r="Q677" s="94">
        <v>1.1748902160000001</v>
      </c>
      <c r="R677" s="94">
        <v>3.6386349999999998E-2</v>
      </c>
    </row>
    <row r="678" spans="1:18">
      <c r="A678" s="60" t="s">
        <v>225</v>
      </c>
      <c r="B678" s="59">
        <v>18</v>
      </c>
      <c r="C678" s="59">
        <v>6</v>
      </c>
      <c r="D678" s="4">
        <v>43740</v>
      </c>
      <c r="M678" s="94">
        <v>0.14985200000000001</v>
      </c>
      <c r="N678" s="94">
        <v>11.670640000000001</v>
      </c>
      <c r="O678" s="94">
        <v>0.20411175000000001</v>
      </c>
      <c r="P678" s="94">
        <v>35.591050000000003</v>
      </c>
      <c r="Q678" s="94">
        <v>1.1492105260000001</v>
      </c>
      <c r="R678" s="94">
        <v>3.5591049999999999E-2</v>
      </c>
    </row>
    <row r="679" spans="1:18">
      <c r="A679" s="60" t="s">
        <v>225</v>
      </c>
      <c r="B679" s="59">
        <v>18</v>
      </c>
      <c r="C679" s="59">
        <v>6</v>
      </c>
      <c r="D679" s="4">
        <v>43740</v>
      </c>
      <c r="M679" s="94">
        <v>0.14094319999999999</v>
      </c>
      <c r="N679" s="94">
        <v>12.668480000000001</v>
      </c>
      <c r="O679" s="94">
        <v>0.20674462500000002</v>
      </c>
      <c r="P679" s="94">
        <v>36.121250000000003</v>
      </c>
      <c r="Q679" s="94">
        <v>1.1663303199999999</v>
      </c>
      <c r="R679" s="94">
        <v>3.6121250000000001E-2</v>
      </c>
    </row>
    <row r="680" spans="1:18">
      <c r="A680" s="60" t="s">
        <v>226</v>
      </c>
      <c r="B680" s="59">
        <v>18</v>
      </c>
      <c r="C680" s="59">
        <v>7</v>
      </c>
      <c r="D680" s="4">
        <v>43740</v>
      </c>
      <c r="E680" s="92">
        <v>1.4994173310697079E-2</v>
      </c>
      <c r="F680" s="92">
        <v>0.14946684241294861</v>
      </c>
      <c r="G680" s="93">
        <v>11.995183805563251</v>
      </c>
      <c r="H680" s="93">
        <f>G680/62.0049</f>
        <v>0.19345541732287691</v>
      </c>
      <c r="I680" s="93">
        <v>647.9389904337246</v>
      </c>
      <c r="J680" s="93">
        <f>I680/28.0855</f>
        <v>23.070231629621144</v>
      </c>
      <c r="K680" s="93">
        <v>9.0852722447186167</v>
      </c>
      <c r="L680" s="93">
        <f>K680/94.97</f>
        <v>9.5664654572166122E-2</v>
      </c>
      <c r="M680" s="94">
        <v>0.13648879999999999</v>
      </c>
      <c r="N680" s="94">
        <v>11.670640000000001</v>
      </c>
      <c r="O680" s="94">
        <v>0.17672984999999999</v>
      </c>
      <c r="P680" s="94">
        <v>25.517250000000001</v>
      </c>
      <c r="Q680" s="94">
        <v>0.82393445300000001</v>
      </c>
      <c r="R680" s="94">
        <v>2.5517249999999998E-2</v>
      </c>
    </row>
    <row r="681" spans="1:18">
      <c r="A681" s="60" t="s">
        <v>226</v>
      </c>
      <c r="B681" s="59">
        <v>18</v>
      </c>
      <c r="C681" s="59">
        <v>7</v>
      </c>
      <c r="D681" s="4">
        <v>43740</v>
      </c>
      <c r="M681" s="94">
        <v>0.13648879999999999</v>
      </c>
      <c r="N681" s="94">
        <v>6.6814400000000003</v>
      </c>
      <c r="O681" s="94">
        <v>0.17620327499999999</v>
      </c>
      <c r="P681" s="94">
        <v>22.468599999999999</v>
      </c>
      <c r="Q681" s="94">
        <v>0.72549564099999997</v>
      </c>
      <c r="R681" s="94">
        <v>2.2468599999999998E-2</v>
      </c>
    </row>
    <row r="682" spans="1:18">
      <c r="A682" s="60" t="s">
        <v>226</v>
      </c>
      <c r="B682" s="59">
        <v>18</v>
      </c>
      <c r="C682" s="59">
        <v>7</v>
      </c>
      <c r="D682" s="4">
        <v>43740</v>
      </c>
      <c r="M682" s="94">
        <v>0.18103279999999999</v>
      </c>
      <c r="N682" s="94">
        <v>14.664160000000001</v>
      </c>
      <c r="O682" s="94">
        <v>0.17918719999999999</v>
      </c>
      <c r="P682" s="94">
        <v>23.396450000000002</v>
      </c>
      <c r="Q682" s="94">
        <v>0.75545527899999998</v>
      </c>
      <c r="R682" s="94">
        <v>2.3396449999999999E-2</v>
      </c>
    </row>
    <row r="683" spans="1:18">
      <c r="A683" s="60" t="s">
        <v>227</v>
      </c>
      <c r="B683" s="59">
        <v>18</v>
      </c>
      <c r="C683" s="59">
        <v>8</v>
      </c>
      <c r="D683" s="4">
        <v>43740</v>
      </c>
      <c r="E683" s="92">
        <v>1.3223481364548206E-2</v>
      </c>
      <c r="F683" s="92">
        <v>0.1421632319688797</v>
      </c>
      <c r="G683" s="93">
        <v>24.546730005419491</v>
      </c>
      <c r="H683" s="93">
        <f>G683/62.0049</f>
        <v>0.39588371250368104</v>
      </c>
      <c r="I683" s="93">
        <v>623.12166915494231</v>
      </c>
      <c r="J683" s="93">
        <f>I683/28.0855</f>
        <v>22.186596968362405</v>
      </c>
      <c r="K683" s="93">
        <v>14.394187420850685</v>
      </c>
      <c r="L683" s="93">
        <f>K683/94.97</f>
        <v>0.15156562515373997</v>
      </c>
      <c r="M683" s="94">
        <v>0.18994159999999999</v>
      </c>
      <c r="N683" s="94">
        <v>11.670640000000001</v>
      </c>
      <c r="O683" s="94">
        <v>0.20253202499999998</v>
      </c>
      <c r="P683" s="94">
        <v>23.661549999999998</v>
      </c>
      <c r="Q683" s="94">
        <v>0.76401517600000002</v>
      </c>
      <c r="R683" s="94">
        <v>2.366155E-2</v>
      </c>
    </row>
    <row r="684" spans="1:18">
      <c r="A684" s="60" t="s">
        <v>227</v>
      </c>
      <c r="B684" s="59">
        <v>18</v>
      </c>
      <c r="C684" s="59">
        <v>8</v>
      </c>
      <c r="D684" s="4">
        <v>43740</v>
      </c>
      <c r="M684" s="94">
        <v>0.14985200000000001</v>
      </c>
      <c r="N684" s="94">
        <v>11.670640000000001</v>
      </c>
      <c r="O684" s="94">
        <v>0.206393575</v>
      </c>
      <c r="P684" s="94">
        <v>23.2639</v>
      </c>
      <c r="Q684" s="94">
        <v>0.751175331</v>
      </c>
      <c r="R684" s="94">
        <v>2.3263900000000001E-2</v>
      </c>
    </row>
    <row r="685" spans="1:18">
      <c r="A685" s="60" t="s">
        <v>227</v>
      </c>
      <c r="B685" s="59">
        <v>18</v>
      </c>
      <c r="C685" s="59">
        <v>8</v>
      </c>
      <c r="D685" s="4">
        <v>43740</v>
      </c>
      <c r="M685" s="94">
        <v>0.12758</v>
      </c>
      <c r="N685" s="94">
        <v>9.6749600000000004</v>
      </c>
      <c r="O685" s="94">
        <v>0.20253202499999998</v>
      </c>
      <c r="P685" s="94">
        <v>23.2639</v>
      </c>
      <c r="Q685" s="94">
        <v>0.751175331</v>
      </c>
      <c r="R685" s="94">
        <v>2.3263900000000001E-2</v>
      </c>
    </row>
    <row r="686" spans="1:18">
      <c r="A686" s="60" t="s">
        <v>228</v>
      </c>
      <c r="B686" s="59">
        <v>18</v>
      </c>
      <c r="C686" s="59">
        <v>9</v>
      </c>
      <c r="D686" s="4">
        <v>43740</v>
      </c>
      <c r="E686" s="92">
        <v>1.2291673570871353E-2</v>
      </c>
      <c r="F686" s="92">
        <v>0.17987614870071411</v>
      </c>
      <c r="G686" s="93">
        <v>6.8191957900317233</v>
      </c>
      <c r="H686" s="93">
        <f>G686/62.0049</f>
        <v>0.10997833703516534</v>
      </c>
      <c r="I686" s="93">
        <v>509.90759481149507</v>
      </c>
      <c r="J686" s="93">
        <f>I686/28.0855</f>
        <v>18.155546271616853</v>
      </c>
      <c r="K686" s="93">
        <v>8.7824173555059097</v>
      </c>
      <c r="L686" s="93">
        <f>K686/94.97</f>
        <v>9.2475701332061802E-2</v>
      </c>
      <c r="M686" s="94">
        <v>0.1097624</v>
      </c>
      <c r="N686" s="94">
        <v>9.6749600000000004</v>
      </c>
      <c r="O686" s="94">
        <v>0.18796345</v>
      </c>
      <c r="P686" s="94">
        <v>19.41995</v>
      </c>
      <c r="Q686" s="94">
        <v>0.62705682900000004</v>
      </c>
      <c r="R686" s="94">
        <v>1.9419949999999998E-2</v>
      </c>
    </row>
    <row r="687" spans="1:18">
      <c r="A687" s="60" t="s">
        <v>228</v>
      </c>
      <c r="B687" s="59">
        <v>18</v>
      </c>
      <c r="C687" s="59">
        <v>9</v>
      </c>
      <c r="D687" s="4">
        <v>43740</v>
      </c>
      <c r="M687" s="94">
        <v>0.1008536</v>
      </c>
      <c r="N687" s="94">
        <v>5.6836000000000002</v>
      </c>
      <c r="O687" s="94">
        <v>0.19129842500000002</v>
      </c>
      <c r="P687" s="94">
        <v>18.889749999999999</v>
      </c>
      <c r="Q687" s="94">
        <v>0.60993703600000004</v>
      </c>
      <c r="R687" s="94">
        <v>1.888975E-2</v>
      </c>
    </row>
    <row r="688" spans="1:18">
      <c r="A688" s="60" t="s">
        <v>228</v>
      </c>
      <c r="B688" s="59">
        <v>18</v>
      </c>
      <c r="C688" s="59">
        <v>9</v>
      </c>
      <c r="D688" s="4">
        <v>43740</v>
      </c>
      <c r="M688" s="94">
        <v>9.6399200000000004E-2</v>
      </c>
      <c r="N688" s="94">
        <v>5.6836000000000002</v>
      </c>
      <c r="O688" s="94">
        <v>0.190947375</v>
      </c>
      <c r="P688" s="94">
        <v>17.829350000000002</v>
      </c>
      <c r="Q688" s="94">
        <v>0.57569744899999997</v>
      </c>
      <c r="R688" s="94">
        <v>1.7829350000000001E-2</v>
      </c>
    </row>
    <row r="689" spans="1:18">
      <c r="A689" s="60" t="s">
        <v>229</v>
      </c>
      <c r="B689" s="59">
        <v>18</v>
      </c>
      <c r="C689" s="59">
        <v>10</v>
      </c>
      <c r="D689" s="4">
        <v>43740</v>
      </c>
      <c r="E689" s="92">
        <v>1.623995415866375E-2</v>
      </c>
      <c r="F689" s="92">
        <v>0.19635063409805298</v>
      </c>
      <c r="G689" s="93">
        <v>6.1323780155455196</v>
      </c>
      <c r="H689" s="93">
        <f>G689/62.0049</f>
        <v>9.8901506422000837E-2</v>
      </c>
      <c r="I689" s="93">
        <v>475.49685321682301</v>
      </c>
      <c r="J689" s="93">
        <f>I689/28.0855</f>
        <v>16.93033249245422</v>
      </c>
      <c r="K689" s="93">
        <v>9.1274240163663229</v>
      </c>
      <c r="L689" s="93">
        <f>K689/94.97</f>
        <v>9.6108497592569481E-2</v>
      </c>
      <c r="M689" s="94">
        <v>7.8581600000000001E-2</v>
      </c>
      <c r="N689" s="94">
        <v>1.69224</v>
      </c>
      <c r="O689" s="94">
        <v>0.17953825000000001</v>
      </c>
      <c r="P689" s="94">
        <v>21.938400000000001</v>
      </c>
      <c r="Q689" s="94">
        <v>0.70837584799999997</v>
      </c>
      <c r="R689" s="94">
        <v>2.19384E-2</v>
      </c>
    </row>
    <row r="690" spans="1:18">
      <c r="A690" s="60" t="s">
        <v>229</v>
      </c>
      <c r="B690" s="59">
        <v>18</v>
      </c>
      <c r="C690" s="59">
        <v>10</v>
      </c>
      <c r="D690" s="4">
        <v>43740</v>
      </c>
      <c r="M690" s="94">
        <v>0.1097624</v>
      </c>
      <c r="N690" s="94">
        <v>13.666320000000001</v>
      </c>
      <c r="O690" s="94">
        <v>0.18076692500000002</v>
      </c>
      <c r="P690" s="94">
        <v>23.7941</v>
      </c>
      <c r="Q690" s="94">
        <v>0.768295124</v>
      </c>
      <c r="R690" s="94">
        <v>2.3794099999999999E-2</v>
      </c>
    </row>
    <row r="691" spans="1:18">
      <c r="A691" s="60" t="s">
        <v>229</v>
      </c>
      <c r="B691" s="59">
        <v>18</v>
      </c>
      <c r="C691" s="59">
        <v>10</v>
      </c>
      <c r="D691" s="4">
        <v>43740</v>
      </c>
      <c r="M691" s="94">
        <v>8.7490399999999996E-2</v>
      </c>
      <c r="N691" s="94">
        <v>9.6749600000000004</v>
      </c>
      <c r="O691" s="94">
        <v>0.18234665</v>
      </c>
      <c r="P691" s="94">
        <v>23.7941</v>
      </c>
      <c r="Q691" s="94">
        <v>0.768295124</v>
      </c>
      <c r="R691" s="94">
        <v>2.3794099999999999E-2</v>
      </c>
    </row>
    <row r="692" spans="1:18">
      <c r="A692" s="60" t="s">
        <v>230</v>
      </c>
      <c r="B692" s="59">
        <v>18</v>
      </c>
      <c r="C692" s="59">
        <v>11</v>
      </c>
      <c r="D692" s="4">
        <v>43740</v>
      </c>
      <c r="E692" s="92">
        <v>1.942339725792408E-2</v>
      </c>
      <c r="F692" s="92">
        <v>0.22858968377113342</v>
      </c>
      <c r="G692" s="93">
        <v>17.348873568344711</v>
      </c>
      <c r="H692" s="93">
        <f>G692/62.0049</f>
        <v>0.27979842832332141</v>
      </c>
      <c r="I692" s="93">
        <v>635.67748057789163</v>
      </c>
      <c r="J692" s="93">
        <f>I692/28.0855</f>
        <v>22.633653685278581</v>
      </c>
      <c r="K692" s="93">
        <v>9.8618459460432124</v>
      </c>
      <c r="L692" s="93">
        <f>K692/94.97</f>
        <v>0.10384169680997381</v>
      </c>
      <c r="M692" s="94">
        <v>0.14539759999999999</v>
      </c>
      <c r="N692" s="94">
        <v>19.653359999999999</v>
      </c>
      <c r="O692" s="94">
        <v>0.21288800000000002</v>
      </c>
      <c r="P692" s="94">
        <v>28.16825</v>
      </c>
      <c r="Q692" s="94">
        <v>0.90953341899999995</v>
      </c>
      <c r="R692" s="94">
        <v>2.8168249999999999E-2</v>
      </c>
    </row>
    <row r="693" spans="1:18">
      <c r="A693" s="60" t="s">
        <v>230</v>
      </c>
      <c r="B693" s="59">
        <v>18</v>
      </c>
      <c r="C693" s="59">
        <v>11</v>
      </c>
      <c r="D693" s="4">
        <v>43740</v>
      </c>
      <c r="M693" s="94">
        <v>0.1320344</v>
      </c>
      <c r="N693" s="94">
        <v>9.6749600000000004</v>
      </c>
      <c r="O693" s="94">
        <v>0.21481877499999999</v>
      </c>
      <c r="P693" s="94">
        <v>28.433350000000001</v>
      </c>
      <c r="Q693" s="94">
        <v>0.91809331599999999</v>
      </c>
      <c r="R693" s="94">
        <v>2.843335E-2</v>
      </c>
    </row>
    <row r="694" spans="1:18">
      <c r="A694" s="60" t="s">
        <v>230</v>
      </c>
      <c r="B694" s="59">
        <v>18</v>
      </c>
      <c r="C694" s="59">
        <v>11</v>
      </c>
      <c r="D694" s="4">
        <v>43740</v>
      </c>
      <c r="M694" s="94">
        <v>0.14094319999999999</v>
      </c>
      <c r="N694" s="94">
        <v>11.670640000000001</v>
      </c>
      <c r="O694" s="94">
        <v>0.21622297499999998</v>
      </c>
      <c r="P694" s="94">
        <v>28.433350000000001</v>
      </c>
      <c r="Q694" s="94">
        <v>0.91809331599999999</v>
      </c>
      <c r="R694" s="94">
        <v>2.843335E-2</v>
      </c>
    </row>
    <row r="695" spans="1:18">
      <c r="A695" s="60" t="s">
        <v>231</v>
      </c>
      <c r="B695" s="59">
        <v>18</v>
      </c>
      <c r="C695" s="59">
        <v>12</v>
      </c>
      <c r="D695" s="4">
        <v>43740</v>
      </c>
      <c r="E695" s="92">
        <v>1.7653666436672211E-2</v>
      </c>
      <c r="F695" s="92">
        <v>0.27523866295814514</v>
      </c>
      <c r="G695" s="93">
        <v>8.2099805187281323</v>
      </c>
      <c r="H695" s="93">
        <f>G695/62.0049</f>
        <v>0.1324085760758929</v>
      </c>
      <c r="I695" s="93">
        <v>267.64056381468924</v>
      </c>
      <c r="J695" s="93">
        <f>I695/28.0855</f>
        <v>9.5294925785437066</v>
      </c>
      <c r="K695" s="93">
        <v>8.5882002149997252</v>
      </c>
      <c r="L695" s="93">
        <f>K695/94.97</f>
        <v>9.0430664578284983E-2</v>
      </c>
      <c r="M695" s="94">
        <v>4.2946400000000003E-2</v>
      </c>
      <c r="N695" s="94">
        <v>5.6836000000000002</v>
      </c>
      <c r="O695" s="94">
        <v>0.24465802499999997</v>
      </c>
      <c r="P695" s="94">
        <v>28.565899999999999</v>
      </c>
      <c r="Q695" s="94">
        <v>0.92237326399999997</v>
      </c>
      <c r="R695" s="94">
        <v>2.8565900000000002E-2</v>
      </c>
    </row>
    <row r="696" spans="1:18">
      <c r="A696" s="60" t="s">
        <v>231</v>
      </c>
      <c r="B696" s="59">
        <v>18</v>
      </c>
      <c r="C696" s="59">
        <v>12</v>
      </c>
      <c r="D696" s="4">
        <v>43740</v>
      </c>
      <c r="M696" s="94">
        <v>8.3035999999999999E-2</v>
      </c>
      <c r="N696" s="94">
        <v>6.6814400000000003</v>
      </c>
      <c r="O696" s="94">
        <v>0.24693984999999996</v>
      </c>
      <c r="P696" s="94">
        <v>28.698450000000001</v>
      </c>
      <c r="Q696" s="94">
        <v>0.92665321300000003</v>
      </c>
      <c r="R696" s="94">
        <v>2.869845E-2</v>
      </c>
    </row>
    <row r="697" spans="1:18">
      <c r="A697" s="60" t="s">
        <v>231</v>
      </c>
      <c r="B697" s="59">
        <v>18</v>
      </c>
      <c r="C697" s="59">
        <v>12</v>
      </c>
      <c r="D697" s="4">
        <v>43740</v>
      </c>
      <c r="M697" s="94">
        <v>3.8491999999999998E-2</v>
      </c>
      <c r="N697" s="94">
        <v>14.664160000000001</v>
      </c>
      <c r="O697" s="94">
        <v>0.24851957499999996</v>
      </c>
      <c r="P697" s="94">
        <v>28.300799999999999</v>
      </c>
      <c r="Q697" s="94">
        <v>0.91381336800000001</v>
      </c>
      <c r="R697" s="94">
        <v>2.8300800000000001E-2</v>
      </c>
    </row>
  </sheetData>
  <sortState xmlns:xlrd2="http://schemas.microsoft.com/office/spreadsheetml/2017/richdata2" ref="A2:L685">
    <sortCondition ref="A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0B2C-188B-DF47-868D-19F717040384}">
  <dimension ref="A1:H1369"/>
  <sheetViews>
    <sheetView workbookViewId="0">
      <selection activeCell="E13" sqref="E13"/>
    </sheetView>
  </sheetViews>
  <sheetFormatPr baseColWidth="10" defaultRowHeight="16"/>
  <cols>
    <col min="1" max="1" width="10.83203125" style="1"/>
    <col min="2" max="3" width="10.83203125" style="84"/>
  </cols>
  <sheetData>
    <row r="1" spans="1:8">
      <c r="A1" s="1" t="s">
        <v>0</v>
      </c>
      <c r="B1" s="84" t="s">
        <v>3</v>
      </c>
      <c r="C1" s="6" t="s">
        <v>233</v>
      </c>
      <c r="D1" s="94" t="s">
        <v>271</v>
      </c>
      <c r="E1" s="94" t="s">
        <v>272</v>
      </c>
      <c r="F1" s="94" t="s">
        <v>1</v>
      </c>
      <c r="G1" s="94" t="s">
        <v>273</v>
      </c>
      <c r="H1" s="94" t="s">
        <v>274</v>
      </c>
    </row>
    <row r="2" spans="1:8">
      <c r="A2" s="1" t="s">
        <v>4</v>
      </c>
      <c r="B2" s="2">
        <v>43704</v>
      </c>
      <c r="C2" s="9">
        <v>1</v>
      </c>
      <c r="D2" s="94" t="s">
        <v>275</v>
      </c>
      <c r="E2" s="94">
        <v>0</v>
      </c>
      <c r="F2" s="94">
        <v>0</v>
      </c>
      <c r="G2" s="94">
        <v>440660</v>
      </c>
      <c r="H2" s="94">
        <v>1.0471999999999999</v>
      </c>
    </row>
    <row r="3" spans="1:8">
      <c r="A3" s="1" t="s">
        <v>4</v>
      </c>
      <c r="B3" s="2">
        <v>43704</v>
      </c>
      <c r="C3" s="12">
        <v>1</v>
      </c>
      <c r="D3" s="94" t="s">
        <v>275</v>
      </c>
      <c r="E3" s="94">
        <v>0</v>
      </c>
      <c r="F3" s="94">
        <v>0</v>
      </c>
      <c r="G3" s="94">
        <v>440660</v>
      </c>
      <c r="H3" s="94">
        <v>1.4783999999999999</v>
      </c>
    </row>
    <row r="4" spans="1:8">
      <c r="A4" s="1" t="s">
        <v>4</v>
      </c>
      <c r="B4" s="2">
        <v>43704</v>
      </c>
      <c r="C4" s="15">
        <v>1</v>
      </c>
      <c r="D4" s="94" t="s">
        <v>275</v>
      </c>
      <c r="E4" s="94">
        <v>0</v>
      </c>
      <c r="F4" s="94">
        <v>0</v>
      </c>
      <c r="G4" s="94">
        <v>440660</v>
      </c>
      <c r="H4" s="94">
        <v>0.86240000000000006</v>
      </c>
    </row>
    <row r="5" spans="1:8">
      <c r="A5" s="1" t="s">
        <v>4</v>
      </c>
      <c r="B5" s="2">
        <v>43704</v>
      </c>
      <c r="C5" s="16">
        <v>2</v>
      </c>
      <c r="D5" s="94" t="s">
        <v>275</v>
      </c>
      <c r="E5" s="94">
        <v>0</v>
      </c>
      <c r="F5" s="94">
        <v>0</v>
      </c>
      <c r="G5" s="94">
        <v>440660</v>
      </c>
      <c r="H5" s="94">
        <v>1.2936000000000001</v>
      </c>
    </row>
    <row r="6" spans="1:8">
      <c r="A6" s="1" t="s">
        <v>4</v>
      </c>
      <c r="B6" s="2">
        <v>43704</v>
      </c>
      <c r="C6" s="18">
        <v>2</v>
      </c>
      <c r="D6" s="94" t="s">
        <v>275</v>
      </c>
      <c r="E6" s="94">
        <v>0</v>
      </c>
      <c r="F6" s="94">
        <v>0</v>
      </c>
      <c r="G6" s="94">
        <v>440660</v>
      </c>
      <c r="H6" s="94">
        <v>1.1704000000000001</v>
      </c>
    </row>
    <row r="7" spans="1:8">
      <c r="A7" s="1" t="s">
        <v>4</v>
      </c>
      <c r="B7" s="2">
        <v>43704</v>
      </c>
      <c r="C7" s="19">
        <v>2</v>
      </c>
      <c r="D7" s="94" t="s">
        <v>275</v>
      </c>
      <c r="E7" s="94">
        <v>0</v>
      </c>
      <c r="F7" s="94">
        <v>0</v>
      </c>
      <c r="G7" s="94">
        <v>440660</v>
      </c>
      <c r="H7" s="94">
        <v>1.6324000000000001</v>
      </c>
    </row>
    <row r="8" spans="1:8">
      <c r="A8" s="1" t="s">
        <v>5</v>
      </c>
      <c r="B8" s="2">
        <v>43704</v>
      </c>
      <c r="C8" s="20">
        <v>3</v>
      </c>
      <c r="D8" s="94" t="s">
        <v>276</v>
      </c>
      <c r="E8" s="94">
        <v>36</v>
      </c>
      <c r="F8" s="94">
        <v>0</v>
      </c>
      <c r="G8" s="94">
        <v>440660</v>
      </c>
      <c r="H8" s="94">
        <v>1.54</v>
      </c>
    </row>
    <row r="9" spans="1:8">
      <c r="A9" s="1" t="s">
        <v>5</v>
      </c>
      <c r="B9" s="2">
        <v>43704</v>
      </c>
      <c r="C9" s="6">
        <v>3</v>
      </c>
      <c r="D9" s="94" t="s">
        <v>276</v>
      </c>
      <c r="E9" s="94">
        <v>36</v>
      </c>
      <c r="F9" s="94">
        <v>0</v>
      </c>
      <c r="G9" s="94">
        <v>440660</v>
      </c>
      <c r="H9" s="94">
        <v>1.1395999999999999</v>
      </c>
    </row>
    <row r="10" spans="1:8">
      <c r="A10" s="1" t="s">
        <v>5</v>
      </c>
      <c r="B10" s="2">
        <v>43704</v>
      </c>
      <c r="C10" s="21">
        <v>3</v>
      </c>
      <c r="D10" s="94" t="s">
        <v>276</v>
      </c>
      <c r="E10" s="94">
        <v>36</v>
      </c>
      <c r="F10" s="94">
        <v>0</v>
      </c>
      <c r="G10" s="94">
        <v>440660</v>
      </c>
      <c r="H10" s="94">
        <v>0.95479999999999998</v>
      </c>
    </row>
    <row r="11" spans="1:8">
      <c r="A11" s="1" t="s">
        <v>5</v>
      </c>
      <c r="B11" s="2">
        <v>43704</v>
      </c>
      <c r="C11" s="9">
        <v>4</v>
      </c>
      <c r="D11" s="94" t="s">
        <v>276</v>
      </c>
      <c r="E11" s="94">
        <v>36</v>
      </c>
      <c r="F11" s="94">
        <v>0</v>
      </c>
      <c r="G11" s="94">
        <v>440660</v>
      </c>
      <c r="H11" s="94">
        <v>1.3552</v>
      </c>
    </row>
    <row r="12" spans="1:8">
      <c r="A12" s="1" t="s">
        <v>5</v>
      </c>
      <c r="B12" s="2">
        <v>43704</v>
      </c>
      <c r="C12" s="21">
        <v>4</v>
      </c>
      <c r="D12" s="94" t="s">
        <v>276</v>
      </c>
      <c r="E12" s="94">
        <v>36</v>
      </c>
      <c r="F12" s="94">
        <v>0</v>
      </c>
      <c r="G12" s="94">
        <v>440660</v>
      </c>
      <c r="H12" s="94">
        <v>1.232</v>
      </c>
    </row>
    <row r="13" spans="1:8">
      <c r="A13" s="1" t="s">
        <v>5</v>
      </c>
      <c r="B13" s="2">
        <v>43704</v>
      </c>
      <c r="C13" s="22">
        <v>4</v>
      </c>
      <c r="D13" s="94" t="s">
        <v>276</v>
      </c>
      <c r="E13" s="94">
        <v>36</v>
      </c>
      <c r="F13" s="94">
        <v>0</v>
      </c>
      <c r="G13" s="94">
        <v>440660</v>
      </c>
      <c r="H13" s="94">
        <v>1.2627999999999999</v>
      </c>
    </row>
    <row r="14" spans="1:8">
      <c r="A14" s="1" t="s">
        <v>6</v>
      </c>
      <c r="B14" s="2">
        <v>43704</v>
      </c>
      <c r="C14" s="6">
        <v>5</v>
      </c>
      <c r="D14" s="94" t="s">
        <v>276</v>
      </c>
      <c r="E14" s="94">
        <v>6</v>
      </c>
      <c r="F14" s="94">
        <v>0</v>
      </c>
      <c r="G14" s="94">
        <v>440660</v>
      </c>
      <c r="H14" s="94">
        <v>1.1704000000000001</v>
      </c>
    </row>
    <row r="15" spans="1:8">
      <c r="A15" s="1" t="s">
        <v>6</v>
      </c>
      <c r="B15" s="2">
        <v>43704</v>
      </c>
      <c r="C15" s="6">
        <v>5</v>
      </c>
      <c r="D15" s="94" t="s">
        <v>276</v>
      </c>
      <c r="E15" s="94">
        <v>6</v>
      </c>
      <c r="F15" s="94">
        <v>0</v>
      </c>
      <c r="G15" s="94">
        <v>440660</v>
      </c>
      <c r="H15" s="94">
        <v>1.2012</v>
      </c>
    </row>
    <row r="16" spans="1:8">
      <c r="A16" s="1" t="s">
        <v>6</v>
      </c>
      <c r="B16" s="2">
        <v>43704</v>
      </c>
      <c r="C16" s="6">
        <v>5</v>
      </c>
      <c r="D16" s="94" t="s">
        <v>276</v>
      </c>
      <c r="E16" s="94">
        <v>6</v>
      </c>
      <c r="F16" s="94">
        <v>0</v>
      </c>
      <c r="G16" s="94">
        <v>440660</v>
      </c>
      <c r="H16" s="94">
        <v>1.0164</v>
      </c>
    </row>
    <row r="17" spans="1:8">
      <c r="A17" s="1" t="s">
        <v>6</v>
      </c>
      <c r="B17" s="2">
        <v>43704</v>
      </c>
      <c r="C17" s="6">
        <v>6</v>
      </c>
      <c r="D17" s="94" t="s">
        <v>276</v>
      </c>
      <c r="E17" s="94">
        <v>6</v>
      </c>
      <c r="F17" s="94">
        <v>0</v>
      </c>
      <c r="G17" s="94">
        <v>440660</v>
      </c>
      <c r="H17" s="94">
        <v>1.2012</v>
      </c>
    </row>
    <row r="18" spans="1:8">
      <c r="A18" s="1" t="s">
        <v>6</v>
      </c>
      <c r="B18" s="2">
        <v>43704</v>
      </c>
      <c r="C18" s="6">
        <v>6</v>
      </c>
      <c r="D18" s="94" t="s">
        <v>276</v>
      </c>
      <c r="E18" s="94">
        <v>6</v>
      </c>
      <c r="F18" s="94">
        <v>0</v>
      </c>
      <c r="G18" s="94">
        <v>440660</v>
      </c>
      <c r="H18" s="94">
        <v>1.1088</v>
      </c>
    </row>
    <row r="19" spans="1:8">
      <c r="A19" s="1" t="s">
        <v>6</v>
      </c>
      <c r="B19" s="2">
        <v>43704</v>
      </c>
      <c r="C19" s="6">
        <v>6</v>
      </c>
      <c r="D19" s="94" t="s">
        <v>276</v>
      </c>
      <c r="E19" s="94">
        <v>6</v>
      </c>
      <c r="F19" s="94">
        <v>0</v>
      </c>
      <c r="G19" s="94">
        <v>440660</v>
      </c>
      <c r="H19" s="94">
        <v>0.98560000000000003</v>
      </c>
    </row>
    <row r="20" spans="1:8">
      <c r="A20" s="1" t="s">
        <v>7</v>
      </c>
      <c r="B20" s="2">
        <v>43704</v>
      </c>
      <c r="C20" s="6">
        <v>7</v>
      </c>
      <c r="D20" s="94" t="s">
        <v>275</v>
      </c>
      <c r="E20" s="94">
        <v>0</v>
      </c>
      <c r="F20" s="94">
        <v>0</v>
      </c>
      <c r="G20" s="94">
        <v>440660</v>
      </c>
      <c r="H20" s="94">
        <v>0.98560000000000003</v>
      </c>
    </row>
    <row r="21" spans="1:8">
      <c r="A21" s="1" t="s">
        <v>7</v>
      </c>
      <c r="B21" s="2">
        <v>43704</v>
      </c>
      <c r="C21" s="6">
        <v>7</v>
      </c>
      <c r="D21" s="94" t="s">
        <v>275</v>
      </c>
      <c r="E21" s="94">
        <v>0</v>
      </c>
      <c r="F21" s="94">
        <v>0</v>
      </c>
      <c r="G21" s="94">
        <v>440660</v>
      </c>
      <c r="H21" s="94">
        <v>0.86240000000000006</v>
      </c>
    </row>
    <row r="22" spans="1:8">
      <c r="A22" s="1" t="s">
        <v>7</v>
      </c>
      <c r="B22" s="2">
        <v>43704</v>
      </c>
      <c r="C22" s="6">
        <v>7</v>
      </c>
      <c r="D22" s="94" t="s">
        <v>275</v>
      </c>
      <c r="E22" s="94">
        <v>0</v>
      </c>
      <c r="F22" s="94">
        <v>0</v>
      </c>
      <c r="G22" s="94">
        <v>440660</v>
      </c>
      <c r="H22" s="94">
        <v>0.86240000000000006</v>
      </c>
    </row>
    <row r="23" spans="1:8">
      <c r="A23" s="1" t="s">
        <v>7</v>
      </c>
      <c r="B23" s="2">
        <v>43704</v>
      </c>
      <c r="C23" s="6">
        <v>8</v>
      </c>
      <c r="D23" s="94" t="s">
        <v>275</v>
      </c>
      <c r="E23" s="94">
        <v>0</v>
      </c>
      <c r="F23" s="94">
        <v>0</v>
      </c>
      <c r="G23" s="94">
        <v>440660</v>
      </c>
      <c r="H23" s="94">
        <v>0.98560000000000003</v>
      </c>
    </row>
    <row r="24" spans="1:8">
      <c r="A24" s="1" t="s">
        <v>7</v>
      </c>
      <c r="B24" s="2">
        <v>43704</v>
      </c>
      <c r="C24" s="23">
        <v>8</v>
      </c>
      <c r="D24" s="94" t="s">
        <v>275</v>
      </c>
      <c r="E24" s="94">
        <v>0</v>
      </c>
      <c r="F24" s="94">
        <v>0</v>
      </c>
      <c r="G24" s="94">
        <v>440660</v>
      </c>
      <c r="H24" s="94">
        <v>1.3244</v>
      </c>
    </row>
    <row r="25" spans="1:8">
      <c r="A25" s="1" t="s">
        <v>7</v>
      </c>
      <c r="B25" s="2">
        <v>43704</v>
      </c>
      <c r="C25" s="18">
        <v>8</v>
      </c>
      <c r="D25" s="94" t="s">
        <v>275</v>
      </c>
      <c r="E25" s="94">
        <v>0</v>
      </c>
      <c r="F25" s="94">
        <v>0</v>
      </c>
      <c r="G25" s="94">
        <v>440660</v>
      </c>
      <c r="H25" s="94">
        <v>1.4476</v>
      </c>
    </row>
    <row r="26" spans="1:8">
      <c r="A26" s="1" t="s">
        <v>8</v>
      </c>
      <c r="B26" s="2">
        <v>43704</v>
      </c>
      <c r="C26" s="6">
        <v>9</v>
      </c>
      <c r="D26" s="94" t="s">
        <v>276</v>
      </c>
      <c r="E26" s="94">
        <v>6</v>
      </c>
      <c r="F26" s="94">
        <v>0</v>
      </c>
      <c r="G26" s="94">
        <v>440660</v>
      </c>
      <c r="H26" s="94">
        <v>1.0471999999999999</v>
      </c>
    </row>
    <row r="27" spans="1:8">
      <c r="A27" s="1" t="s">
        <v>8</v>
      </c>
      <c r="B27" s="2">
        <v>43704</v>
      </c>
      <c r="C27" s="6">
        <v>9</v>
      </c>
      <c r="D27" s="94" t="s">
        <v>276</v>
      </c>
      <c r="E27" s="94">
        <v>6</v>
      </c>
      <c r="F27" s="94">
        <v>0</v>
      </c>
      <c r="G27" s="94">
        <v>440660</v>
      </c>
      <c r="H27" s="94">
        <v>1.1395999999999999</v>
      </c>
    </row>
    <row r="28" spans="1:8">
      <c r="A28" s="1" t="s">
        <v>8</v>
      </c>
      <c r="B28" s="2">
        <v>43704</v>
      </c>
      <c r="C28" s="6">
        <v>9</v>
      </c>
      <c r="D28" s="94" t="s">
        <v>276</v>
      </c>
      <c r="E28" s="94">
        <v>6</v>
      </c>
      <c r="F28" s="94">
        <v>0</v>
      </c>
      <c r="G28" s="94">
        <v>440660</v>
      </c>
      <c r="H28" s="94">
        <v>0.83160000000000001</v>
      </c>
    </row>
    <row r="29" spans="1:8">
      <c r="A29" s="1" t="s">
        <v>8</v>
      </c>
      <c r="B29" s="2">
        <v>43704</v>
      </c>
      <c r="C29" s="6">
        <v>10</v>
      </c>
      <c r="D29" s="94" t="s">
        <v>276</v>
      </c>
      <c r="E29" s="94">
        <v>6</v>
      </c>
      <c r="F29" s="94">
        <v>0</v>
      </c>
      <c r="G29" s="94">
        <v>440660</v>
      </c>
      <c r="H29" s="94">
        <v>1.3244</v>
      </c>
    </row>
    <row r="30" spans="1:8">
      <c r="A30" s="1" t="s">
        <v>8</v>
      </c>
      <c r="B30" s="2">
        <v>43704</v>
      </c>
      <c r="C30" s="6">
        <v>10</v>
      </c>
      <c r="D30" s="94" t="s">
        <v>276</v>
      </c>
      <c r="E30" s="94">
        <v>6</v>
      </c>
      <c r="F30" s="94">
        <v>0</v>
      </c>
      <c r="G30" s="94">
        <v>440660</v>
      </c>
      <c r="H30" s="94">
        <v>1.1395999999999999</v>
      </c>
    </row>
    <row r="31" spans="1:8">
      <c r="A31" s="1" t="s">
        <v>8</v>
      </c>
      <c r="B31" s="2">
        <v>43704</v>
      </c>
      <c r="C31" s="6">
        <v>10</v>
      </c>
      <c r="D31" s="94" t="s">
        <v>276</v>
      </c>
      <c r="E31" s="94">
        <v>6</v>
      </c>
      <c r="F31" s="94">
        <v>0</v>
      </c>
      <c r="G31" s="94">
        <v>440660</v>
      </c>
      <c r="H31" s="94">
        <v>0.95479999999999998</v>
      </c>
    </row>
    <row r="32" spans="1:8">
      <c r="A32" s="1" t="s">
        <v>9</v>
      </c>
      <c r="B32" s="2">
        <v>43704</v>
      </c>
      <c r="C32" s="6">
        <v>11</v>
      </c>
      <c r="D32" s="94" t="s">
        <v>276</v>
      </c>
      <c r="E32" s="94">
        <v>48</v>
      </c>
      <c r="F32" s="94">
        <v>0</v>
      </c>
      <c r="G32" s="94">
        <v>440660</v>
      </c>
      <c r="H32" s="94">
        <v>0.83160000000000001</v>
      </c>
    </row>
    <row r="33" spans="1:8">
      <c r="A33" s="1" t="s">
        <v>9</v>
      </c>
      <c r="B33" s="2">
        <v>43704</v>
      </c>
      <c r="C33" s="6">
        <v>11</v>
      </c>
      <c r="D33" s="94" t="s">
        <v>276</v>
      </c>
      <c r="E33" s="94">
        <v>48</v>
      </c>
      <c r="F33" s="94">
        <v>0</v>
      </c>
      <c r="G33" s="94">
        <v>440660</v>
      </c>
      <c r="H33" s="94">
        <v>1.3552</v>
      </c>
    </row>
    <row r="34" spans="1:8">
      <c r="A34" s="1" t="s">
        <v>9</v>
      </c>
      <c r="B34" s="2">
        <v>43704</v>
      </c>
      <c r="C34" s="6">
        <v>11</v>
      </c>
      <c r="D34" s="94" t="s">
        <v>276</v>
      </c>
      <c r="E34" s="94">
        <v>48</v>
      </c>
      <c r="F34" s="94">
        <v>0</v>
      </c>
      <c r="G34" s="94">
        <v>440660</v>
      </c>
      <c r="H34" s="94">
        <v>1.3244</v>
      </c>
    </row>
    <row r="35" spans="1:8">
      <c r="A35" s="1" t="s">
        <v>9</v>
      </c>
      <c r="B35" s="2">
        <v>43704</v>
      </c>
      <c r="C35" s="6">
        <v>12</v>
      </c>
      <c r="D35" s="94" t="s">
        <v>276</v>
      </c>
      <c r="E35" s="94">
        <v>48</v>
      </c>
      <c r="F35" s="94">
        <v>0</v>
      </c>
      <c r="G35" s="94">
        <v>440660</v>
      </c>
      <c r="H35" s="94">
        <v>1.2012</v>
      </c>
    </row>
    <row r="36" spans="1:8">
      <c r="A36" s="1" t="s">
        <v>9</v>
      </c>
      <c r="B36" s="2">
        <v>43704</v>
      </c>
      <c r="C36" s="6">
        <v>12</v>
      </c>
      <c r="D36" s="94" t="s">
        <v>276</v>
      </c>
      <c r="E36" s="94">
        <v>48</v>
      </c>
      <c r="F36" s="94">
        <v>0</v>
      </c>
      <c r="G36" s="94">
        <v>440660</v>
      </c>
      <c r="H36" s="94">
        <v>0.86240000000000006</v>
      </c>
    </row>
    <row r="37" spans="1:8">
      <c r="A37" s="1" t="s">
        <v>9</v>
      </c>
      <c r="B37" s="2">
        <v>43704</v>
      </c>
      <c r="C37" s="6">
        <v>12</v>
      </c>
      <c r="D37" s="94" t="s">
        <v>276</v>
      </c>
      <c r="E37" s="94">
        <v>48</v>
      </c>
      <c r="F37" s="94">
        <v>0</v>
      </c>
      <c r="G37" s="94">
        <v>440660</v>
      </c>
      <c r="H37" s="94">
        <v>1.2936000000000001</v>
      </c>
    </row>
    <row r="38" spans="1:8">
      <c r="A38" s="24" t="s">
        <v>10</v>
      </c>
      <c r="B38" s="2">
        <v>43704</v>
      </c>
      <c r="C38" s="9">
        <v>1</v>
      </c>
      <c r="D38" s="94" t="s">
        <v>276</v>
      </c>
      <c r="E38" s="94">
        <v>48</v>
      </c>
      <c r="F38" s="94">
        <v>0</v>
      </c>
      <c r="G38" s="94">
        <v>440660</v>
      </c>
      <c r="H38" s="94">
        <v>0.70840000000000003</v>
      </c>
    </row>
    <row r="39" spans="1:8">
      <c r="A39" s="24" t="s">
        <v>10</v>
      </c>
      <c r="B39" s="2">
        <v>43704</v>
      </c>
      <c r="C39" s="12">
        <v>1</v>
      </c>
      <c r="D39" s="94" t="s">
        <v>276</v>
      </c>
      <c r="E39" s="94">
        <v>48</v>
      </c>
      <c r="F39" s="94">
        <v>0</v>
      </c>
      <c r="G39" s="94">
        <v>440660</v>
      </c>
      <c r="H39" s="94">
        <v>1.3244</v>
      </c>
    </row>
    <row r="40" spans="1:8">
      <c r="A40" s="24" t="s">
        <v>10</v>
      </c>
      <c r="B40" s="2">
        <v>43704</v>
      </c>
      <c r="C40" s="15">
        <v>1</v>
      </c>
      <c r="D40" s="94" t="s">
        <v>276</v>
      </c>
      <c r="E40" s="94">
        <v>48</v>
      </c>
      <c r="F40" s="94">
        <v>0</v>
      </c>
      <c r="G40" s="94">
        <v>440660</v>
      </c>
      <c r="H40" s="94">
        <v>0.98560000000000003</v>
      </c>
    </row>
    <row r="41" spans="1:8">
      <c r="A41" s="24" t="s">
        <v>10</v>
      </c>
      <c r="B41" s="2">
        <v>43704</v>
      </c>
      <c r="C41" s="16">
        <v>2</v>
      </c>
      <c r="D41" s="94" t="s">
        <v>276</v>
      </c>
      <c r="E41" s="94">
        <v>48</v>
      </c>
      <c r="F41" s="94">
        <v>0</v>
      </c>
      <c r="G41" s="94">
        <v>440660</v>
      </c>
      <c r="H41" s="94">
        <v>1.0780000000000001</v>
      </c>
    </row>
    <row r="42" spans="1:8">
      <c r="A42" s="24" t="s">
        <v>10</v>
      </c>
      <c r="B42" s="2">
        <v>43704</v>
      </c>
      <c r="C42" s="18">
        <v>2</v>
      </c>
      <c r="D42" s="94" t="s">
        <v>276</v>
      </c>
      <c r="E42" s="94">
        <v>48</v>
      </c>
      <c r="F42" s="94">
        <v>0</v>
      </c>
      <c r="G42" s="94">
        <v>440660</v>
      </c>
      <c r="H42" s="94">
        <v>1.0164</v>
      </c>
    </row>
    <row r="43" spans="1:8">
      <c r="A43" s="24" t="s">
        <v>10</v>
      </c>
      <c r="B43" s="2">
        <v>43704</v>
      </c>
      <c r="C43" s="19">
        <v>2</v>
      </c>
      <c r="D43" s="94" t="s">
        <v>276</v>
      </c>
      <c r="E43" s="94">
        <v>48</v>
      </c>
      <c r="F43" s="94">
        <v>0</v>
      </c>
      <c r="G43" s="94">
        <v>440660</v>
      </c>
      <c r="H43" s="94">
        <v>1.1088</v>
      </c>
    </row>
    <row r="44" spans="1:8">
      <c r="A44" s="24" t="s">
        <v>11</v>
      </c>
      <c r="B44" s="2">
        <v>43704</v>
      </c>
      <c r="C44" s="20">
        <v>3</v>
      </c>
      <c r="D44" s="94" t="s">
        <v>276</v>
      </c>
      <c r="E44" s="94">
        <v>24</v>
      </c>
      <c r="F44" s="94">
        <v>0</v>
      </c>
      <c r="G44" s="94">
        <v>440660</v>
      </c>
      <c r="H44" s="94">
        <v>0.89319999999999999</v>
      </c>
    </row>
    <row r="45" spans="1:8">
      <c r="A45" s="24" t="s">
        <v>11</v>
      </c>
      <c r="B45" s="2">
        <v>43704</v>
      </c>
      <c r="C45" s="6">
        <v>3</v>
      </c>
      <c r="D45" s="94" t="s">
        <v>276</v>
      </c>
      <c r="E45" s="94">
        <v>24</v>
      </c>
      <c r="F45" s="94">
        <v>0</v>
      </c>
      <c r="G45" s="94">
        <v>440660</v>
      </c>
      <c r="H45" s="94">
        <v>0.95479999999999998</v>
      </c>
    </row>
    <row r="46" spans="1:8">
      <c r="A46" s="24" t="s">
        <v>11</v>
      </c>
      <c r="B46" s="2">
        <v>43704</v>
      </c>
      <c r="C46" s="21">
        <v>3</v>
      </c>
      <c r="D46" s="94" t="s">
        <v>276</v>
      </c>
      <c r="E46" s="94">
        <v>24</v>
      </c>
      <c r="F46" s="94">
        <v>0</v>
      </c>
      <c r="G46" s="94">
        <v>440660</v>
      </c>
      <c r="H46" s="94">
        <v>1.5092000000000001</v>
      </c>
    </row>
    <row r="47" spans="1:8">
      <c r="A47" s="24" t="s">
        <v>11</v>
      </c>
      <c r="B47" s="2">
        <v>43704</v>
      </c>
      <c r="C47" s="9">
        <v>4</v>
      </c>
      <c r="D47" s="94" t="s">
        <v>276</v>
      </c>
      <c r="E47" s="94">
        <v>24</v>
      </c>
      <c r="F47" s="94">
        <v>0</v>
      </c>
      <c r="G47" s="94">
        <v>440660</v>
      </c>
      <c r="H47" s="94">
        <v>1.232</v>
      </c>
    </row>
    <row r="48" spans="1:8">
      <c r="A48" s="24" t="s">
        <v>241</v>
      </c>
      <c r="B48" s="2">
        <v>43704</v>
      </c>
      <c r="C48" s="21">
        <v>4</v>
      </c>
      <c r="D48" s="94" t="s">
        <v>276</v>
      </c>
      <c r="E48" s="94">
        <v>24</v>
      </c>
      <c r="F48" s="94">
        <v>0</v>
      </c>
      <c r="G48" s="94">
        <v>440660</v>
      </c>
      <c r="H48" s="94">
        <v>1.2627999999999999</v>
      </c>
    </row>
    <row r="49" spans="1:8">
      <c r="A49" s="24" t="s">
        <v>241</v>
      </c>
      <c r="B49" s="2">
        <v>43704</v>
      </c>
      <c r="C49" s="22">
        <v>4</v>
      </c>
      <c r="D49" s="94" t="s">
        <v>276</v>
      </c>
      <c r="E49" s="94">
        <v>24</v>
      </c>
      <c r="F49" s="94">
        <v>0</v>
      </c>
      <c r="G49" s="94">
        <v>440660</v>
      </c>
      <c r="H49" s="94">
        <v>1.2012</v>
      </c>
    </row>
    <row r="50" spans="1:8">
      <c r="A50" s="24" t="s">
        <v>12</v>
      </c>
      <c r="B50" s="2">
        <v>43704</v>
      </c>
      <c r="C50" s="6">
        <v>5</v>
      </c>
      <c r="D50" s="94" t="s">
        <v>276</v>
      </c>
      <c r="E50" s="94">
        <v>24</v>
      </c>
      <c r="F50" s="94">
        <v>0</v>
      </c>
      <c r="G50" s="94">
        <v>440660</v>
      </c>
      <c r="H50" s="94">
        <v>1.3859999999999999</v>
      </c>
    </row>
    <row r="51" spans="1:8">
      <c r="A51" s="24" t="s">
        <v>12</v>
      </c>
      <c r="B51" s="2">
        <v>43704</v>
      </c>
      <c r="C51" s="6">
        <v>5</v>
      </c>
      <c r="D51" s="94" t="s">
        <v>276</v>
      </c>
      <c r="E51" s="94">
        <v>24</v>
      </c>
      <c r="F51" s="94">
        <v>0</v>
      </c>
      <c r="G51" s="94">
        <v>440660</v>
      </c>
      <c r="H51" s="94">
        <v>0.95479999999999998</v>
      </c>
    </row>
    <row r="52" spans="1:8">
      <c r="A52" s="24" t="s">
        <v>12</v>
      </c>
      <c r="B52" s="2">
        <v>43704</v>
      </c>
      <c r="C52" s="6">
        <v>5</v>
      </c>
      <c r="D52" s="94" t="s">
        <v>276</v>
      </c>
      <c r="E52" s="94">
        <v>24</v>
      </c>
      <c r="F52" s="94">
        <v>0</v>
      </c>
      <c r="G52" s="94">
        <v>440660</v>
      </c>
      <c r="H52" s="94">
        <v>1.232</v>
      </c>
    </row>
    <row r="53" spans="1:8">
      <c r="A53" s="24" t="s">
        <v>12</v>
      </c>
      <c r="B53" s="2">
        <v>43704</v>
      </c>
      <c r="C53" s="6">
        <v>6</v>
      </c>
      <c r="D53" s="94" t="s">
        <v>276</v>
      </c>
      <c r="E53" s="94">
        <v>24</v>
      </c>
      <c r="F53" s="94">
        <v>0</v>
      </c>
      <c r="G53" s="94">
        <v>440660</v>
      </c>
      <c r="H53" s="94">
        <v>1.2627999999999999</v>
      </c>
    </row>
    <row r="54" spans="1:8">
      <c r="A54" s="24" t="s">
        <v>12</v>
      </c>
      <c r="B54" s="2">
        <v>43704</v>
      </c>
      <c r="C54" s="6">
        <v>6</v>
      </c>
      <c r="D54" s="94" t="s">
        <v>276</v>
      </c>
      <c r="E54" s="94">
        <v>24</v>
      </c>
      <c r="F54" s="94">
        <v>0</v>
      </c>
      <c r="G54" s="94">
        <v>440660</v>
      </c>
      <c r="H54" s="94">
        <v>1.2936000000000001</v>
      </c>
    </row>
    <row r="55" spans="1:8">
      <c r="A55" s="24" t="s">
        <v>12</v>
      </c>
      <c r="B55" s="2">
        <v>43704</v>
      </c>
      <c r="C55" s="6">
        <v>6</v>
      </c>
      <c r="D55" s="94" t="s">
        <v>276</v>
      </c>
      <c r="E55" s="94">
        <v>24</v>
      </c>
      <c r="F55" s="94">
        <v>0</v>
      </c>
      <c r="G55" s="94">
        <v>440660</v>
      </c>
      <c r="H55" s="94">
        <v>1.0471999999999999</v>
      </c>
    </row>
    <row r="56" spans="1:8">
      <c r="A56" s="24" t="s">
        <v>13</v>
      </c>
      <c r="B56" s="2">
        <v>43704</v>
      </c>
      <c r="C56" s="6">
        <v>7</v>
      </c>
      <c r="D56" s="94" t="s">
        <v>276</v>
      </c>
      <c r="E56" s="94">
        <v>36</v>
      </c>
      <c r="F56" s="94">
        <v>0</v>
      </c>
      <c r="G56" s="94">
        <v>440660</v>
      </c>
      <c r="H56" s="94">
        <v>0.83160000000000001</v>
      </c>
    </row>
    <row r="57" spans="1:8">
      <c r="A57" s="24" t="s">
        <v>13</v>
      </c>
      <c r="B57" s="2">
        <v>43704</v>
      </c>
      <c r="C57" s="6">
        <v>7</v>
      </c>
      <c r="D57" s="94" t="s">
        <v>276</v>
      </c>
      <c r="E57" s="94">
        <v>36</v>
      </c>
      <c r="F57" s="94">
        <v>0</v>
      </c>
      <c r="G57" s="94">
        <v>440660</v>
      </c>
      <c r="H57" s="94">
        <v>0.98560000000000003</v>
      </c>
    </row>
    <row r="58" spans="1:8">
      <c r="A58" s="24" t="s">
        <v>13</v>
      </c>
      <c r="B58" s="2">
        <v>43704</v>
      </c>
      <c r="C58" s="6">
        <v>7</v>
      </c>
      <c r="D58" s="94" t="s">
        <v>276</v>
      </c>
      <c r="E58" s="94">
        <v>36</v>
      </c>
      <c r="F58" s="94">
        <v>0</v>
      </c>
      <c r="G58" s="94">
        <v>440660</v>
      </c>
      <c r="H58" s="94">
        <v>1.0471999999999999</v>
      </c>
    </row>
    <row r="59" spans="1:8">
      <c r="A59" s="24" t="s">
        <v>13</v>
      </c>
      <c r="B59" s="2">
        <v>43704</v>
      </c>
      <c r="C59" s="6">
        <v>8</v>
      </c>
      <c r="D59" s="94" t="s">
        <v>276</v>
      </c>
      <c r="E59" s="94">
        <v>36</v>
      </c>
      <c r="F59" s="94">
        <v>0</v>
      </c>
      <c r="G59" s="94">
        <v>440660</v>
      </c>
      <c r="H59" s="94">
        <v>1.2012</v>
      </c>
    </row>
    <row r="60" spans="1:8">
      <c r="A60" s="24" t="s">
        <v>13</v>
      </c>
      <c r="B60" s="2">
        <v>43704</v>
      </c>
      <c r="C60" s="23">
        <v>8</v>
      </c>
      <c r="D60" s="94" t="s">
        <v>276</v>
      </c>
      <c r="E60" s="94">
        <v>36</v>
      </c>
      <c r="F60" s="94">
        <v>0</v>
      </c>
      <c r="G60" s="94">
        <v>440660</v>
      </c>
      <c r="H60" s="94">
        <v>0.83160000000000001</v>
      </c>
    </row>
    <row r="61" spans="1:8">
      <c r="A61" s="24" t="s">
        <v>13</v>
      </c>
      <c r="B61" s="2">
        <v>43704</v>
      </c>
      <c r="C61" s="18">
        <v>8</v>
      </c>
      <c r="D61" s="94" t="s">
        <v>276</v>
      </c>
      <c r="E61" s="94">
        <v>36</v>
      </c>
      <c r="F61" s="94">
        <v>0</v>
      </c>
      <c r="G61" s="94">
        <v>440660</v>
      </c>
      <c r="H61" s="94">
        <v>1.3244</v>
      </c>
    </row>
    <row r="62" spans="1:8">
      <c r="A62" s="24" t="s">
        <v>14</v>
      </c>
      <c r="B62" s="2">
        <v>43704</v>
      </c>
      <c r="C62" s="6">
        <v>9</v>
      </c>
      <c r="D62" s="94" t="s">
        <v>276</v>
      </c>
      <c r="E62" s="94">
        <v>12</v>
      </c>
      <c r="F62" s="94">
        <v>0</v>
      </c>
      <c r="G62" s="94">
        <v>440660</v>
      </c>
      <c r="H62" s="94">
        <v>1.2012</v>
      </c>
    </row>
    <row r="63" spans="1:8">
      <c r="A63" s="24" t="s">
        <v>14</v>
      </c>
      <c r="B63" s="2">
        <v>43704</v>
      </c>
      <c r="C63" s="6">
        <v>9</v>
      </c>
      <c r="D63" s="94" t="s">
        <v>276</v>
      </c>
      <c r="E63" s="94">
        <v>12</v>
      </c>
      <c r="F63" s="94">
        <v>0</v>
      </c>
      <c r="G63" s="94">
        <v>440660</v>
      </c>
      <c r="H63" s="94">
        <v>0.89319999999999999</v>
      </c>
    </row>
    <row r="64" spans="1:8">
      <c r="A64" s="24" t="s">
        <v>14</v>
      </c>
      <c r="B64" s="2">
        <v>43704</v>
      </c>
      <c r="C64" s="6">
        <v>9</v>
      </c>
      <c r="D64" s="94" t="s">
        <v>276</v>
      </c>
      <c r="E64" s="94">
        <v>12</v>
      </c>
      <c r="F64" s="94">
        <v>0</v>
      </c>
      <c r="G64" s="94">
        <v>440660</v>
      </c>
      <c r="H64" s="94">
        <v>0.95479999999999998</v>
      </c>
    </row>
    <row r="65" spans="1:8">
      <c r="A65" s="24" t="s">
        <v>14</v>
      </c>
      <c r="B65" s="2">
        <v>43704</v>
      </c>
      <c r="C65" s="6">
        <v>10</v>
      </c>
      <c r="D65" s="94" t="s">
        <v>276</v>
      </c>
      <c r="E65" s="94">
        <v>12</v>
      </c>
      <c r="F65" s="94">
        <v>0</v>
      </c>
      <c r="G65" s="94">
        <v>440660</v>
      </c>
      <c r="H65" s="94">
        <v>1.0471999999999999</v>
      </c>
    </row>
    <row r="66" spans="1:8">
      <c r="A66" s="24" t="s">
        <v>14</v>
      </c>
      <c r="B66" s="2">
        <v>43704</v>
      </c>
      <c r="C66" s="6">
        <v>10</v>
      </c>
      <c r="D66" s="94" t="s">
        <v>276</v>
      </c>
      <c r="E66" s="94">
        <v>12</v>
      </c>
      <c r="F66" s="94">
        <v>0</v>
      </c>
      <c r="G66" s="94">
        <v>440660</v>
      </c>
      <c r="H66" s="94">
        <v>0.83160000000000001</v>
      </c>
    </row>
    <row r="67" spans="1:8">
      <c r="A67" s="24" t="s">
        <v>14</v>
      </c>
      <c r="B67" s="2">
        <v>43704</v>
      </c>
      <c r="C67" s="6">
        <v>10</v>
      </c>
      <c r="D67" s="94" t="s">
        <v>276</v>
      </c>
      <c r="E67" s="94">
        <v>12</v>
      </c>
      <c r="F67" s="94">
        <v>0</v>
      </c>
      <c r="G67" s="94">
        <v>440660</v>
      </c>
      <c r="H67" s="94">
        <v>0.67759999999999998</v>
      </c>
    </row>
    <row r="68" spans="1:8">
      <c r="A68" s="24" t="s">
        <v>15</v>
      </c>
      <c r="B68" s="2">
        <v>43704</v>
      </c>
      <c r="C68" s="6">
        <v>11</v>
      </c>
      <c r="D68" s="94" t="s">
        <v>276</v>
      </c>
      <c r="E68" s="94">
        <v>12</v>
      </c>
      <c r="F68" s="94">
        <v>0</v>
      </c>
      <c r="G68" s="94">
        <v>440660</v>
      </c>
      <c r="H68" s="94">
        <v>1.0164</v>
      </c>
    </row>
    <row r="69" spans="1:8">
      <c r="A69" s="24" t="s">
        <v>15</v>
      </c>
      <c r="B69" s="2">
        <v>43704</v>
      </c>
      <c r="C69" s="6">
        <v>11</v>
      </c>
      <c r="D69" s="94" t="s">
        <v>276</v>
      </c>
      <c r="E69" s="94">
        <v>12</v>
      </c>
      <c r="F69" s="94">
        <v>0</v>
      </c>
      <c r="G69" s="94">
        <v>440660</v>
      </c>
      <c r="H69" s="94">
        <v>1.2936000000000001</v>
      </c>
    </row>
    <row r="70" spans="1:8">
      <c r="A70" s="24" t="s">
        <v>15</v>
      </c>
      <c r="B70" s="2">
        <v>43704</v>
      </c>
      <c r="C70" s="6">
        <v>11</v>
      </c>
      <c r="D70" s="94" t="s">
        <v>276</v>
      </c>
      <c r="E70" s="94">
        <v>12</v>
      </c>
      <c r="F70" s="94">
        <v>0</v>
      </c>
      <c r="G70" s="94">
        <v>440660</v>
      </c>
      <c r="H70" s="94">
        <v>1.2012</v>
      </c>
    </row>
    <row r="71" spans="1:8">
      <c r="A71" s="24" t="s">
        <v>15</v>
      </c>
      <c r="B71" s="2">
        <v>43704</v>
      </c>
      <c r="C71" s="6">
        <v>12</v>
      </c>
      <c r="D71" s="94" t="s">
        <v>276</v>
      </c>
      <c r="E71" s="94">
        <v>12</v>
      </c>
      <c r="F71" s="94">
        <v>0</v>
      </c>
      <c r="G71" s="94">
        <v>440660</v>
      </c>
      <c r="H71" s="94">
        <v>1.232</v>
      </c>
    </row>
    <row r="72" spans="1:8">
      <c r="A72" s="24" t="s">
        <v>15</v>
      </c>
      <c r="B72" s="2">
        <v>43704</v>
      </c>
      <c r="C72" s="6">
        <v>12</v>
      </c>
      <c r="D72" s="94" t="s">
        <v>276</v>
      </c>
      <c r="E72" s="94">
        <v>12</v>
      </c>
      <c r="F72" s="94">
        <v>0</v>
      </c>
      <c r="G72" s="94">
        <v>440660</v>
      </c>
      <c r="H72" s="94">
        <v>1.1395999999999999</v>
      </c>
    </row>
    <row r="73" spans="1:8">
      <c r="A73" s="24" t="s">
        <v>15</v>
      </c>
      <c r="B73" s="2">
        <v>43704</v>
      </c>
      <c r="C73" s="6">
        <v>12</v>
      </c>
      <c r="D73" s="94" t="s">
        <v>276</v>
      </c>
      <c r="E73" s="94">
        <v>12</v>
      </c>
      <c r="F73" s="94">
        <v>0</v>
      </c>
      <c r="G73" s="94">
        <v>440660</v>
      </c>
      <c r="H73" s="94">
        <v>1.1395999999999999</v>
      </c>
    </row>
    <row r="74" spans="1:8">
      <c r="A74" s="24" t="s">
        <v>52</v>
      </c>
      <c r="B74" s="26">
        <v>43708</v>
      </c>
      <c r="C74" s="84">
        <v>1</v>
      </c>
      <c r="D74" s="94" t="s">
        <v>275</v>
      </c>
      <c r="E74" s="94">
        <v>0</v>
      </c>
      <c r="F74" s="94">
        <v>1</v>
      </c>
      <c r="G74" s="94">
        <v>440660</v>
      </c>
      <c r="H74" s="94">
        <v>1.0164</v>
      </c>
    </row>
    <row r="75" spans="1:8">
      <c r="A75" s="24" t="s">
        <v>52</v>
      </c>
      <c r="B75" s="26">
        <v>43708</v>
      </c>
      <c r="C75" s="84">
        <v>1</v>
      </c>
      <c r="D75" s="94" t="s">
        <v>275</v>
      </c>
      <c r="E75" s="94">
        <v>0</v>
      </c>
      <c r="F75" s="94">
        <v>1</v>
      </c>
      <c r="G75" s="94">
        <v>440660</v>
      </c>
      <c r="H75" s="94">
        <v>1.1704000000000001</v>
      </c>
    </row>
    <row r="76" spans="1:8">
      <c r="A76" s="24" t="s">
        <v>52</v>
      </c>
      <c r="B76" s="26">
        <v>43708</v>
      </c>
      <c r="C76" s="84">
        <v>1</v>
      </c>
      <c r="D76" s="94" t="s">
        <v>275</v>
      </c>
      <c r="E76" s="94">
        <v>0</v>
      </c>
      <c r="F76" s="94">
        <v>1</v>
      </c>
      <c r="G76" s="94">
        <v>440660</v>
      </c>
      <c r="H76" s="94">
        <v>1.1704000000000001</v>
      </c>
    </row>
    <row r="77" spans="1:8">
      <c r="A77" s="24" t="s">
        <v>52</v>
      </c>
      <c r="B77" s="26">
        <v>43708</v>
      </c>
      <c r="C77" s="84">
        <v>2</v>
      </c>
      <c r="D77" s="94" t="s">
        <v>275</v>
      </c>
      <c r="E77" s="94">
        <v>0</v>
      </c>
      <c r="F77" s="94">
        <v>1</v>
      </c>
      <c r="G77" s="94">
        <v>440660</v>
      </c>
      <c r="H77" s="94">
        <v>0.98560000000000003</v>
      </c>
    </row>
    <row r="78" spans="1:8">
      <c r="A78" s="24" t="s">
        <v>52</v>
      </c>
      <c r="B78" s="26">
        <v>43708</v>
      </c>
      <c r="C78" s="84">
        <v>2</v>
      </c>
      <c r="D78" s="94" t="s">
        <v>275</v>
      </c>
      <c r="E78" s="94">
        <v>0</v>
      </c>
      <c r="F78" s="94">
        <v>1</v>
      </c>
      <c r="G78" s="94">
        <v>440660</v>
      </c>
      <c r="H78" s="94">
        <v>1.1704000000000001</v>
      </c>
    </row>
    <row r="79" spans="1:8">
      <c r="A79" s="24" t="s">
        <v>52</v>
      </c>
      <c r="B79" s="26">
        <v>43708</v>
      </c>
      <c r="C79" s="84">
        <v>2</v>
      </c>
      <c r="D79" s="94" t="s">
        <v>275</v>
      </c>
      <c r="E79" s="94">
        <v>0</v>
      </c>
      <c r="F79" s="94">
        <v>1</v>
      </c>
      <c r="G79" s="94">
        <v>440660</v>
      </c>
      <c r="H79" s="94">
        <v>1.2012</v>
      </c>
    </row>
    <row r="80" spans="1:8">
      <c r="A80" s="24" t="s">
        <v>53</v>
      </c>
      <c r="B80" s="26">
        <v>43708</v>
      </c>
      <c r="C80" s="84">
        <v>3</v>
      </c>
      <c r="D80" s="94" t="s">
        <v>276</v>
      </c>
      <c r="E80" s="94">
        <v>36</v>
      </c>
      <c r="F80" s="94">
        <v>1</v>
      </c>
      <c r="G80" s="94">
        <v>440660</v>
      </c>
      <c r="H80" s="94">
        <v>1.4476</v>
      </c>
    </row>
    <row r="81" spans="1:8">
      <c r="A81" s="24" t="s">
        <v>53</v>
      </c>
      <c r="B81" s="26">
        <v>43708</v>
      </c>
      <c r="C81" s="84">
        <v>3</v>
      </c>
      <c r="D81" s="94" t="s">
        <v>276</v>
      </c>
      <c r="E81" s="94">
        <v>36</v>
      </c>
      <c r="F81" s="94">
        <v>1</v>
      </c>
      <c r="G81" s="94">
        <v>440660</v>
      </c>
      <c r="H81" s="94">
        <v>1.54</v>
      </c>
    </row>
    <row r="82" spans="1:8">
      <c r="A82" s="24" t="s">
        <v>53</v>
      </c>
      <c r="B82" s="26">
        <v>43708</v>
      </c>
      <c r="C82" s="84">
        <v>3</v>
      </c>
      <c r="D82" s="94" t="s">
        <v>276</v>
      </c>
      <c r="E82" s="94">
        <v>36</v>
      </c>
      <c r="F82" s="94">
        <v>1</v>
      </c>
      <c r="G82" s="94">
        <v>440660</v>
      </c>
      <c r="H82" s="94">
        <v>1.3859999999999999</v>
      </c>
    </row>
    <row r="83" spans="1:8">
      <c r="A83" s="24" t="s">
        <v>53</v>
      </c>
      <c r="B83" s="26">
        <v>43708</v>
      </c>
      <c r="C83" s="84">
        <v>4</v>
      </c>
      <c r="D83" s="94" t="s">
        <v>276</v>
      </c>
      <c r="E83" s="94">
        <v>36</v>
      </c>
      <c r="F83" s="94">
        <v>1</v>
      </c>
      <c r="G83" s="94">
        <v>440660</v>
      </c>
      <c r="H83" s="94">
        <v>1.6632</v>
      </c>
    </row>
    <row r="84" spans="1:8">
      <c r="A84" s="24" t="s">
        <v>53</v>
      </c>
      <c r="B84" s="26">
        <v>43708</v>
      </c>
      <c r="C84" s="84">
        <v>4</v>
      </c>
      <c r="D84" s="94" t="s">
        <v>276</v>
      </c>
      <c r="E84" s="94">
        <v>36</v>
      </c>
      <c r="F84" s="94">
        <v>1</v>
      </c>
      <c r="G84" s="94">
        <v>440660</v>
      </c>
      <c r="H84" s="94">
        <v>1.2627999999999999</v>
      </c>
    </row>
    <row r="85" spans="1:8">
      <c r="A85" s="24" t="s">
        <v>53</v>
      </c>
      <c r="B85" s="26">
        <v>43708</v>
      </c>
      <c r="C85" s="84">
        <v>4</v>
      </c>
      <c r="D85" s="94" t="s">
        <v>276</v>
      </c>
      <c r="E85" s="94">
        <v>36</v>
      </c>
      <c r="F85" s="94">
        <v>1</v>
      </c>
      <c r="G85" s="94">
        <v>440660</v>
      </c>
      <c r="H85" s="94">
        <v>1.54</v>
      </c>
    </row>
    <row r="86" spans="1:8">
      <c r="A86" s="24" t="s">
        <v>54</v>
      </c>
      <c r="B86" s="26">
        <v>43708</v>
      </c>
      <c r="C86" s="84">
        <v>5</v>
      </c>
      <c r="D86" s="94" t="s">
        <v>276</v>
      </c>
      <c r="E86" s="94">
        <v>6</v>
      </c>
      <c r="F86" s="94">
        <v>1</v>
      </c>
      <c r="G86" s="94">
        <v>440660</v>
      </c>
      <c r="H86" s="94">
        <v>1.3244</v>
      </c>
    </row>
    <row r="87" spans="1:8">
      <c r="A87" s="24" t="s">
        <v>54</v>
      </c>
      <c r="B87" s="26">
        <v>43708</v>
      </c>
      <c r="C87" s="84">
        <v>5</v>
      </c>
      <c r="D87" s="94" t="s">
        <v>276</v>
      </c>
      <c r="E87" s="94">
        <v>6</v>
      </c>
      <c r="F87" s="94">
        <v>1</v>
      </c>
      <c r="G87" s="94">
        <v>440660</v>
      </c>
      <c r="H87" s="94">
        <v>1.2936000000000001</v>
      </c>
    </row>
    <row r="88" spans="1:8">
      <c r="A88" s="24" t="s">
        <v>54</v>
      </c>
      <c r="B88" s="26">
        <v>43708</v>
      </c>
      <c r="C88" s="84">
        <v>5</v>
      </c>
      <c r="D88" s="94" t="s">
        <v>276</v>
      </c>
      <c r="E88" s="94">
        <v>6</v>
      </c>
      <c r="F88" s="94">
        <v>1</v>
      </c>
      <c r="G88" s="94">
        <v>440660</v>
      </c>
      <c r="H88" s="94">
        <v>1.8480000000000001</v>
      </c>
    </row>
    <row r="89" spans="1:8">
      <c r="A89" s="24" t="s">
        <v>54</v>
      </c>
      <c r="B89" s="26">
        <v>43708</v>
      </c>
      <c r="C89" s="84">
        <v>6</v>
      </c>
      <c r="D89" s="94" t="s">
        <v>276</v>
      </c>
      <c r="E89" s="94">
        <v>6</v>
      </c>
      <c r="F89" s="94">
        <v>1</v>
      </c>
      <c r="G89" s="94">
        <v>440660</v>
      </c>
      <c r="H89" s="94">
        <v>1.4476</v>
      </c>
    </row>
    <row r="90" spans="1:8">
      <c r="A90" s="24" t="s">
        <v>54</v>
      </c>
      <c r="B90" s="26">
        <v>43708</v>
      </c>
      <c r="C90" s="84">
        <v>6</v>
      </c>
      <c r="D90" s="94" t="s">
        <v>276</v>
      </c>
      <c r="E90" s="94">
        <v>6</v>
      </c>
      <c r="F90" s="94">
        <v>1</v>
      </c>
      <c r="G90" s="94">
        <v>440660</v>
      </c>
      <c r="H90" s="94">
        <v>1.4783999999999999</v>
      </c>
    </row>
    <row r="91" spans="1:8">
      <c r="A91" s="24" t="s">
        <v>54</v>
      </c>
      <c r="B91" s="26">
        <v>43708</v>
      </c>
      <c r="C91" s="84">
        <v>6</v>
      </c>
      <c r="D91" s="94" t="s">
        <v>276</v>
      </c>
      <c r="E91" s="94">
        <v>6</v>
      </c>
      <c r="F91" s="94">
        <v>1</v>
      </c>
      <c r="G91" s="94">
        <v>440660</v>
      </c>
      <c r="H91" s="94">
        <v>1.6632</v>
      </c>
    </row>
    <row r="92" spans="1:8">
      <c r="A92" s="24" t="s">
        <v>55</v>
      </c>
      <c r="B92" s="26">
        <v>43708</v>
      </c>
      <c r="C92" s="84">
        <v>7</v>
      </c>
      <c r="D92" s="94" t="s">
        <v>275</v>
      </c>
      <c r="E92" s="94">
        <v>0</v>
      </c>
      <c r="F92" s="94">
        <v>1</v>
      </c>
      <c r="G92" s="94">
        <v>440660</v>
      </c>
      <c r="H92" s="94">
        <v>1.2627999999999999</v>
      </c>
    </row>
    <row r="93" spans="1:8">
      <c r="A93" s="24" t="s">
        <v>55</v>
      </c>
      <c r="B93" s="26">
        <v>43708</v>
      </c>
      <c r="C93" s="84">
        <v>7</v>
      </c>
      <c r="D93" s="94" t="s">
        <v>275</v>
      </c>
      <c r="E93" s="94">
        <v>0</v>
      </c>
      <c r="F93" s="94">
        <v>1</v>
      </c>
      <c r="G93" s="94">
        <v>440660</v>
      </c>
      <c r="H93" s="94">
        <v>1.3552</v>
      </c>
    </row>
    <row r="94" spans="1:8">
      <c r="A94" s="24" t="s">
        <v>55</v>
      </c>
      <c r="B94" s="26">
        <v>43708</v>
      </c>
      <c r="C94" s="84">
        <v>7</v>
      </c>
      <c r="D94" s="94" t="s">
        <v>275</v>
      </c>
      <c r="E94" s="94">
        <v>0</v>
      </c>
      <c r="F94" s="94">
        <v>1</v>
      </c>
      <c r="G94" s="94">
        <v>440660</v>
      </c>
      <c r="H94" s="94">
        <v>1.6632</v>
      </c>
    </row>
    <row r="95" spans="1:8">
      <c r="A95" s="24" t="s">
        <v>55</v>
      </c>
      <c r="B95" s="26">
        <v>43708</v>
      </c>
      <c r="C95" s="84">
        <v>8</v>
      </c>
      <c r="D95" s="94" t="s">
        <v>275</v>
      </c>
      <c r="E95" s="94">
        <v>0</v>
      </c>
      <c r="F95" s="94">
        <v>1</v>
      </c>
      <c r="G95" s="94">
        <v>440660</v>
      </c>
      <c r="H95" s="94">
        <v>1.4168000000000001</v>
      </c>
    </row>
    <row r="96" spans="1:8">
      <c r="A96" s="24" t="s">
        <v>55</v>
      </c>
      <c r="B96" s="26">
        <v>43708</v>
      </c>
      <c r="C96" s="84">
        <v>8</v>
      </c>
      <c r="D96" s="94" t="s">
        <v>275</v>
      </c>
      <c r="E96" s="94">
        <v>0</v>
      </c>
      <c r="F96" s="94">
        <v>1</v>
      </c>
      <c r="G96" s="94">
        <v>440660</v>
      </c>
      <c r="H96" s="94">
        <v>1.232</v>
      </c>
    </row>
    <row r="97" spans="1:8">
      <c r="A97" s="24" t="s">
        <v>55</v>
      </c>
      <c r="B97" s="26">
        <v>43708</v>
      </c>
      <c r="C97" s="84">
        <v>8</v>
      </c>
      <c r="D97" s="94" t="s">
        <v>275</v>
      </c>
      <c r="E97" s="94">
        <v>0</v>
      </c>
      <c r="F97" s="94">
        <v>1</v>
      </c>
      <c r="G97" s="94">
        <v>440660</v>
      </c>
      <c r="H97" s="94">
        <v>1.232</v>
      </c>
    </row>
    <row r="98" spans="1:8">
      <c r="A98" s="24" t="s">
        <v>56</v>
      </c>
      <c r="B98" s="26">
        <v>43708</v>
      </c>
      <c r="C98" s="84">
        <v>9</v>
      </c>
      <c r="D98" s="94" t="s">
        <v>276</v>
      </c>
      <c r="E98" s="94">
        <v>6</v>
      </c>
      <c r="F98" s="94">
        <v>1</v>
      </c>
      <c r="G98" s="94">
        <v>440660</v>
      </c>
      <c r="H98" s="94">
        <v>1.5092000000000001</v>
      </c>
    </row>
    <row r="99" spans="1:8">
      <c r="A99" s="24" t="s">
        <v>56</v>
      </c>
      <c r="B99" s="26">
        <v>43708</v>
      </c>
      <c r="C99" s="84">
        <v>9</v>
      </c>
      <c r="D99" s="94" t="s">
        <v>276</v>
      </c>
      <c r="E99" s="94">
        <v>6</v>
      </c>
      <c r="F99" s="94">
        <v>1</v>
      </c>
      <c r="G99" s="94">
        <v>440660</v>
      </c>
      <c r="H99" s="94">
        <v>1.1704000000000001</v>
      </c>
    </row>
    <row r="100" spans="1:8">
      <c r="A100" s="24" t="s">
        <v>56</v>
      </c>
      <c r="B100" s="26">
        <v>43708</v>
      </c>
      <c r="C100" s="84">
        <v>9</v>
      </c>
      <c r="D100" s="94" t="s">
        <v>276</v>
      </c>
      <c r="E100" s="94">
        <v>6</v>
      </c>
      <c r="F100" s="94">
        <v>1</v>
      </c>
      <c r="G100" s="94">
        <v>440660</v>
      </c>
      <c r="H100" s="94">
        <v>1.2627999999999999</v>
      </c>
    </row>
    <row r="101" spans="1:8">
      <c r="A101" s="24" t="s">
        <v>56</v>
      </c>
      <c r="B101" s="26">
        <v>43708</v>
      </c>
      <c r="C101" s="84">
        <v>10</v>
      </c>
      <c r="D101" s="94" t="s">
        <v>276</v>
      </c>
      <c r="E101" s="94">
        <v>6</v>
      </c>
      <c r="F101" s="94">
        <v>1</v>
      </c>
      <c r="G101" s="94">
        <v>440660</v>
      </c>
      <c r="H101" s="94">
        <v>1.6632</v>
      </c>
    </row>
    <row r="102" spans="1:8">
      <c r="A102" s="24" t="s">
        <v>56</v>
      </c>
      <c r="B102" s="26">
        <v>43708</v>
      </c>
      <c r="C102" s="84">
        <v>10</v>
      </c>
      <c r="D102" s="94" t="s">
        <v>276</v>
      </c>
      <c r="E102" s="94">
        <v>6</v>
      </c>
      <c r="F102" s="94">
        <v>1</v>
      </c>
      <c r="G102" s="94">
        <v>440660</v>
      </c>
      <c r="H102" s="94">
        <v>1.7556</v>
      </c>
    </row>
    <row r="103" spans="1:8">
      <c r="A103" s="24" t="s">
        <v>56</v>
      </c>
      <c r="B103" s="26">
        <v>43708</v>
      </c>
      <c r="C103" s="84">
        <v>10</v>
      </c>
      <c r="D103" s="94" t="s">
        <v>276</v>
      </c>
      <c r="E103" s="94">
        <v>6</v>
      </c>
      <c r="F103" s="94">
        <v>1</v>
      </c>
      <c r="G103" s="94">
        <v>440660</v>
      </c>
      <c r="H103" s="94">
        <v>1.0780000000000001</v>
      </c>
    </row>
    <row r="104" spans="1:8">
      <c r="A104" s="24" t="s">
        <v>57</v>
      </c>
      <c r="B104" s="26">
        <v>43708</v>
      </c>
      <c r="C104" s="84">
        <v>11</v>
      </c>
      <c r="D104" s="94" t="s">
        <v>276</v>
      </c>
      <c r="E104" s="94">
        <v>48</v>
      </c>
      <c r="F104" s="94">
        <v>1</v>
      </c>
      <c r="G104" s="94">
        <v>440660</v>
      </c>
      <c r="H104" s="94">
        <v>1.3244</v>
      </c>
    </row>
    <row r="105" spans="1:8">
      <c r="A105" s="24" t="s">
        <v>57</v>
      </c>
      <c r="B105" s="26">
        <v>43708</v>
      </c>
      <c r="C105" s="84">
        <v>11</v>
      </c>
      <c r="D105" s="94" t="s">
        <v>276</v>
      </c>
      <c r="E105" s="94">
        <v>48</v>
      </c>
      <c r="F105" s="94">
        <v>1</v>
      </c>
      <c r="G105" s="94">
        <v>440660</v>
      </c>
      <c r="H105" s="94">
        <v>1.1704000000000001</v>
      </c>
    </row>
    <row r="106" spans="1:8">
      <c r="A106" s="24" t="s">
        <v>57</v>
      </c>
      <c r="B106" s="26">
        <v>43708</v>
      </c>
      <c r="C106" s="84">
        <v>11</v>
      </c>
      <c r="D106" s="94" t="s">
        <v>276</v>
      </c>
      <c r="E106" s="94">
        <v>48</v>
      </c>
      <c r="F106" s="94">
        <v>1</v>
      </c>
      <c r="G106" s="94">
        <v>440660</v>
      </c>
      <c r="H106" s="94">
        <v>0.92400000000000004</v>
      </c>
    </row>
    <row r="107" spans="1:8">
      <c r="A107" s="24" t="s">
        <v>57</v>
      </c>
      <c r="B107" s="26">
        <v>43708</v>
      </c>
      <c r="C107" s="84">
        <v>12</v>
      </c>
      <c r="D107" s="94" t="s">
        <v>276</v>
      </c>
      <c r="E107" s="94">
        <v>48</v>
      </c>
      <c r="F107" s="94">
        <v>1</v>
      </c>
      <c r="G107" s="94">
        <v>440660</v>
      </c>
      <c r="H107" s="94">
        <v>1.694</v>
      </c>
    </row>
    <row r="108" spans="1:8">
      <c r="A108" s="24" t="s">
        <v>57</v>
      </c>
      <c r="B108" s="26">
        <v>43708</v>
      </c>
      <c r="C108" s="84">
        <v>12</v>
      </c>
      <c r="D108" s="94" t="s">
        <v>276</v>
      </c>
      <c r="E108" s="94">
        <v>48</v>
      </c>
      <c r="F108" s="94">
        <v>1</v>
      </c>
      <c r="G108" s="94">
        <v>440660</v>
      </c>
      <c r="H108" s="94">
        <v>1.5708</v>
      </c>
    </row>
    <row r="109" spans="1:8">
      <c r="A109" s="24" t="s">
        <v>57</v>
      </c>
      <c r="B109" s="26">
        <v>43708</v>
      </c>
      <c r="C109" s="84">
        <v>12</v>
      </c>
      <c r="D109" s="94" t="s">
        <v>276</v>
      </c>
      <c r="E109" s="94">
        <v>48</v>
      </c>
      <c r="F109" s="94">
        <v>1</v>
      </c>
      <c r="G109" s="94">
        <v>440660</v>
      </c>
      <c r="H109" s="94">
        <v>1.4168000000000001</v>
      </c>
    </row>
    <row r="110" spans="1:8">
      <c r="A110" s="24" t="s">
        <v>58</v>
      </c>
      <c r="B110" s="26">
        <v>43708</v>
      </c>
      <c r="C110" s="84">
        <v>1</v>
      </c>
      <c r="D110" s="94" t="s">
        <v>276</v>
      </c>
      <c r="E110" s="94">
        <v>48</v>
      </c>
      <c r="F110" s="94">
        <v>1</v>
      </c>
      <c r="G110" s="94">
        <v>440660</v>
      </c>
      <c r="H110" s="94">
        <v>1.7248000000000001</v>
      </c>
    </row>
    <row r="111" spans="1:8">
      <c r="A111" s="24" t="s">
        <v>58</v>
      </c>
      <c r="B111" s="26">
        <v>43708</v>
      </c>
      <c r="C111" s="84">
        <v>1</v>
      </c>
      <c r="D111" s="94" t="s">
        <v>276</v>
      </c>
      <c r="E111" s="94">
        <v>48</v>
      </c>
      <c r="F111" s="94">
        <v>1</v>
      </c>
      <c r="G111" s="94">
        <v>440660</v>
      </c>
      <c r="H111" s="94">
        <v>1.7864</v>
      </c>
    </row>
    <row r="112" spans="1:8">
      <c r="A112" s="24" t="s">
        <v>58</v>
      </c>
      <c r="B112" s="26">
        <v>43708</v>
      </c>
      <c r="C112" s="84">
        <v>1</v>
      </c>
      <c r="D112" s="94" t="s">
        <v>276</v>
      </c>
      <c r="E112" s="94">
        <v>48</v>
      </c>
      <c r="F112" s="94">
        <v>1</v>
      </c>
      <c r="G112" s="94">
        <v>440660</v>
      </c>
      <c r="H112" s="94">
        <v>1.2936000000000001</v>
      </c>
    </row>
    <row r="113" spans="1:8">
      <c r="A113" s="24" t="s">
        <v>58</v>
      </c>
      <c r="B113" s="26">
        <v>43708</v>
      </c>
      <c r="C113" s="84">
        <v>2</v>
      </c>
      <c r="D113" s="94" t="s">
        <v>276</v>
      </c>
      <c r="E113" s="94">
        <v>48</v>
      </c>
      <c r="F113" s="94">
        <v>1</v>
      </c>
      <c r="G113" s="94">
        <v>440660</v>
      </c>
      <c r="H113" s="94">
        <v>1.1704000000000001</v>
      </c>
    </row>
    <row r="114" spans="1:8">
      <c r="A114" s="24" t="s">
        <v>58</v>
      </c>
      <c r="B114" s="26">
        <v>43708</v>
      </c>
      <c r="C114" s="84">
        <v>2</v>
      </c>
      <c r="D114" s="94" t="s">
        <v>276</v>
      </c>
      <c r="E114" s="94">
        <v>48</v>
      </c>
      <c r="F114" s="94">
        <v>1</v>
      </c>
      <c r="G114" s="94">
        <v>440660</v>
      </c>
      <c r="H114" s="94">
        <v>1.232</v>
      </c>
    </row>
    <row r="115" spans="1:8">
      <c r="A115" s="24" t="s">
        <v>58</v>
      </c>
      <c r="B115" s="26">
        <v>43708</v>
      </c>
      <c r="C115" s="84">
        <v>2</v>
      </c>
      <c r="D115" s="94" t="s">
        <v>276</v>
      </c>
      <c r="E115" s="94">
        <v>48</v>
      </c>
      <c r="F115" s="94">
        <v>1</v>
      </c>
      <c r="G115" s="94">
        <v>440660</v>
      </c>
      <c r="H115" s="94">
        <v>1.0780000000000001</v>
      </c>
    </row>
    <row r="116" spans="1:8">
      <c r="A116" s="24" t="s">
        <v>59</v>
      </c>
      <c r="B116" s="26">
        <v>43708</v>
      </c>
      <c r="C116" s="84">
        <v>3</v>
      </c>
      <c r="D116" s="94" t="s">
        <v>276</v>
      </c>
      <c r="E116" s="94">
        <v>24</v>
      </c>
      <c r="F116" s="94">
        <v>1</v>
      </c>
      <c r="G116" s="94">
        <v>440660</v>
      </c>
      <c r="H116" s="94">
        <v>1.5092000000000001</v>
      </c>
    </row>
    <row r="117" spans="1:8">
      <c r="A117" s="24" t="s">
        <v>59</v>
      </c>
      <c r="B117" s="26">
        <v>43708</v>
      </c>
      <c r="C117" s="84">
        <v>3</v>
      </c>
      <c r="D117" s="94" t="s">
        <v>276</v>
      </c>
      <c r="E117" s="94">
        <v>24</v>
      </c>
      <c r="F117" s="94">
        <v>1</v>
      </c>
      <c r="G117" s="94">
        <v>440660</v>
      </c>
      <c r="H117" s="94">
        <v>1.0164</v>
      </c>
    </row>
    <row r="118" spans="1:8">
      <c r="A118" s="24" t="s">
        <v>59</v>
      </c>
      <c r="B118" s="26">
        <v>43708</v>
      </c>
      <c r="C118" s="84">
        <v>3</v>
      </c>
      <c r="D118" s="94" t="s">
        <v>276</v>
      </c>
      <c r="E118" s="94">
        <v>24</v>
      </c>
      <c r="F118" s="94">
        <v>1</v>
      </c>
      <c r="G118" s="94">
        <v>440660</v>
      </c>
      <c r="H118" s="94">
        <v>1.0780000000000001</v>
      </c>
    </row>
    <row r="119" spans="1:8">
      <c r="A119" s="24" t="s">
        <v>59</v>
      </c>
      <c r="B119" s="26">
        <v>43708</v>
      </c>
      <c r="C119" s="84">
        <v>4</v>
      </c>
      <c r="D119" s="94" t="s">
        <v>276</v>
      </c>
      <c r="E119" s="94">
        <v>24</v>
      </c>
      <c r="F119" s="94">
        <v>1</v>
      </c>
      <c r="G119" s="94">
        <v>440660</v>
      </c>
      <c r="H119" s="94">
        <v>1.1088</v>
      </c>
    </row>
    <row r="120" spans="1:8">
      <c r="A120" s="24" t="s">
        <v>59</v>
      </c>
      <c r="B120" s="26">
        <v>43708</v>
      </c>
      <c r="C120" s="84">
        <v>4</v>
      </c>
      <c r="D120" s="94" t="s">
        <v>276</v>
      </c>
      <c r="E120" s="94">
        <v>24</v>
      </c>
      <c r="F120" s="94">
        <v>1</v>
      </c>
      <c r="G120" s="94">
        <v>440660</v>
      </c>
      <c r="H120" s="94">
        <v>1.2012</v>
      </c>
    </row>
    <row r="121" spans="1:8">
      <c r="A121" s="24" t="s">
        <v>59</v>
      </c>
      <c r="B121" s="26">
        <v>43708</v>
      </c>
      <c r="C121" s="84">
        <v>4</v>
      </c>
      <c r="D121" s="94" t="s">
        <v>276</v>
      </c>
      <c r="E121" s="94">
        <v>24</v>
      </c>
      <c r="F121" s="94">
        <v>1</v>
      </c>
      <c r="G121" s="94">
        <v>440660</v>
      </c>
      <c r="H121" s="94">
        <v>1.3859999999999999</v>
      </c>
    </row>
    <row r="122" spans="1:8">
      <c r="A122" s="24" t="s">
        <v>60</v>
      </c>
      <c r="B122" s="26">
        <v>43708</v>
      </c>
      <c r="C122" s="84">
        <v>5</v>
      </c>
      <c r="D122" s="94" t="s">
        <v>276</v>
      </c>
      <c r="E122" s="94">
        <v>24</v>
      </c>
      <c r="F122" s="94">
        <v>1</v>
      </c>
      <c r="G122" s="94">
        <v>440660</v>
      </c>
      <c r="H122" s="94">
        <v>1.5708</v>
      </c>
    </row>
    <row r="123" spans="1:8">
      <c r="A123" s="24" t="s">
        <v>60</v>
      </c>
      <c r="B123" s="26">
        <v>43708</v>
      </c>
      <c r="C123" s="84">
        <v>5</v>
      </c>
      <c r="D123" s="94" t="s">
        <v>276</v>
      </c>
      <c r="E123" s="94">
        <v>24</v>
      </c>
      <c r="F123" s="94">
        <v>1</v>
      </c>
      <c r="G123" s="94">
        <v>440660</v>
      </c>
      <c r="H123" s="94">
        <v>1.5708</v>
      </c>
    </row>
    <row r="124" spans="1:8">
      <c r="A124" s="24" t="s">
        <v>60</v>
      </c>
      <c r="B124" s="26">
        <v>43708</v>
      </c>
      <c r="C124" s="84">
        <v>5</v>
      </c>
      <c r="D124" s="94" t="s">
        <v>276</v>
      </c>
      <c r="E124" s="94">
        <v>24</v>
      </c>
      <c r="F124" s="94">
        <v>1</v>
      </c>
      <c r="G124" s="94">
        <v>440660</v>
      </c>
      <c r="H124" s="94">
        <v>1.4168000000000001</v>
      </c>
    </row>
    <row r="125" spans="1:8">
      <c r="A125" s="24" t="s">
        <v>60</v>
      </c>
      <c r="B125" s="26">
        <v>43708</v>
      </c>
      <c r="C125" s="84">
        <v>6</v>
      </c>
      <c r="D125" s="94" t="s">
        <v>276</v>
      </c>
      <c r="E125" s="94">
        <v>24</v>
      </c>
      <c r="F125" s="94">
        <v>1</v>
      </c>
      <c r="G125" s="94">
        <v>440660</v>
      </c>
      <c r="H125" s="94">
        <v>1.2627999999999999</v>
      </c>
    </row>
    <row r="126" spans="1:8">
      <c r="A126" s="24" t="s">
        <v>60</v>
      </c>
      <c r="B126" s="26">
        <v>43708</v>
      </c>
      <c r="C126" s="84">
        <v>6</v>
      </c>
      <c r="D126" s="94" t="s">
        <v>276</v>
      </c>
      <c r="E126" s="94">
        <v>24</v>
      </c>
      <c r="F126" s="94">
        <v>1</v>
      </c>
      <c r="G126" s="94">
        <v>440660</v>
      </c>
      <c r="H126" s="94">
        <v>1.232</v>
      </c>
    </row>
    <row r="127" spans="1:8">
      <c r="A127" s="24" t="s">
        <v>60</v>
      </c>
      <c r="B127" s="26">
        <v>43708</v>
      </c>
      <c r="C127" s="84">
        <v>6</v>
      </c>
      <c r="D127" s="94" t="s">
        <v>276</v>
      </c>
      <c r="E127" s="94">
        <v>24</v>
      </c>
      <c r="F127" s="94">
        <v>1</v>
      </c>
      <c r="G127" s="94">
        <v>440660</v>
      </c>
      <c r="H127" s="94">
        <v>1.3859999999999999</v>
      </c>
    </row>
    <row r="128" spans="1:8">
      <c r="A128" s="24" t="s">
        <v>61</v>
      </c>
      <c r="B128" s="26">
        <v>43708</v>
      </c>
      <c r="C128" s="84">
        <v>7</v>
      </c>
      <c r="D128" s="94" t="s">
        <v>276</v>
      </c>
      <c r="E128" s="94">
        <v>36</v>
      </c>
      <c r="F128" s="94">
        <v>1</v>
      </c>
      <c r="G128" s="94">
        <v>440660</v>
      </c>
      <c r="H128" s="94">
        <v>1.5092000000000001</v>
      </c>
    </row>
    <row r="129" spans="1:8">
      <c r="A129" s="24" t="s">
        <v>61</v>
      </c>
      <c r="B129" s="26">
        <v>43708</v>
      </c>
      <c r="C129" s="84">
        <v>7</v>
      </c>
      <c r="D129" s="94" t="s">
        <v>276</v>
      </c>
      <c r="E129" s="94">
        <v>36</v>
      </c>
      <c r="F129" s="94">
        <v>1</v>
      </c>
      <c r="G129" s="94">
        <v>440660</v>
      </c>
      <c r="H129" s="94">
        <v>1.5092000000000001</v>
      </c>
    </row>
    <row r="130" spans="1:8">
      <c r="A130" s="24" t="s">
        <v>61</v>
      </c>
      <c r="B130" s="26">
        <v>43708</v>
      </c>
      <c r="C130" s="84">
        <v>7</v>
      </c>
      <c r="D130" s="94" t="s">
        <v>276</v>
      </c>
      <c r="E130" s="94">
        <v>36</v>
      </c>
      <c r="F130" s="94">
        <v>1</v>
      </c>
      <c r="G130" s="94">
        <v>440660</v>
      </c>
      <c r="H130" s="94">
        <v>1.4168000000000001</v>
      </c>
    </row>
    <row r="131" spans="1:8">
      <c r="A131" s="24" t="s">
        <v>61</v>
      </c>
      <c r="B131" s="26">
        <v>43708</v>
      </c>
      <c r="C131" s="84">
        <v>8</v>
      </c>
      <c r="D131" s="94" t="s">
        <v>276</v>
      </c>
      <c r="E131" s="94">
        <v>36</v>
      </c>
      <c r="F131" s="94">
        <v>1</v>
      </c>
      <c r="G131" s="94">
        <v>440660</v>
      </c>
      <c r="H131" s="94">
        <v>1.4783999999999999</v>
      </c>
    </row>
    <row r="132" spans="1:8">
      <c r="A132" s="24" t="s">
        <v>61</v>
      </c>
      <c r="B132" s="26">
        <v>43708</v>
      </c>
      <c r="C132" s="84">
        <v>8</v>
      </c>
      <c r="D132" s="94" t="s">
        <v>276</v>
      </c>
      <c r="E132" s="94">
        <v>36</v>
      </c>
      <c r="F132" s="94">
        <v>1</v>
      </c>
      <c r="G132" s="94">
        <v>440660</v>
      </c>
      <c r="H132" s="94">
        <v>1.2627999999999999</v>
      </c>
    </row>
    <row r="133" spans="1:8">
      <c r="A133" s="24" t="s">
        <v>61</v>
      </c>
      <c r="B133" s="26">
        <v>43708</v>
      </c>
      <c r="C133" s="84">
        <v>8</v>
      </c>
      <c r="D133" s="94" t="s">
        <v>276</v>
      </c>
      <c r="E133" s="94">
        <v>36</v>
      </c>
      <c r="F133" s="94">
        <v>1</v>
      </c>
      <c r="G133" s="94">
        <v>440660</v>
      </c>
      <c r="H133" s="94">
        <v>1.232</v>
      </c>
    </row>
    <row r="134" spans="1:8">
      <c r="A134" s="24" t="s">
        <v>62</v>
      </c>
      <c r="B134" s="26">
        <v>43708</v>
      </c>
      <c r="C134" s="84">
        <v>9</v>
      </c>
      <c r="D134" s="94" t="s">
        <v>276</v>
      </c>
      <c r="E134" s="94">
        <v>12</v>
      </c>
      <c r="F134" s="94">
        <v>1</v>
      </c>
      <c r="G134" s="94">
        <v>440660</v>
      </c>
      <c r="H134" s="94">
        <v>1.3244</v>
      </c>
    </row>
    <row r="135" spans="1:8">
      <c r="A135" s="24" t="s">
        <v>62</v>
      </c>
      <c r="B135" s="26">
        <v>43708</v>
      </c>
      <c r="C135" s="84">
        <v>9</v>
      </c>
      <c r="D135" s="94" t="s">
        <v>276</v>
      </c>
      <c r="E135" s="94">
        <v>12</v>
      </c>
      <c r="F135" s="94">
        <v>1</v>
      </c>
      <c r="G135" s="94">
        <v>440660</v>
      </c>
      <c r="H135" s="94">
        <v>1.4168000000000001</v>
      </c>
    </row>
    <row r="136" spans="1:8">
      <c r="A136" s="24" t="s">
        <v>62</v>
      </c>
      <c r="B136" s="26">
        <v>43708</v>
      </c>
      <c r="C136" s="84">
        <v>9</v>
      </c>
      <c r="D136" s="94" t="s">
        <v>276</v>
      </c>
      <c r="E136" s="94">
        <v>12</v>
      </c>
      <c r="F136" s="94">
        <v>1</v>
      </c>
      <c r="G136" s="94">
        <v>440660</v>
      </c>
      <c r="H136" s="94">
        <v>1.4783999999999999</v>
      </c>
    </row>
    <row r="137" spans="1:8">
      <c r="A137" s="24" t="s">
        <v>62</v>
      </c>
      <c r="B137" s="26">
        <v>43708</v>
      </c>
      <c r="C137" s="84">
        <v>10</v>
      </c>
      <c r="D137" s="94" t="s">
        <v>276</v>
      </c>
      <c r="E137" s="94">
        <v>12</v>
      </c>
      <c r="F137" s="94">
        <v>1</v>
      </c>
      <c r="G137" s="94">
        <v>440660</v>
      </c>
      <c r="H137" s="94">
        <v>1.0780000000000001</v>
      </c>
    </row>
    <row r="138" spans="1:8">
      <c r="A138" s="24" t="s">
        <v>62</v>
      </c>
      <c r="B138" s="26">
        <v>43708</v>
      </c>
      <c r="C138" s="84">
        <v>10</v>
      </c>
      <c r="D138" s="94" t="s">
        <v>276</v>
      </c>
      <c r="E138" s="94">
        <v>12</v>
      </c>
      <c r="F138" s="94">
        <v>1</v>
      </c>
      <c r="G138" s="94">
        <v>440660</v>
      </c>
      <c r="H138" s="94">
        <v>1.0471999999999999</v>
      </c>
    </row>
    <row r="139" spans="1:8">
      <c r="A139" s="24" t="s">
        <v>62</v>
      </c>
      <c r="B139" s="26">
        <v>43708</v>
      </c>
      <c r="C139" s="84">
        <v>10</v>
      </c>
      <c r="D139" s="94" t="s">
        <v>276</v>
      </c>
      <c r="E139" s="94">
        <v>12</v>
      </c>
      <c r="F139" s="94">
        <v>1</v>
      </c>
      <c r="G139" s="94">
        <v>440660</v>
      </c>
      <c r="H139" s="94">
        <v>1.3244</v>
      </c>
    </row>
    <row r="140" spans="1:8">
      <c r="A140" s="24" t="s">
        <v>63</v>
      </c>
      <c r="B140" s="26">
        <v>43708</v>
      </c>
      <c r="C140" s="84">
        <v>11</v>
      </c>
      <c r="D140" s="94" t="s">
        <v>276</v>
      </c>
      <c r="E140" s="94">
        <v>12</v>
      </c>
      <c r="F140" s="94">
        <v>1</v>
      </c>
      <c r="G140" s="94">
        <v>440660</v>
      </c>
      <c r="H140" s="94">
        <v>1.2627999999999999</v>
      </c>
    </row>
    <row r="141" spans="1:8">
      <c r="A141" s="24" t="s">
        <v>63</v>
      </c>
      <c r="B141" s="26">
        <v>43708</v>
      </c>
      <c r="C141" s="84">
        <v>11</v>
      </c>
      <c r="D141" s="94" t="s">
        <v>276</v>
      </c>
      <c r="E141" s="94">
        <v>12</v>
      </c>
      <c r="F141" s="94">
        <v>1</v>
      </c>
      <c r="G141" s="94">
        <v>440660</v>
      </c>
      <c r="H141" s="94">
        <v>1.5708</v>
      </c>
    </row>
    <row r="142" spans="1:8">
      <c r="A142" s="24" t="s">
        <v>63</v>
      </c>
      <c r="B142" s="26">
        <v>43708</v>
      </c>
      <c r="C142" s="84">
        <v>11</v>
      </c>
      <c r="D142" s="94" t="s">
        <v>276</v>
      </c>
      <c r="E142" s="94">
        <v>12</v>
      </c>
      <c r="F142" s="94">
        <v>1</v>
      </c>
      <c r="G142" s="94">
        <v>440660</v>
      </c>
      <c r="H142" s="94">
        <v>1.3244</v>
      </c>
    </row>
    <row r="143" spans="1:8">
      <c r="A143" s="24" t="s">
        <v>63</v>
      </c>
      <c r="B143" s="26">
        <v>43708</v>
      </c>
      <c r="C143" s="84">
        <v>12</v>
      </c>
      <c r="D143" s="94" t="s">
        <v>276</v>
      </c>
      <c r="E143" s="94">
        <v>12</v>
      </c>
      <c r="F143" s="94">
        <v>1</v>
      </c>
      <c r="G143" s="94">
        <v>440660</v>
      </c>
      <c r="H143" s="94">
        <v>1.6324000000000001</v>
      </c>
    </row>
    <row r="144" spans="1:8">
      <c r="A144" s="24" t="s">
        <v>63</v>
      </c>
      <c r="B144" s="26">
        <v>43708</v>
      </c>
      <c r="C144" s="84">
        <v>12</v>
      </c>
      <c r="D144" s="94" t="s">
        <v>276</v>
      </c>
      <c r="E144" s="94">
        <v>12</v>
      </c>
      <c r="F144" s="94">
        <v>1</v>
      </c>
      <c r="G144" s="94">
        <v>440660</v>
      </c>
      <c r="H144" s="94">
        <v>1.9712000000000001</v>
      </c>
    </row>
    <row r="145" spans="1:8">
      <c r="A145" s="24" t="s">
        <v>63</v>
      </c>
      <c r="B145" s="26">
        <v>43708</v>
      </c>
      <c r="C145" s="84">
        <v>12</v>
      </c>
      <c r="D145" s="94" t="s">
        <v>276</v>
      </c>
      <c r="E145" s="94">
        <v>12</v>
      </c>
      <c r="F145" s="94">
        <v>1</v>
      </c>
      <c r="G145" s="94">
        <v>440660</v>
      </c>
      <c r="H145" s="94">
        <v>1.232</v>
      </c>
    </row>
    <row r="146" spans="1:8">
      <c r="A146" s="24" t="s">
        <v>99</v>
      </c>
      <c r="B146" s="4">
        <v>43712</v>
      </c>
      <c r="C146" s="84">
        <v>1</v>
      </c>
      <c r="D146" s="94" t="s">
        <v>275</v>
      </c>
      <c r="E146" s="94">
        <v>0</v>
      </c>
      <c r="F146" s="94">
        <v>2</v>
      </c>
      <c r="G146" s="94">
        <v>440660</v>
      </c>
      <c r="H146" s="94">
        <v>1.3244</v>
      </c>
    </row>
    <row r="147" spans="1:8">
      <c r="A147" s="24" t="s">
        <v>99</v>
      </c>
      <c r="B147" s="4">
        <v>43712</v>
      </c>
      <c r="C147" s="84">
        <v>1</v>
      </c>
      <c r="D147" s="94" t="s">
        <v>275</v>
      </c>
      <c r="E147" s="94">
        <v>0</v>
      </c>
      <c r="F147" s="94">
        <v>2</v>
      </c>
      <c r="G147" s="94">
        <v>440660</v>
      </c>
      <c r="H147" s="94">
        <v>1.1088</v>
      </c>
    </row>
    <row r="148" spans="1:8">
      <c r="A148" s="24" t="s">
        <v>99</v>
      </c>
      <c r="B148" s="4">
        <v>43712</v>
      </c>
      <c r="C148" s="84">
        <v>1</v>
      </c>
      <c r="D148" s="94" t="s">
        <v>275</v>
      </c>
      <c r="E148" s="94">
        <v>0</v>
      </c>
      <c r="F148" s="94">
        <v>2</v>
      </c>
      <c r="G148" s="94">
        <v>440660</v>
      </c>
      <c r="H148" s="94">
        <v>1.1395999999999999</v>
      </c>
    </row>
    <row r="149" spans="1:8">
      <c r="A149" s="24" t="s">
        <v>99</v>
      </c>
      <c r="B149" s="4">
        <v>43712</v>
      </c>
      <c r="C149" s="84">
        <v>2</v>
      </c>
      <c r="D149" s="94" t="s">
        <v>275</v>
      </c>
      <c r="E149" s="94">
        <v>0</v>
      </c>
      <c r="F149" s="94">
        <v>2</v>
      </c>
      <c r="G149" s="94">
        <v>440660</v>
      </c>
      <c r="H149" s="94">
        <v>1.1088</v>
      </c>
    </row>
    <row r="150" spans="1:8">
      <c r="A150" s="24" t="s">
        <v>99</v>
      </c>
      <c r="B150" s="4">
        <v>43712</v>
      </c>
      <c r="C150" s="84">
        <v>2</v>
      </c>
      <c r="D150" s="94" t="s">
        <v>275</v>
      </c>
      <c r="E150" s="94">
        <v>0</v>
      </c>
      <c r="F150" s="94">
        <v>2</v>
      </c>
      <c r="G150" s="94">
        <v>440660</v>
      </c>
      <c r="H150" s="94">
        <v>0.86240000000000006</v>
      </c>
    </row>
    <row r="151" spans="1:8">
      <c r="A151" s="24" t="s">
        <v>99</v>
      </c>
      <c r="B151" s="4">
        <v>43712</v>
      </c>
      <c r="C151" s="84">
        <v>2</v>
      </c>
      <c r="D151" s="94" t="s">
        <v>275</v>
      </c>
      <c r="E151" s="94">
        <v>0</v>
      </c>
      <c r="F151" s="94">
        <v>2</v>
      </c>
      <c r="G151" s="94">
        <v>440660</v>
      </c>
      <c r="H151" s="94">
        <v>1.1395999999999999</v>
      </c>
    </row>
    <row r="152" spans="1:8">
      <c r="A152" s="24" t="s">
        <v>100</v>
      </c>
      <c r="B152" s="4">
        <v>43712</v>
      </c>
      <c r="C152" s="84">
        <v>3</v>
      </c>
      <c r="D152" s="94" t="s">
        <v>276</v>
      </c>
      <c r="E152" s="94">
        <v>36</v>
      </c>
      <c r="F152" s="94">
        <v>2</v>
      </c>
      <c r="G152" s="94">
        <v>440660</v>
      </c>
      <c r="H152" s="94">
        <v>1.4783999999999999</v>
      </c>
    </row>
    <row r="153" spans="1:8">
      <c r="A153" s="24" t="s">
        <v>100</v>
      </c>
      <c r="B153" s="4">
        <v>43712</v>
      </c>
      <c r="C153" s="84">
        <v>3</v>
      </c>
      <c r="D153" s="94" t="s">
        <v>276</v>
      </c>
      <c r="E153" s="94">
        <v>36</v>
      </c>
      <c r="F153" s="94">
        <v>2</v>
      </c>
      <c r="G153" s="94">
        <v>440660</v>
      </c>
      <c r="H153" s="94">
        <v>1.5092000000000001</v>
      </c>
    </row>
    <row r="154" spans="1:8">
      <c r="A154" s="24" t="s">
        <v>100</v>
      </c>
      <c r="B154" s="4">
        <v>43712</v>
      </c>
      <c r="C154" s="84">
        <v>3</v>
      </c>
      <c r="D154" s="94" t="s">
        <v>276</v>
      </c>
      <c r="E154" s="94">
        <v>36</v>
      </c>
      <c r="F154" s="94">
        <v>2</v>
      </c>
      <c r="G154" s="94">
        <v>440660</v>
      </c>
      <c r="H154" s="94">
        <v>1.9712000000000001</v>
      </c>
    </row>
    <row r="155" spans="1:8">
      <c r="A155" s="24" t="s">
        <v>100</v>
      </c>
      <c r="B155" s="4">
        <v>43712</v>
      </c>
      <c r="C155" s="84">
        <v>4</v>
      </c>
      <c r="D155" s="94" t="s">
        <v>276</v>
      </c>
      <c r="E155" s="94">
        <v>36</v>
      </c>
      <c r="F155" s="94">
        <v>2</v>
      </c>
      <c r="G155" s="94">
        <v>440660</v>
      </c>
      <c r="H155" s="94">
        <v>0.89319999999999999</v>
      </c>
    </row>
    <row r="156" spans="1:8">
      <c r="A156" s="24" t="s">
        <v>100</v>
      </c>
      <c r="B156" s="4">
        <v>43712</v>
      </c>
      <c r="C156" s="84">
        <v>4</v>
      </c>
      <c r="D156" s="94" t="s">
        <v>276</v>
      </c>
      <c r="E156" s="94">
        <v>36</v>
      </c>
      <c r="F156" s="94">
        <v>2</v>
      </c>
      <c r="G156" s="94">
        <v>440660</v>
      </c>
      <c r="H156" s="94">
        <v>1.4168000000000001</v>
      </c>
    </row>
    <row r="157" spans="1:8">
      <c r="A157" s="24" t="s">
        <v>100</v>
      </c>
      <c r="B157" s="4">
        <v>43712</v>
      </c>
      <c r="C157" s="84">
        <v>4</v>
      </c>
      <c r="D157" s="94" t="s">
        <v>276</v>
      </c>
      <c r="E157" s="94">
        <v>36</v>
      </c>
      <c r="F157" s="94">
        <v>2</v>
      </c>
      <c r="G157" s="94">
        <v>440660</v>
      </c>
      <c r="H157" s="94">
        <v>1.1704000000000001</v>
      </c>
    </row>
    <row r="158" spans="1:8">
      <c r="A158" s="24" t="s">
        <v>101</v>
      </c>
      <c r="B158" s="4">
        <v>43712</v>
      </c>
      <c r="C158" s="84">
        <v>5</v>
      </c>
      <c r="D158" s="94" t="s">
        <v>276</v>
      </c>
      <c r="E158" s="94">
        <v>6</v>
      </c>
      <c r="F158" s="94">
        <v>2</v>
      </c>
      <c r="G158" s="94">
        <v>440660</v>
      </c>
      <c r="H158" s="94">
        <v>1.6324000000000001</v>
      </c>
    </row>
    <row r="159" spans="1:8">
      <c r="A159" s="24" t="s">
        <v>101</v>
      </c>
      <c r="B159" s="4">
        <v>43712</v>
      </c>
      <c r="C159" s="84">
        <v>5</v>
      </c>
      <c r="D159" s="94" t="s">
        <v>276</v>
      </c>
      <c r="E159" s="94">
        <v>6</v>
      </c>
      <c r="F159" s="94">
        <v>2</v>
      </c>
      <c r="G159" s="94">
        <v>440660</v>
      </c>
      <c r="H159" s="94">
        <v>1.1395999999999999</v>
      </c>
    </row>
    <row r="160" spans="1:8">
      <c r="A160" s="24" t="s">
        <v>101</v>
      </c>
      <c r="B160" s="4">
        <v>43712</v>
      </c>
      <c r="C160" s="84">
        <v>5</v>
      </c>
      <c r="D160" s="94" t="s">
        <v>276</v>
      </c>
      <c r="E160" s="94">
        <v>6</v>
      </c>
      <c r="F160" s="94">
        <v>2</v>
      </c>
      <c r="G160" s="94">
        <v>440660</v>
      </c>
      <c r="H160" s="94">
        <v>1.3859999999999999</v>
      </c>
    </row>
    <row r="161" spans="1:8">
      <c r="A161" s="24" t="s">
        <v>101</v>
      </c>
      <c r="B161" s="4">
        <v>43712</v>
      </c>
      <c r="C161" s="84">
        <v>6</v>
      </c>
      <c r="D161" s="94" t="s">
        <v>276</v>
      </c>
      <c r="E161" s="94">
        <v>6</v>
      </c>
      <c r="F161" s="94">
        <v>2</v>
      </c>
      <c r="G161" s="94">
        <v>440660</v>
      </c>
      <c r="H161" s="94">
        <v>1.4783999999999999</v>
      </c>
    </row>
    <row r="162" spans="1:8">
      <c r="A162" s="24" t="s">
        <v>101</v>
      </c>
      <c r="B162" s="4">
        <v>43712</v>
      </c>
      <c r="C162" s="84">
        <v>6</v>
      </c>
      <c r="D162" s="94" t="s">
        <v>276</v>
      </c>
      <c r="E162" s="94">
        <v>6</v>
      </c>
      <c r="F162" s="94">
        <v>2</v>
      </c>
      <c r="G162" s="94">
        <v>440660</v>
      </c>
      <c r="H162" s="94">
        <v>1.1088</v>
      </c>
    </row>
    <row r="163" spans="1:8">
      <c r="A163" s="24" t="s">
        <v>101</v>
      </c>
      <c r="B163" s="4">
        <v>43712</v>
      </c>
      <c r="C163" s="84">
        <v>6</v>
      </c>
      <c r="D163" s="94" t="s">
        <v>276</v>
      </c>
      <c r="E163" s="94">
        <v>6</v>
      </c>
      <c r="F163" s="94">
        <v>2</v>
      </c>
      <c r="G163" s="94">
        <v>440660</v>
      </c>
      <c r="H163" s="94">
        <v>1.4476</v>
      </c>
    </row>
    <row r="164" spans="1:8">
      <c r="A164" s="24" t="s">
        <v>102</v>
      </c>
      <c r="B164" s="4">
        <v>43712</v>
      </c>
      <c r="C164" s="84">
        <v>7</v>
      </c>
      <c r="D164" s="94" t="s">
        <v>275</v>
      </c>
      <c r="E164" s="94">
        <v>0</v>
      </c>
      <c r="F164" s="94">
        <v>2</v>
      </c>
      <c r="G164" s="94">
        <v>440660</v>
      </c>
      <c r="H164" s="94">
        <v>0.98560000000000003</v>
      </c>
    </row>
    <row r="165" spans="1:8">
      <c r="A165" s="24" t="s">
        <v>102</v>
      </c>
      <c r="B165" s="4">
        <v>43712</v>
      </c>
      <c r="C165" s="84">
        <v>7</v>
      </c>
      <c r="D165" s="94" t="s">
        <v>275</v>
      </c>
      <c r="E165" s="94">
        <v>0</v>
      </c>
      <c r="F165" s="94">
        <v>2</v>
      </c>
      <c r="G165" s="94">
        <v>440660</v>
      </c>
      <c r="H165" s="94">
        <v>1.0164</v>
      </c>
    </row>
    <row r="166" spans="1:8">
      <c r="A166" s="24" t="s">
        <v>102</v>
      </c>
      <c r="B166" s="4">
        <v>43712</v>
      </c>
      <c r="C166" s="84">
        <v>7</v>
      </c>
      <c r="D166" s="94" t="s">
        <v>275</v>
      </c>
      <c r="E166" s="94">
        <v>0</v>
      </c>
      <c r="F166" s="94">
        <v>2</v>
      </c>
      <c r="G166" s="94">
        <v>440660</v>
      </c>
      <c r="H166" s="94">
        <v>1.2936000000000001</v>
      </c>
    </row>
    <row r="167" spans="1:8">
      <c r="A167" s="24" t="s">
        <v>102</v>
      </c>
      <c r="B167" s="4">
        <v>43712</v>
      </c>
      <c r="C167" s="84">
        <v>8</v>
      </c>
      <c r="D167" s="94" t="s">
        <v>275</v>
      </c>
      <c r="E167" s="94">
        <v>0</v>
      </c>
      <c r="F167" s="94">
        <v>2</v>
      </c>
      <c r="G167" s="94">
        <v>440660</v>
      </c>
      <c r="H167" s="94">
        <v>1.1395999999999999</v>
      </c>
    </row>
    <row r="168" spans="1:8">
      <c r="A168" s="24" t="s">
        <v>102</v>
      </c>
      <c r="B168" s="4">
        <v>43712</v>
      </c>
      <c r="C168" s="84">
        <v>8</v>
      </c>
      <c r="D168" s="94" t="s">
        <v>275</v>
      </c>
      <c r="E168" s="94">
        <v>0</v>
      </c>
      <c r="F168" s="94">
        <v>2</v>
      </c>
      <c r="G168" s="94">
        <v>440660</v>
      </c>
      <c r="H168" s="94">
        <v>1.2012</v>
      </c>
    </row>
    <row r="169" spans="1:8">
      <c r="A169" s="24" t="s">
        <v>102</v>
      </c>
      <c r="B169" s="4">
        <v>43712</v>
      </c>
      <c r="C169" s="84">
        <v>8</v>
      </c>
      <c r="D169" s="94" t="s">
        <v>275</v>
      </c>
      <c r="E169" s="94">
        <v>0</v>
      </c>
      <c r="F169" s="94">
        <v>2</v>
      </c>
      <c r="G169" s="94">
        <v>440660</v>
      </c>
      <c r="H169" s="94">
        <v>1.3552</v>
      </c>
    </row>
    <row r="170" spans="1:8">
      <c r="A170" s="24" t="s">
        <v>103</v>
      </c>
      <c r="B170" s="4">
        <v>43712</v>
      </c>
      <c r="C170" s="84">
        <v>9</v>
      </c>
      <c r="D170" s="94" t="s">
        <v>276</v>
      </c>
      <c r="E170" s="94">
        <v>6</v>
      </c>
      <c r="F170" s="94">
        <v>2</v>
      </c>
      <c r="G170" s="94">
        <v>440660</v>
      </c>
      <c r="H170" s="94">
        <v>0.89319999999999999</v>
      </c>
    </row>
    <row r="171" spans="1:8">
      <c r="A171" s="24" t="s">
        <v>103</v>
      </c>
      <c r="B171" s="4">
        <v>43712</v>
      </c>
      <c r="C171" s="84">
        <v>9</v>
      </c>
      <c r="D171" s="94" t="s">
        <v>276</v>
      </c>
      <c r="E171" s="94">
        <v>6</v>
      </c>
      <c r="F171" s="94">
        <v>2</v>
      </c>
      <c r="G171" s="94">
        <v>440660</v>
      </c>
      <c r="H171" s="94">
        <v>1.694</v>
      </c>
    </row>
    <row r="172" spans="1:8">
      <c r="A172" s="24" t="s">
        <v>103</v>
      </c>
      <c r="B172" s="4">
        <v>43712</v>
      </c>
      <c r="C172" s="84">
        <v>9</v>
      </c>
      <c r="D172" s="94" t="s">
        <v>276</v>
      </c>
      <c r="E172" s="94">
        <v>6</v>
      </c>
      <c r="F172" s="94">
        <v>2</v>
      </c>
      <c r="G172" s="94">
        <v>440660</v>
      </c>
      <c r="H172" s="94">
        <v>1.4168000000000001</v>
      </c>
    </row>
    <row r="173" spans="1:8">
      <c r="A173" s="24" t="s">
        <v>103</v>
      </c>
      <c r="B173" s="4">
        <v>43712</v>
      </c>
      <c r="C173" s="84">
        <v>10</v>
      </c>
      <c r="D173" s="94" t="s">
        <v>276</v>
      </c>
      <c r="E173" s="94">
        <v>6</v>
      </c>
      <c r="F173" s="94">
        <v>2</v>
      </c>
      <c r="G173" s="94">
        <v>440660</v>
      </c>
      <c r="H173" s="94">
        <v>1.3244</v>
      </c>
    </row>
    <row r="174" spans="1:8">
      <c r="A174" s="24" t="s">
        <v>103</v>
      </c>
      <c r="B174" s="4">
        <v>43712</v>
      </c>
      <c r="C174" s="84">
        <v>10</v>
      </c>
      <c r="D174" s="94" t="s">
        <v>276</v>
      </c>
      <c r="E174" s="94">
        <v>6</v>
      </c>
      <c r="F174" s="94">
        <v>2</v>
      </c>
      <c r="G174" s="94">
        <v>440660</v>
      </c>
      <c r="H174" s="94">
        <v>1.6324000000000001</v>
      </c>
    </row>
    <row r="175" spans="1:8">
      <c r="A175" s="24" t="s">
        <v>103</v>
      </c>
      <c r="B175" s="4">
        <v>43712</v>
      </c>
      <c r="C175" s="84">
        <v>10</v>
      </c>
      <c r="D175" s="94" t="s">
        <v>276</v>
      </c>
      <c r="E175" s="94">
        <v>6</v>
      </c>
      <c r="F175" s="94">
        <v>2</v>
      </c>
      <c r="G175" s="94">
        <v>440660</v>
      </c>
      <c r="H175" s="94">
        <v>1.4168000000000001</v>
      </c>
    </row>
    <row r="176" spans="1:8">
      <c r="A176" s="24" t="s">
        <v>104</v>
      </c>
      <c r="B176" s="4">
        <v>43712</v>
      </c>
      <c r="C176" s="84">
        <v>11</v>
      </c>
      <c r="D176" s="94" t="s">
        <v>276</v>
      </c>
      <c r="E176" s="94">
        <v>48</v>
      </c>
      <c r="F176" s="94">
        <v>2</v>
      </c>
      <c r="G176" s="94">
        <v>440660</v>
      </c>
      <c r="H176" s="94">
        <v>1.4783999999999999</v>
      </c>
    </row>
    <row r="177" spans="1:8">
      <c r="A177" s="24" t="s">
        <v>104</v>
      </c>
      <c r="B177" s="4">
        <v>43712</v>
      </c>
      <c r="C177" s="84">
        <v>11</v>
      </c>
      <c r="D177" s="94" t="s">
        <v>276</v>
      </c>
      <c r="E177" s="94">
        <v>48</v>
      </c>
      <c r="F177" s="94">
        <v>2</v>
      </c>
      <c r="G177" s="94">
        <v>440660</v>
      </c>
      <c r="H177" s="94">
        <v>1.8171999999999999</v>
      </c>
    </row>
    <row r="178" spans="1:8">
      <c r="A178" s="24" t="s">
        <v>104</v>
      </c>
      <c r="B178" s="4">
        <v>43712</v>
      </c>
      <c r="C178" s="84">
        <v>11</v>
      </c>
      <c r="D178" s="94" t="s">
        <v>276</v>
      </c>
      <c r="E178" s="94">
        <v>48</v>
      </c>
      <c r="F178" s="94">
        <v>2</v>
      </c>
      <c r="G178" s="94">
        <v>440660</v>
      </c>
      <c r="H178" s="94">
        <v>1.4783999999999999</v>
      </c>
    </row>
    <row r="179" spans="1:8">
      <c r="A179" s="24" t="s">
        <v>104</v>
      </c>
      <c r="B179" s="4">
        <v>43712</v>
      </c>
      <c r="C179" s="84">
        <v>12</v>
      </c>
      <c r="D179" s="94" t="s">
        <v>276</v>
      </c>
      <c r="E179" s="94">
        <v>48</v>
      </c>
      <c r="F179" s="94">
        <v>2</v>
      </c>
      <c r="G179" s="94">
        <v>440660</v>
      </c>
      <c r="H179" s="94">
        <v>1.1395999999999999</v>
      </c>
    </row>
    <row r="180" spans="1:8">
      <c r="A180" s="24" t="s">
        <v>104</v>
      </c>
      <c r="B180" s="4">
        <v>43712</v>
      </c>
      <c r="C180" s="84">
        <v>12</v>
      </c>
      <c r="D180" s="94" t="s">
        <v>276</v>
      </c>
      <c r="E180" s="94">
        <v>48</v>
      </c>
      <c r="F180" s="94">
        <v>2</v>
      </c>
      <c r="G180" s="94">
        <v>440660</v>
      </c>
      <c r="H180" s="94">
        <v>1.2012</v>
      </c>
    </row>
    <row r="181" spans="1:8">
      <c r="A181" s="24" t="s">
        <v>104</v>
      </c>
      <c r="B181" s="4">
        <v>43712</v>
      </c>
      <c r="C181" s="84">
        <v>12</v>
      </c>
      <c r="D181" s="94" t="s">
        <v>276</v>
      </c>
      <c r="E181" s="94">
        <v>48</v>
      </c>
      <c r="F181" s="94">
        <v>2</v>
      </c>
      <c r="G181" s="94">
        <v>440660</v>
      </c>
      <c r="H181" s="94">
        <v>1.1088</v>
      </c>
    </row>
    <row r="182" spans="1:8">
      <c r="A182" s="24" t="s">
        <v>105</v>
      </c>
      <c r="B182" s="4">
        <v>43712</v>
      </c>
      <c r="C182" s="84">
        <v>1</v>
      </c>
      <c r="D182" s="94" t="s">
        <v>276</v>
      </c>
      <c r="E182" s="94">
        <v>48</v>
      </c>
      <c r="F182" s="94">
        <v>2</v>
      </c>
      <c r="G182" s="94">
        <v>440660</v>
      </c>
      <c r="H182" s="94">
        <v>1.232</v>
      </c>
    </row>
    <row r="183" spans="1:8">
      <c r="A183" s="24" t="s">
        <v>105</v>
      </c>
      <c r="B183" s="4">
        <v>43712</v>
      </c>
      <c r="C183" s="84">
        <v>1</v>
      </c>
      <c r="D183" s="94" t="s">
        <v>276</v>
      </c>
      <c r="E183" s="94">
        <v>48</v>
      </c>
      <c r="F183" s="94">
        <v>2</v>
      </c>
      <c r="G183" s="94">
        <v>440660</v>
      </c>
      <c r="H183" s="94">
        <v>1.3244</v>
      </c>
    </row>
    <row r="184" spans="1:8">
      <c r="A184" s="24" t="s">
        <v>105</v>
      </c>
      <c r="B184" s="4">
        <v>43712</v>
      </c>
      <c r="C184" s="84">
        <v>1</v>
      </c>
      <c r="D184" s="94" t="s">
        <v>276</v>
      </c>
      <c r="E184" s="94">
        <v>48</v>
      </c>
      <c r="F184" s="94">
        <v>2</v>
      </c>
      <c r="G184" s="94">
        <v>440660</v>
      </c>
      <c r="H184" s="94">
        <v>1.6015999999999999</v>
      </c>
    </row>
    <row r="185" spans="1:8">
      <c r="A185" s="24" t="s">
        <v>105</v>
      </c>
      <c r="B185" s="4">
        <v>43712</v>
      </c>
      <c r="C185" s="84">
        <v>2</v>
      </c>
      <c r="D185" s="94" t="s">
        <v>276</v>
      </c>
      <c r="E185" s="94">
        <v>48</v>
      </c>
      <c r="F185" s="94">
        <v>2</v>
      </c>
      <c r="G185" s="94">
        <v>440660</v>
      </c>
      <c r="H185" s="94">
        <v>1.1088</v>
      </c>
    </row>
    <row r="186" spans="1:8">
      <c r="A186" s="24" t="s">
        <v>105</v>
      </c>
      <c r="B186" s="4">
        <v>43712</v>
      </c>
      <c r="C186" s="84">
        <v>2</v>
      </c>
      <c r="D186" s="94" t="s">
        <v>276</v>
      </c>
      <c r="E186" s="94">
        <v>48</v>
      </c>
      <c r="F186" s="94">
        <v>2</v>
      </c>
      <c r="G186" s="94">
        <v>440660</v>
      </c>
      <c r="H186" s="94">
        <v>2.1252</v>
      </c>
    </row>
    <row r="187" spans="1:8">
      <c r="A187" s="24" t="s">
        <v>105</v>
      </c>
      <c r="B187" s="4">
        <v>43712</v>
      </c>
      <c r="C187" s="84">
        <v>2</v>
      </c>
      <c r="D187" s="94" t="s">
        <v>276</v>
      </c>
      <c r="E187" s="94">
        <v>48</v>
      </c>
      <c r="F187" s="94">
        <v>2</v>
      </c>
      <c r="G187" s="94">
        <v>440660</v>
      </c>
      <c r="H187" s="94">
        <v>1.5092000000000001</v>
      </c>
    </row>
    <row r="188" spans="1:8">
      <c r="A188" s="24" t="s">
        <v>106</v>
      </c>
      <c r="B188" s="4">
        <v>43712</v>
      </c>
      <c r="C188" s="84">
        <v>3</v>
      </c>
      <c r="D188" s="94" t="s">
        <v>276</v>
      </c>
      <c r="E188" s="94">
        <v>24</v>
      </c>
      <c r="F188" s="94">
        <v>2</v>
      </c>
      <c r="G188" s="94">
        <v>440660</v>
      </c>
      <c r="H188" s="94">
        <v>1.7248000000000001</v>
      </c>
    </row>
    <row r="189" spans="1:8">
      <c r="A189" s="24" t="s">
        <v>106</v>
      </c>
      <c r="B189" s="4">
        <v>43712</v>
      </c>
      <c r="C189" s="84">
        <v>3</v>
      </c>
      <c r="D189" s="94" t="s">
        <v>276</v>
      </c>
      <c r="E189" s="94">
        <v>24</v>
      </c>
      <c r="F189" s="94">
        <v>2</v>
      </c>
      <c r="G189" s="94">
        <v>440660</v>
      </c>
      <c r="H189" s="94">
        <v>1.0164</v>
      </c>
    </row>
    <row r="190" spans="1:8">
      <c r="A190" s="24" t="s">
        <v>106</v>
      </c>
      <c r="B190" s="4">
        <v>43712</v>
      </c>
      <c r="C190" s="84">
        <v>3</v>
      </c>
      <c r="D190" s="94" t="s">
        <v>276</v>
      </c>
      <c r="E190" s="94">
        <v>24</v>
      </c>
      <c r="F190" s="94">
        <v>2</v>
      </c>
      <c r="G190" s="94">
        <v>440660</v>
      </c>
      <c r="H190" s="94">
        <v>1.7864</v>
      </c>
    </row>
    <row r="191" spans="1:8">
      <c r="A191" s="24" t="s">
        <v>106</v>
      </c>
      <c r="B191" s="4">
        <v>43712</v>
      </c>
      <c r="C191" s="84">
        <v>4</v>
      </c>
      <c r="D191" s="94" t="s">
        <v>276</v>
      </c>
      <c r="E191" s="94">
        <v>24</v>
      </c>
      <c r="F191" s="94">
        <v>2</v>
      </c>
      <c r="G191" s="94">
        <v>440660</v>
      </c>
      <c r="H191" s="94">
        <v>1.4783999999999999</v>
      </c>
    </row>
    <row r="192" spans="1:8">
      <c r="A192" s="24" t="s">
        <v>106</v>
      </c>
      <c r="B192" s="4">
        <v>43712</v>
      </c>
      <c r="C192" s="84">
        <v>4</v>
      </c>
      <c r="D192" s="94" t="s">
        <v>276</v>
      </c>
      <c r="E192" s="94">
        <v>24</v>
      </c>
      <c r="F192" s="94">
        <v>2</v>
      </c>
      <c r="G192" s="94">
        <v>440660</v>
      </c>
      <c r="H192" s="94">
        <v>1.2936000000000001</v>
      </c>
    </row>
    <row r="193" spans="1:8">
      <c r="A193" s="24" t="s">
        <v>106</v>
      </c>
      <c r="B193" s="4">
        <v>43712</v>
      </c>
      <c r="C193" s="84">
        <v>4</v>
      </c>
      <c r="D193" s="94" t="s">
        <v>276</v>
      </c>
      <c r="E193" s="94">
        <v>24</v>
      </c>
      <c r="F193" s="94">
        <v>2</v>
      </c>
      <c r="G193" s="94">
        <v>440660</v>
      </c>
      <c r="H193" s="94">
        <v>0.95479999999999998</v>
      </c>
    </row>
    <row r="194" spans="1:8">
      <c r="A194" s="24" t="s">
        <v>107</v>
      </c>
      <c r="B194" s="4">
        <v>43712</v>
      </c>
      <c r="C194" s="84">
        <v>5</v>
      </c>
      <c r="D194" s="94" t="s">
        <v>276</v>
      </c>
      <c r="E194" s="94">
        <v>24</v>
      </c>
      <c r="F194" s="94">
        <v>2</v>
      </c>
      <c r="G194" s="94">
        <v>440660</v>
      </c>
      <c r="H194" s="94">
        <v>1.4168000000000001</v>
      </c>
    </row>
    <row r="195" spans="1:8">
      <c r="A195" s="24" t="s">
        <v>107</v>
      </c>
      <c r="B195" s="4">
        <v>43712</v>
      </c>
      <c r="C195" s="84">
        <v>5</v>
      </c>
      <c r="D195" s="94" t="s">
        <v>276</v>
      </c>
      <c r="E195" s="94">
        <v>24</v>
      </c>
      <c r="F195" s="94">
        <v>2</v>
      </c>
      <c r="G195" s="94">
        <v>440660</v>
      </c>
      <c r="H195" s="94">
        <v>1.4168000000000001</v>
      </c>
    </row>
    <row r="196" spans="1:8">
      <c r="A196" s="24" t="s">
        <v>107</v>
      </c>
      <c r="B196" s="4">
        <v>43712</v>
      </c>
      <c r="C196" s="84">
        <v>5</v>
      </c>
      <c r="D196" s="94" t="s">
        <v>276</v>
      </c>
      <c r="E196" s="94">
        <v>24</v>
      </c>
      <c r="F196" s="94">
        <v>2</v>
      </c>
      <c r="G196" s="94">
        <v>440660</v>
      </c>
      <c r="H196" s="94">
        <v>1.1395999999999999</v>
      </c>
    </row>
    <row r="197" spans="1:8">
      <c r="A197" s="24" t="s">
        <v>107</v>
      </c>
      <c r="B197" s="4">
        <v>43712</v>
      </c>
      <c r="C197" s="84">
        <v>6</v>
      </c>
      <c r="D197" s="94" t="s">
        <v>276</v>
      </c>
      <c r="E197" s="94">
        <v>24</v>
      </c>
      <c r="F197" s="94">
        <v>2</v>
      </c>
      <c r="G197" s="94">
        <v>440660</v>
      </c>
      <c r="H197" s="94">
        <v>1.2627999999999999</v>
      </c>
    </row>
    <row r="198" spans="1:8">
      <c r="A198" s="24" t="s">
        <v>107</v>
      </c>
      <c r="B198" s="4">
        <v>43712</v>
      </c>
      <c r="C198" s="84">
        <v>6</v>
      </c>
      <c r="D198" s="94" t="s">
        <v>276</v>
      </c>
      <c r="E198" s="94">
        <v>24</v>
      </c>
      <c r="F198" s="94">
        <v>2</v>
      </c>
      <c r="G198" s="94">
        <v>440660</v>
      </c>
      <c r="H198" s="94">
        <v>0.98560000000000003</v>
      </c>
    </row>
    <row r="199" spans="1:8">
      <c r="A199" s="24" t="s">
        <v>107</v>
      </c>
      <c r="B199" s="4">
        <v>43712</v>
      </c>
      <c r="C199" s="84">
        <v>6</v>
      </c>
      <c r="D199" s="94" t="s">
        <v>276</v>
      </c>
      <c r="E199" s="94">
        <v>24</v>
      </c>
      <c r="F199" s="94">
        <v>2</v>
      </c>
      <c r="G199" s="94">
        <v>440660</v>
      </c>
      <c r="H199" s="94">
        <v>1.5092000000000001</v>
      </c>
    </row>
    <row r="200" spans="1:8">
      <c r="A200" s="24" t="s">
        <v>108</v>
      </c>
      <c r="B200" s="4">
        <v>43712</v>
      </c>
      <c r="C200" s="84">
        <v>7</v>
      </c>
      <c r="D200" s="94" t="s">
        <v>276</v>
      </c>
      <c r="E200" s="94">
        <v>36</v>
      </c>
      <c r="F200" s="94">
        <v>2</v>
      </c>
      <c r="G200" s="94">
        <v>440660</v>
      </c>
      <c r="H200" s="94">
        <v>1.1704000000000001</v>
      </c>
    </row>
    <row r="201" spans="1:8">
      <c r="A201" s="24" t="s">
        <v>108</v>
      </c>
      <c r="B201" s="4">
        <v>43712</v>
      </c>
      <c r="C201" s="84">
        <v>7</v>
      </c>
      <c r="D201" s="94" t="s">
        <v>276</v>
      </c>
      <c r="E201" s="94">
        <v>36</v>
      </c>
      <c r="F201" s="94">
        <v>2</v>
      </c>
      <c r="G201" s="94">
        <v>440660</v>
      </c>
      <c r="H201" s="94">
        <v>1.4783999999999999</v>
      </c>
    </row>
    <row r="202" spans="1:8">
      <c r="A202" s="24" t="s">
        <v>108</v>
      </c>
      <c r="B202" s="4">
        <v>43712</v>
      </c>
      <c r="C202" s="84">
        <v>7</v>
      </c>
      <c r="D202" s="94" t="s">
        <v>276</v>
      </c>
      <c r="E202" s="94">
        <v>36</v>
      </c>
      <c r="F202" s="94">
        <v>2</v>
      </c>
      <c r="G202" s="94">
        <v>440660</v>
      </c>
      <c r="H202" s="94">
        <v>1.7556</v>
      </c>
    </row>
    <row r="203" spans="1:8">
      <c r="A203" s="24" t="s">
        <v>108</v>
      </c>
      <c r="B203" s="4">
        <v>43712</v>
      </c>
      <c r="C203" s="84">
        <v>8</v>
      </c>
      <c r="D203" s="94" t="s">
        <v>276</v>
      </c>
      <c r="E203" s="94">
        <v>36</v>
      </c>
      <c r="F203" s="94">
        <v>2</v>
      </c>
      <c r="G203" s="94">
        <v>440660</v>
      </c>
      <c r="H203" s="94">
        <v>1.694</v>
      </c>
    </row>
    <row r="204" spans="1:8">
      <c r="A204" s="24" t="s">
        <v>108</v>
      </c>
      <c r="B204" s="4">
        <v>43712</v>
      </c>
      <c r="C204" s="84">
        <v>8</v>
      </c>
      <c r="D204" s="94" t="s">
        <v>276</v>
      </c>
      <c r="E204" s="94">
        <v>36</v>
      </c>
      <c r="F204" s="94">
        <v>2</v>
      </c>
      <c r="G204" s="94">
        <v>440660</v>
      </c>
      <c r="H204" s="94">
        <v>1.54</v>
      </c>
    </row>
    <row r="205" spans="1:8">
      <c r="A205" s="24" t="s">
        <v>108</v>
      </c>
      <c r="B205" s="4">
        <v>43712</v>
      </c>
      <c r="C205" s="84">
        <v>8</v>
      </c>
      <c r="D205" s="94" t="s">
        <v>276</v>
      </c>
      <c r="E205" s="94">
        <v>36</v>
      </c>
      <c r="F205" s="94">
        <v>2</v>
      </c>
      <c r="G205" s="94">
        <v>440660</v>
      </c>
      <c r="H205" s="94">
        <v>1.6015999999999999</v>
      </c>
    </row>
    <row r="206" spans="1:8">
      <c r="A206" s="24" t="s">
        <v>109</v>
      </c>
      <c r="B206" s="4">
        <v>43712</v>
      </c>
      <c r="C206" s="84">
        <v>9</v>
      </c>
      <c r="D206" s="94" t="s">
        <v>276</v>
      </c>
      <c r="E206" s="94">
        <v>12</v>
      </c>
      <c r="F206" s="94">
        <v>2</v>
      </c>
      <c r="G206" s="94">
        <v>440660</v>
      </c>
      <c r="H206" s="94">
        <v>1.1395999999999999</v>
      </c>
    </row>
    <row r="207" spans="1:8">
      <c r="A207" s="24" t="s">
        <v>109</v>
      </c>
      <c r="B207" s="4">
        <v>43712</v>
      </c>
      <c r="C207" s="84">
        <v>9</v>
      </c>
      <c r="D207" s="94" t="s">
        <v>276</v>
      </c>
      <c r="E207" s="94">
        <v>12</v>
      </c>
      <c r="F207" s="94">
        <v>2</v>
      </c>
      <c r="G207" s="94">
        <v>440660</v>
      </c>
      <c r="H207" s="94">
        <v>1.8788</v>
      </c>
    </row>
    <row r="208" spans="1:8">
      <c r="A208" s="24" t="s">
        <v>109</v>
      </c>
      <c r="B208" s="4">
        <v>43712</v>
      </c>
      <c r="C208" s="84">
        <v>9</v>
      </c>
      <c r="D208" s="94" t="s">
        <v>276</v>
      </c>
      <c r="E208" s="94">
        <v>12</v>
      </c>
      <c r="F208" s="94">
        <v>2</v>
      </c>
      <c r="G208" s="94">
        <v>440660</v>
      </c>
      <c r="H208" s="94">
        <v>1.2012</v>
      </c>
    </row>
    <row r="209" spans="1:8">
      <c r="A209" s="24" t="s">
        <v>109</v>
      </c>
      <c r="B209" s="4">
        <v>43712</v>
      </c>
      <c r="C209" s="84">
        <v>10</v>
      </c>
      <c r="D209" s="94" t="s">
        <v>276</v>
      </c>
      <c r="E209" s="94">
        <v>12</v>
      </c>
      <c r="F209" s="94">
        <v>2</v>
      </c>
      <c r="G209" s="94">
        <v>440660</v>
      </c>
      <c r="H209" s="94">
        <v>1.5092000000000001</v>
      </c>
    </row>
    <row r="210" spans="1:8">
      <c r="A210" s="24" t="s">
        <v>109</v>
      </c>
      <c r="B210" s="4">
        <v>43712</v>
      </c>
      <c r="C210" s="84">
        <v>10</v>
      </c>
      <c r="D210" s="94" t="s">
        <v>276</v>
      </c>
      <c r="E210" s="94">
        <v>12</v>
      </c>
      <c r="F210" s="94">
        <v>2</v>
      </c>
      <c r="G210" s="94">
        <v>440660</v>
      </c>
      <c r="H210" s="94">
        <v>1.5092000000000001</v>
      </c>
    </row>
    <row r="211" spans="1:8">
      <c r="A211" s="24" t="s">
        <v>109</v>
      </c>
      <c r="B211" s="4">
        <v>43712</v>
      </c>
      <c r="C211" s="84">
        <v>10</v>
      </c>
      <c r="D211" s="94" t="s">
        <v>276</v>
      </c>
      <c r="E211" s="94">
        <v>12</v>
      </c>
      <c r="F211" s="94">
        <v>2</v>
      </c>
      <c r="G211" s="94">
        <v>440660</v>
      </c>
      <c r="H211" s="94">
        <v>1.694</v>
      </c>
    </row>
    <row r="212" spans="1:8">
      <c r="A212" s="24" t="s">
        <v>110</v>
      </c>
      <c r="B212" s="4">
        <v>43712</v>
      </c>
      <c r="C212" s="84">
        <v>11</v>
      </c>
      <c r="D212" s="94" t="s">
        <v>276</v>
      </c>
      <c r="E212" s="94">
        <v>12</v>
      </c>
      <c r="F212" s="94">
        <v>2</v>
      </c>
      <c r="G212" s="94">
        <v>440660</v>
      </c>
      <c r="H212" s="94">
        <v>1.9403999999999999</v>
      </c>
    </row>
    <row r="213" spans="1:8">
      <c r="A213" s="24" t="s">
        <v>110</v>
      </c>
      <c r="B213" s="4">
        <v>43712</v>
      </c>
      <c r="C213" s="84">
        <v>11</v>
      </c>
      <c r="D213" s="94" t="s">
        <v>276</v>
      </c>
      <c r="E213" s="94">
        <v>12</v>
      </c>
      <c r="F213" s="94">
        <v>2</v>
      </c>
      <c r="G213" s="94">
        <v>440660</v>
      </c>
      <c r="H213" s="94">
        <v>1.6324000000000001</v>
      </c>
    </row>
    <row r="214" spans="1:8">
      <c r="A214" s="24" t="s">
        <v>110</v>
      </c>
      <c r="B214" s="4">
        <v>43712</v>
      </c>
      <c r="C214" s="84">
        <v>11</v>
      </c>
      <c r="D214" s="94" t="s">
        <v>276</v>
      </c>
      <c r="E214" s="94">
        <v>12</v>
      </c>
      <c r="F214" s="94">
        <v>2</v>
      </c>
      <c r="G214" s="94">
        <v>440660</v>
      </c>
      <c r="H214" s="94">
        <v>1.6015999999999999</v>
      </c>
    </row>
    <row r="215" spans="1:8">
      <c r="A215" s="24" t="s">
        <v>110</v>
      </c>
      <c r="B215" s="4">
        <v>43712</v>
      </c>
      <c r="C215" s="84">
        <v>12</v>
      </c>
      <c r="D215" s="94" t="s">
        <v>276</v>
      </c>
      <c r="E215" s="94">
        <v>12</v>
      </c>
      <c r="F215" s="94">
        <v>2</v>
      </c>
      <c r="G215" s="94">
        <v>440660</v>
      </c>
      <c r="H215" s="94">
        <v>1.2012</v>
      </c>
    </row>
    <row r="216" spans="1:8">
      <c r="A216" s="24" t="s">
        <v>110</v>
      </c>
      <c r="B216" s="4">
        <v>43712</v>
      </c>
      <c r="C216" s="84">
        <v>12</v>
      </c>
      <c r="D216" s="94" t="s">
        <v>276</v>
      </c>
      <c r="E216" s="94">
        <v>12</v>
      </c>
      <c r="F216" s="94">
        <v>2</v>
      </c>
      <c r="G216" s="94">
        <v>440660</v>
      </c>
      <c r="H216" s="94">
        <v>1.54</v>
      </c>
    </row>
    <row r="217" spans="1:8">
      <c r="A217" s="24" t="s">
        <v>110</v>
      </c>
      <c r="B217" s="4">
        <v>43712</v>
      </c>
      <c r="C217" s="84">
        <v>12</v>
      </c>
      <c r="D217" s="94" t="s">
        <v>276</v>
      </c>
      <c r="E217" s="94">
        <v>12</v>
      </c>
      <c r="F217" s="94">
        <v>2</v>
      </c>
      <c r="G217" s="94">
        <v>440660</v>
      </c>
      <c r="H217" s="94">
        <v>1.2936000000000001</v>
      </c>
    </row>
    <row r="218" spans="1:8">
      <c r="A218" s="1" t="s">
        <v>123</v>
      </c>
      <c r="B218" s="4">
        <v>43716</v>
      </c>
      <c r="C218" s="84">
        <v>1</v>
      </c>
      <c r="D218" s="94" t="s">
        <v>275</v>
      </c>
      <c r="E218" s="94">
        <v>0</v>
      </c>
      <c r="F218" s="94">
        <v>3</v>
      </c>
      <c r="G218" s="94">
        <v>440660</v>
      </c>
      <c r="H218" s="94">
        <v>1.2627999999999999</v>
      </c>
    </row>
    <row r="219" spans="1:8">
      <c r="A219" s="1" t="s">
        <v>123</v>
      </c>
      <c r="B219" s="4">
        <v>43716</v>
      </c>
      <c r="C219" s="84">
        <v>1</v>
      </c>
      <c r="D219" s="94" t="s">
        <v>275</v>
      </c>
      <c r="E219" s="94">
        <v>0</v>
      </c>
      <c r="F219" s="94">
        <v>3</v>
      </c>
      <c r="G219" s="94">
        <v>440660</v>
      </c>
      <c r="H219" s="94">
        <v>1.5708</v>
      </c>
    </row>
    <row r="220" spans="1:8">
      <c r="A220" s="1" t="s">
        <v>123</v>
      </c>
      <c r="B220" s="4">
        <v>43716</v>
      </c>
      <c r="C220" s="84">
        <v>1</v>
      </c>
      <c r="D220" s="94" t="s">
        <v>275</v>
      </c>
      <c r="E220" s="94">
        <v>0</v>
      </c>
      <c r="F220" s="94">
        <v>3</v>
      </c>
      <c r="G220" s="94">
        <v>440660</v>
      </c>
      <c r="H220" s="94">
        <v>1.1704000000000001</v>
      </c>
    </row>
    <row r="221" spans="1:8">
      <c r="A221" s="1" t="s">
        <v>123</v>
      </c>
      <c r="B221" s="4">
        <v>43716</v>
      </c>
      <c r="C221" s="84">
        <v>2</v>
      </c>
      <c r="D221" s="94" t="s">
        <v>275</v>
      </c>
      <c r="E221" s="94">
        <v>0</v>
      </c>
      <c r="F221" s="94">
        <v>3</v>
      </c>
      <c r="G221" s="94">
        <v>440660</v>
      </c>
      <c r="H221" s="94">
        <v>1.5092000000000001</v>
      </c>
    </row>
    <row r="222" spans="1:8">
      <c r="A222" s="1" t="s">
        <v>123</v>
      </c>
      <c r="B222" s="4">
        <v>43716</v>
      </c>
      <c r="C222" s="84">
        <v>2</v>
      </c>
      <c r="D222" s="94" t="s">
        <v>275</v>
      </c>
      <c r="E222" s="94">
        <v>0</v>
      </c>
      <c r="F222" s="94">
        <v>3</v>
      </c>
      <c r="G222" s="94">
        <v>440660</v>
      </c>
      <c r="H222" s="94">
        <v>1.1395999999999999</v>
      </c>
    </row>
    <row r="223" spans="1:8">
      <c r="A223" s="1" t="s">
        <v>123</v>
      </c>
      <c r="B223" s="4">
        <v>43716</v>
      </c>
      <c r="C223" s="84">
        <v>2</v>
      </c>
      <c r="D223" s="94" t="s">
        <v>275</v>
      </c>
      <c r="E223" s="94">
        <v>0</v>
      </c>
      <c r="F223" s="94">
        <v>3</v>
      </c>
      <c r="G223" s="94">
        <v>440660</v>
      </c>
      <c r="H223" s="94">
        <v>1.8480000000000001</v>
      </c>
    </row>
    <row r="224" spans="1:8">
      <c r="A224" s="1" t="s">
        <v>124</v>
      </c>
      <c r="B224" s="4">
        <v>43716</v>
      </c>
      <c r="C224" s="84">
        <v>3</v>
      </c>
      <c r="D224" s="94" t="s">
        <v>276</v>
      </c>
      <c r="E224" s="94">
        <v>36</v>
      </c>
      <c r="F224" s="94">
        <v>3</v>
      </c>
      <c r="G224" s="94">
        <v>440660</v>
      </c>
      <c r="H224" s="94">
        <v>1.9403999999999999</v>
      </c>
    </row>
    <row r="225" spans="1:8">
      <c r="A225" s="1" t="s">
        <v>124</v>
      </c>
      <c r="B225" s="4">
        <v>43716</v>
      </c>
      <c r="C225" s="84">
        <v>3</v>
      </c>
      <c r="D225" s="94" t="s">
        <v>276</v>
      </c>
      <c r="E225" s="94">
        <v>36</v>
      </c>
      <c r="F225" s="94">
        <v>3</v>
      </c>
      <c r="G225" s="94">
        <v>440660</v>
      </c>
      <c r="H225" s="94">
        <v>1.7248000000000001</v>
      </c>
    </row>
    <row r="226" spans="1:8">
      <c r="A226" s="1" t="s">
        <v>124</v>
      </c>
      <c r="B226" s="4">
        <v>43716</v>
      </c>
      <c r="C226" s="84">
        <v>3</v>
      </c>
      <c r="D226" s="94" t="s">
        <v>276</v>
      </c>
      <c r="E226" s="94">
        <v>36</v>
      </c>
      <c r="F226" s="94">
        <v>3</v>
      </c>
      <c r="G226" s="94">
        <v>440660</v>
      </c>
      <c r="H226" s="94">
        <v>1.4783999999999999</v>
      </c>
    </row>
    <row r="227" spans="1:8">
      <c r="A227" s="1" t="s">
        <v>124</v>
      </c>
      <c r="B227" s="4">
        <v>43716</v>
      </c>
      <c r="C227" s="84">
        <v>4</v>
      </c>
      <c r="D227" s="94" t="s">
        <v>276</v>
      </c>
      <c r="E227" s="94">
        <v>36</v>
      </c>
      <c r="F227" s="94">
        <v>3</v>
      </c>
      <c r="G227" s="94">
        <v>440660</v>
      </c>
      <c r="H227" s="94">
        <v>1.3244</v>
      </c>
    </row>
    <row r="228" spans="1:8">
      <c r="A228" s="1" t="s">
        <v>124</v>
      </c>
      <c r="B228" s="4">
        <v>43716</v>
      </c>
      <c r="C228" s="84">
        <v>4</v>
      </c>
      <c r="D228" s="94" t="s">
        <v>276</v>
      </c>
      <c r="E228" s="94">
        <v>36</v>
      </c>
      <c r="F228" s="94">
        <v>3</v>
      </c>
      <c r="G228" s="94">
        <v>440660</v>
      </c>
      <c r="H228" s="94">
        <v>1.2012</v>
      </c>
    </row>
    <row r="229" spans="1:8">
      <c r="A229" s="1" t="s">
        <v>124</v>
      </c>
      <c r="B229" s="4">
        <v>43716</v>
      </c>
      <c r="C229" s="84">
        <v>4</v>
      </c>
      <c r="D229" s="94" t="s">
        <v>276</v>
      </c>
      <c r="E229" s="94">
        <v>36</v>
      </c>
      <c r="F229" s="94">
        <v>3</v>
      </c>
      <c r="G229" s="94">
        <v>440660</v>
      </c>
      <c r="H229" s="94">
        <v>1.4783999999999999</v>
      </c>
    </row>
    <row r="230" spans="1:8">
      <c r="A230" s="1" t="s">
        <v>125</v>
      </c>
      <c r="B230" s="4">
        <v>43716</v>
      </c>
      <c r="C230" s="84">
        <v>5</v>
      </c>
      <c r="D230" s="94" t="s">
        <v>276</v>
      </c>
      <c r="E230" s="94">
        <v>6</v>
      </c>
      <c r="F230" s="94">
        <v>3</v>
      </c>
      <c r="G230" s="94">
        <v>440660</v>
      </c>
      <c r="H230" s="94">
        <v>1.3244</v>
      </c>
    </row>
    <row r="231" spans="1:8">
      <c r="A231" s="1" t="s">
        <v>125</v>
      </c>
      <c r="B231" s="4">
        <v>43716</v>
      </c>
      <c r="C231" s="84">
        <v>5</v>
      </c>
      <c r="D231" s="94" t="s">
        <v>276</v>
      </c>
      <c r="E231" s="94">
        <v>6</v>
      </c>
      <c r="F231" s="94">
        <v>3</v>
      </c>
      <c r="G231" s="94">
        <v>440660</v>
      </c>
      <c r="H231" s="94">
        <v>1.0780000000000001</v>
      </c>
    </row>
    <row r="232" spans="1:8">
      <c r="A232" s="1" t="s">
        <v>125</v>
      </c>
      <c r="B232" s="4">
        <v>43716</v>
      </c>
      <c r="C232" s="84">
        <v>5</v>
      </c>
      <c r="D232" s="94" t="s">
        <v>276</v>
      </c>
      <c r="E232" s="94">
        <v>6</v>
      </c>
      <c r="F232" s="94">
        <v>3</v>
      </c>
      <c r="G232" s="94">
        <v>440660</v>
      </c>
      <c r="H232" s="94">
        <v>1.6632</v>
      </c>
    </row>
    <row r="233" spans="1:8">
      <c r="A233" s="1" t="s">
        <v>125</v>
      </c>
      <c r="B233" s="4">
        <v>43716</v>
      </c>
      <c r="C233" s="84">
        <v>6</v>
      </c>
      <c r="D233" s="94" t="s">
        <v>276</v>
      </c>
      <c r="E233" s="94">
        <v>6</v>
      </c>
      <c r="F233" s="94">
        <v>3</v>
      </c>
      <c r="G233" s="94">
        <v>440660</v>
      </c>
      <c r="H233" s="94">
        <v>1.54</v>
      </c>
    </row>
    <row r="234" spans="1:8">
      <c r="A234" s="1" t="s">
        <v>125</v>
      </c>
      <c r="B234" s="4">
        <v>43716</v>
      </c>
      <c r="C234" s="84">
        <v>6</v>
      </c>
      <c r="D234" s="94" t="s">
        <v>276</v>
      </c>
      <c r="E234" s="94">
        <v>6</v>
      </c>
      <c r="F234" s="94">
        <v>3</v>
      </c>
      <c r="G234" s="94">
        <v>440660</v>
      </c>
      <c r="H234" s="94">
        <v>1.1704000000000001</v>
      </c>
    </row>
    <row r="235" spans="1:8">
      <c r="A235" s="1" t="s">
        <v>125</v>
      </c>
      <c r="B235" s="4">
        <v>43716</v>
      </c>
      <c r="C235" s="84">
        <v>6</v>
      </c>
      <c r="D235" s="94" t="s">
        <v>276</v>
      </c>
      <c r="E235" s="94">
        <v>6</v>
      </c>
      <c r="F235" s="94">
        <v>3</v>
      </c>
      <c r="G235" s="94">
        <v>440660</v>
      </c>
      <c r="H235" s="94">
        <v>1.4783999999999999</v>
      </c>
    </row>
    <row r="236" spans="1:8">
      <c r="A236" s="1" t="s">
        <v>126</v>
      </c>
      <c r="B236" s="4">
        <v>43716</v>
      </c>
      <c r="C236" s="84">
        <v>7</v>
      </c>
      <c r="D236" s="94" t="s">
        <v>275</v>
      </c>
      <c r="E236" s="94">
        <v>0</v>
      </c>
      <c r="F236" s="94">
        <v>3</v>
      </c>
      <c r="G236" s="94">
        <v>440660</v>
      </c>
      <c r="H236" s="94">
        <v>1.4783999999999999</v>
      </c>
    </row>
    <row r="237" spans="1:8">
      <c r="A237" s="1" t="s">
        <v>126</v>
      </c>
      <c r="B237" s="4">
        <v>43716</v>
      </c>
      <c r="C237" s="84">
        <v>7</v>
      </c>
      <c r="D237" s="94" t="s">
        <v>275</v>
      </c>
      <c r="E237" s="94">
        <v>0</v>
      </c>
      <c r="F237" s="94">
        <v>3</v>
      </c>
      <c r="G237" s="94">
        <v>440660</v>
      </c>
      <c r="H237" s="94">
        <v>1.2627999999999999</v>
      </c>
    </row>
    <row r="238" spans="1:8">
      <c r="A238" s="1" t="s">
        <v>126</v>
      </c>
      <c r="B238" s="4">
        <v>43716</v>
      </c>
      <c r="C238" s="84">
        <v>7</v>
      </c>
      <c r="D238" s="94" t="s">
        <v>275</v>
      </c>
      <c r="E238" s="94">
        <v>0</v>
      </c>
      <c r="F238" s="94">
        <v>3</v>
      </c>
      <c r="G238" s="94">
        <v>440660</v>
      </c>
      <c r="H238" s="94">
        <v>1.232</v>
      </c>
    </row>
    <row r="239" spans="1:8">
      <c r="A239" s="1" t="s">
        <v>126</v>
      </c>
      <c r="B239" s="4">
        <v>43716</v>
      </c>
      <c r="C239" s="84">
        <v>8</v>
      </c>
      <c r="D239" s="94" t="s">
        <v>275</v>
      </c>
      <c r="E239" s="94">
        <v>0</v>
      </c>
      <c r="F239" s="94">
        <v>3</v>
      </c>
      <c r="G239" s="94">
        <v>440660</v>
      </c>
      <c r="H239" s="94">
        <v>1.1395999999999999</v>
      </c>
    </row>
    <row r="240" spans="1:8">
      <c r="A240" s="1" t="s">
        <v>126</v>
      </c>
      <c r="B240" s="4">
        <v>43716</v>
      </c>
      <c r="C240" s="84">
        <v>8</v>
      </c>
      <c r="D240" s="94" t="s">
        <v>275</v>
      </c>
      <c r="E240" s="94">
        <v>0</v>
      </c>
      <c r="F240" s="94">
        <v>3</v>
      </c>
      <c r="G240" s="94">
        <v>440660</v>
      </c>
      <c r="H240" s="94">
        <v>1.3552</v>
      </c>
    </row>
    <row r="241" spans="1:8">
      <c r="A241" s="1" t="s">
        <v>126</v>
      </c>
      <c r="B241" s="4">
        <v>43716</v>
      </c>
      <c r="C241" s="84">
        <v>8</v>
      </c>
      <c r="D241" s="94" t="s">
        <v>275</v>
      </c>
      <c r="E241" s="94">
        <v>0</v>
      </c>
      <c r="F241" s="94">
        <v>3</v>
      </c>
      <c r="G241" s="94">
        <v>440660</v>
      </c>
      <c r="H241" s="94">
        <v>1.4783999999999999</v>
      </c>
    </row>
    <row r="242" spans="1:8">
      <c r="A242" s="1" t="s">
        <v>127</v>
      </c>
      <c r="B242" s="4">
        <v>43716</v>
      </c>
      <c r="C242" s="84">
        <v>9</v>
      </c>
      <c r="D242" s="94" t="s">
        <v>276</v>
      </c>
      <c r="E242" s="94">
        <v>6</v>
      </c>
      <c r="F242" s="94">
        <v>3</v>
      </c>
      <c r="G242" s="94">
        <v>440660</v>
      </c>
      <c r="H242" s="94">
        <v>1.0471999999999999</v>
      </c>
    </row>
    <row r="243" spans="1:8">
      <c r="A243" s="1" t="s">
        <v>127</v>
      </c>
      <c r="B243" s="4">
        <v>43716</v>
      </c>
      <c r="C243" s="84">
        <v>9</v>
      </c>
      <c r="D243" s="94" t="s">
        <v>276</v>
      </c>
      <c r="E243" s="94">
        <v>6</v>
      </c>
      <c r="F243" s="94">
        <v>3</v>
      </c>
      <c r="G243" s="94">
        <v>440660</v>
      </c>
      <c r="H243" s="94">
        <v>1.3244</v>
      </c>
    </row>
    <row r="244" spans="1:8">
      <c r="A244" s="1" t="s">
        <v>127</v>
      </c>
      <c r="B244" s="4">
        <v>43716</v>
      </c>
      <c r="C244" s="84">
        <v>9</v>
      </c>
      <c r="D244" s="94" t="s">
        <v>276</v>
      </c>
      <c r="E244" s="94">
        <v>6</v>
      </c>
      <c r="F244" s="94">
        <v>3</v>
      </c>
      <c r="G244" s="94">
        <v>440660</v>
      </c>
      <c r="H244" s="94">
        <v>1.5092000000000001</v>
      </c>
    </row>
    <row r="245" spans="1:8">
      <c r="A245" s="1" t="s">
        <v>127</v>
      </c>
      <c r="B245" s="4">
        <v>43716</v>
      </c>
      <c r="C245" s="84">
        <v>10</v>
      </c>
      <c r="D245" s="94" t="s">
        <v>276</v>
      </c>
      <c r="E245" s="94">
        <v>6</v>
      </c>
      <c r="F245" s="94">
        <v>3</v>
      </c>
      <c r="G245" s="94">
        <v>440660</v>
      </c>
      <c r="H245" s="94">
        <v>1.232</v>
      </c>
    </row>
    <row r="246" spans="1:8">
      <c r="A246" s="1" t="s">
        <v>127</v>
      </c>
      <c r="B246" s="4">
        <v>43716</v>
      </c>
      <c r="C246" s="84">
        <v>10</v>
      </c>
      <c r="D246" s="94" t="s">
        <v>276</v>
      </c>
      <c r="E246" s="94">
        <v>6</v>
      </c>
      <c r="F246" s="94">
        <v>3</v>
      </c>
      <c r="G246" s="94">
        <v>440660</v>
      </c>
      <c r="H246" s="94">
        <v>1.2627999999999999</v>
      </c>
    </row>
    <row r="247" spans="1:8">
      <c r="A247" s="1" t="s">
        <v>127</v>
      </c>
      <c r="B247" s="4">
        <v>43716</v>
      </c>
      <c r="C247" s="84">
        <v>10</v>
      </c>
      <c r="D247" s="94" t="s">
        <v>276</v>
      </c>
      <c r="E247" s="94">
        <v>6</v>
      </c>
      <c r="F247" s="94">
        <v>3</v>
      </c>
      <c r="G247" s="94">
        <v>440660</v>
      </c>
      <c r="H247" s="94">
        <v>0.95479999999999998</v>
      </c>
    </row>
    <row r="248" spans="1:8">
      <c r="A248" s="1" t="s">
        <v>128</v>
      </c>
      <c r="B248" s="4">
        <v>43716</v>
      </c>
      <c r="C248" s="84">
        <v>11</v>
      </c>
      <c r="D248" s="94" t="s">
        <v>276</v>
      </c>
      <c r="E248" s="94">
        <v>48</v>
      </c>
      <c r="F248" s="94">
        <v>3</v>
      </c>
      <c r="G248" s="94">
        <v>440660</v>
      </c>
      <c r="H248" s="94">
        <v>1.4168000000000001</v>
      </c>
    </row>
    <row r="249" spans="1:8">
      <c r="A249" s="1" t="s">
        <v>128</v>
      </c>
      <c r="B249" s="4">
        <v>43716</v>
      </c>
      <c r="C249" s="84">
        <v>11</v>
      </c>
      <c r="D249" s="94" t="s">
        <v>276</v>
      </c>
      <c r="E249" s="94">
        <v>48</v>
      </c>
      <c r="F249" s="94">
        <v>3</v>
      </c>
      <c r="G249" s="94">
        <v>440660</v>
      </c>
      <c r="H249" s="94">
        <v>1.2627999999999999</v>
      </c>
    </row>
    <row r="250" spans="1:8">
      <c r="A250" s="1" t="s">
        <v>128</v>
      </c>
      <c r="B250" s="4">
        <v>43716</v>
      </c>
      <c r="C250" s="84">
        <v>11</v>
      </c>
      <c r="D250" s="94" t="s">
        <v>276</v>
      </c>
      <c r="E250" s="94">
        <v>48</v>
      </c>
      <c r="F250" s="94">
        <v>3</v>
      </c>
      <c r="G250" s="94">
        <v>440660</v>
      </c>
      <c r="H250" s="94">
        <v>1.1704000000000001</v>
      </c>
    </row>
    <row r="251" spans="1:8">
      <c r="A251" s="1" t="s">
        <v>128</v>
      </c>
      <c r="B251" s="4">
        <v>43716</v>
      </c>
      <c r="C251" s="84">
        <v>12</v>
      </c>
      <c r="D251" s="94" t="s">
        <v>276</v>
      </c>
      <c r="E251" s="94">
        <v>48</v>
      </c>
      <c r="F251" s="94">
        <v>3</v>
      </c>
      <c r="G251" s="94">
        <v>440660</v>
      </c>
      <c r="H251" s="94">
        <v>0.98560000000000003</v>
      </c>
    </row>
    <row r="252" spans="1:8">
      <c r="A252" s="1" t="s">
        <v>128</v>
      </c>
      <c r="B252" s="4">
        <v>43716</v>
      </c>
      <c r="C252" s="84">
        <v>12</v>
      </c>
      <c r="D252" s="94" t="s">
        <v>276</v>
      </c>
      <c r="E252" s="94">
        <v>48</v>
      </c>
      <c r="F252" s="94">
        <v>3</v>
      </c>
      <c r="G252" s="94">
        <v>440660</v>
      </c>
      <c r="H252" s="94">
        <v>1.4168000000000001</v>
      </c>
    </row>
    <row r="253" spans="1:8">
      <c r="A253" s="1" t="s">
        <v>128</v>
      </c>
      <c r="B253" s="4">
        <v>43716</v>
      </c>
      <c r="C253" s="84">
        <v>12</v>
      </c>
      <c r="D253" s="94" t="s">
        <v>276</v>
      </c>
      <c r="E253" s="94">
        <v>48</v>
      </c>
      <c r="F253" s="94">
        <v>3</v>
      </c>
      <c r="G253" s="94">
        <v>440660</v>
      </c>
      <c r="H253" s="94">
        <v>1.54</v>
      </c>
    </row>
    <row r="254" spans="1:8">
      <c r="A254" s="1" t="s">
        <v>129</v>
      </c>
      <c r="B254" s="4">
        <v>43716</v>
      </c>
      <c r="C254" s="84">
        <v>1</v>
      </c>
      <c r="D254" s="94" t="s">
        <v>276</v>
      </c>
      <c r="E254" s="94">
        <v>48</v>
      </c>
      <c r="F254" s="94">
        <v>3</v>
      </c>
      <c r="G254" s="94">
        <v>440660</v>
      </c>
      <c r="H254" s="94">
        <v>1.0164</v>
      </c>
    </row>
    <row r="255" spans="1:8">
      <c r="A255" s="1" t="s">
        <v>129</v>
      </c>
      <c r="B255" s="4">
        <v>43716</v>
      </c>
      <c r="C255" s="84">
        <v>1</v>
      </c>
      <c r="D255" s="94" t="s">
        <v>276</v>
      </c>
      <c r="E255" s="94">
        <v>48</v>
      </c>
      <c r="F255" s="94">
        <v>3</v>
      </c>
      <c r="G255" s="94">
        <v>440660</v>
      </c>
      <c r="H255" s="94">
        <v>1.4168000000000001</v>
      </c>
    </row>
    <row r="256" spans="1:8">
      <c r="A256" s="1" t="s">
        <v>129</v>
      </c>
      <c r="B256" s="4">
        <v>43716</v>
      </c>
      <c r="C256" s="84">
        <v>1</v>
      </c>
      <c r="D256" s="94" t="s">
        <v>276</v>
      </c>
      <c r="E256" s="94">
        <v>48</v>
      </c>
      <c r="F256" s="94">
        <v>3</v>
      </c>
      <c r="G256" s="94">
        <v>440660</v>
      </c>
      <c r="H256" s="94">
        <v>1.0780000000000001</v>
      </c>
    </row>
    <row r="257" spans="1:8">
      <c r="A257" s="1" t="s">
        <v>129</v>
      </c>
      <c r="B257" s="4">
        <v>43716</v>
      </c>
      <c r="C257" s="84">
        <v>2</v>
      </c>
      <c r="D257" s="94" t="s">
        <v>276</v>
      </c>
      <c r="E257" s="94">
        <v>48</v>
      </c>
      <c r="F257" s="94">
        <v>3</v>
      </c>
      <c r="G257" s="94">
        <v>440660</v>
      </c>
      <c r="H257" s="94">
        <v>1.232</v>
      </c>
    </row>
    <row r="258" spans="1:8">
      <c r="A258" s="1" t="s">
        <v>129</v>
      </c>
      <c r="B258" s="4">
        <v>43716</v>
      </c>
      <c r="C258" s="84">
        <v>2</v>
      </c>
      <c r="D258" s="94" t="s">
        <v>276</v>
      </c>
      <c r="E258" s="94">
        <v>48</v>
      </c>
      <c r="F258" s="94">
        <v>3</v>
      </c>
      <c r="G258" s="94">
        <v>440660</v>
      </c>
      <c r="H258" s="94">
        <v>1.2627999999999999</v>
      </c>
    </row>
    <row r="259" spans="1:8">
      <c r="A259" s="1" t="s">
        <v>129</v>
      </c>
      <c r="B259" s="4">
        <v>43716</v>
      </c>
      <c r="C259" s="84">
        <v>2</v>
      </c>
      <c r="D259" s="94" t="s">
        <v>276</v>
      </c>
      <c r="E259" s="94">
        <v>48</v>
      </c>
      <c r="F259" s="94">
        <v>3</v>
      </c>
      <c r="G259" s="94">
        <v>440660</v>
      </c>
      <c r="H259" s="94">
        <v>1.1704000000000001</v>
      </c>
    </row>
    <row r="260" spans="1:8">
      <c r="A260" s="1" t="s">
        <v>130</v>
      </c>
      <c r="B260" s="4">
        <v>43716</v>
      </c>
      <c r="C260" s="84">
        <v>3</v>
      </c>
      <c r="D260" s="94" t="s">
        <v>276</v>
      </c>
      <c r="E260" s="94">
        <v>24</v>
      </c>
      <c r="F260" s="94">
        <v>3</v>
      </c>
      <c r="G260" s="94">
        <v>440660</v>
      </c>
      <c r="H260" s="94">
        <v>0.98560000000000003</v>
      </c>
    </row>
    <row r="261" spans="1:8">
      <c r="A261" s="1" t="s">
        <v>130</v>
      </c>
      <c r="B261" s="4">
        <v>43716</v>
      </c>
      <c r="C261" s="84">
        <v>3</v>
      </c>
      <c r="D261" s="94" t="s">
        <v>276</v>
      </c>
      <c r="E261" s="94">
        <v>24</v>
      </c>
      <c r="F261" s="94">
        <v>3</v>
      </c>
      <c r="G261" s="94">
        <v>440660</v>
      </c>
      <c r="H261" s="94">
        <v>1.4168000000000001</v>
      </c>
    </row>
    <row r="262" spans="1:8">
      <c r="A262" s="1" t="s">
        <v>130</v>
      </c>
      <c r="B262" s="4">
        <v>43716</v>
      </c>
      <c r="C262" s="84">
        <v>3</v>
      </c>
      <c r="D262" s="94" t="s">
        <v>276</v>
      </c>
      <c r="E262" s="94">
        <v>24</v>
      </c>
      <c r="F262" s="94">
        <v>3</v>
      </c>
      <c r="G262" s="94">
        <v>440660</v>
      </c>
      <c r="H262" s="94">
        <v>1.4476</v>
      </c>
    </row>
    <row r="263" spans="1:8">
      <c r="A263" s="1" t="s">
        <v>130</v>
      </c>
      <c r="B263" s="4">
        <v>43716</v>
      </c>
      <c r="C263" s="84">
        <v>4</v>
      </c>
      <c r="D263" s="94" t="s">
        <v>276</v>
      </c>
      <c r="E263" s="94">
        <v>24</v>
      </c>
      <c r="F263" s="94">
        <v>3</v>
      </c>
      <c r="G263" s="94">
        <v>440660</v>
      </c>
      <c r="H263" s="94">
        <v>1.232</v>
      </c>
    </row>
    <row r="264" spans="1:8">
      <c r="A264" s="1" t="s">
        <v>130</v>
      </c>
      <c r="B264" s="4">
        <v>43716</v>
      </c>
      <c r="C264" s="84">
        <v>4</v>
      </c>
      <c r="D264" s="94" t="s">
        <v>276</v>
      </c>
      <c r="E264" s="94">
        <v>24</v>
      </c>
      <c r="F264" s="94">
        <v>3</v>
      </c>
      <c r="G264" s="94">
        <v>440660</v>
      </c>
      <c r="H264" s="94">
        <v>1.1704000000000001</v>
      </c>
    </row>
    <row r="265" spans="1:8">
      <c r="A265" s="1" t="s">
        <v>130</v>
      </c>
      <c r="B265" s="4">
        <v>43716</v>
      </c>
      <c r="C265" s="84">
        <v>4</v>
      </c>
      <c r="D265" s="94" t="s">
        <v>276</v>
      </c>
      <c r="E265" s="94">
        <v>24</v>
      </c>
      <c r="F265" s="94">
        <v>3</v>
      </c>
      <c r="G265" s="94">
        <v>440660</v>
      </c>
      <c r="H265" s="94">
        <v>1.1088</v>
      </c>
    </row>
    <row r="266" spans="1:8">
      <c r="A266" s="1" t="s">
        <v>131</v>
      </c>
      <c r="B266" s="4">
        <v>43716</v>
      </c>
      <c r="C266" s="84">
        <v>5</v>
      </c>
      <c r="D266" s="94" t="s">
        <v>276</v>
      </c>
      <c r="E266" s="94">
        <v>24</v>
      </c>
      <c r="F266" s="94">
        <v>3</v>
      </c>
      <c r="G266" s="94">
        <v>440660</v>
      </c>
      <c r="H266" s="94">
        <v>1.6324000000000001</v>
      </c>
    </row>
    <row r="267" spans="1:8">
      <c r="A267" s="1" t="s">
        <v>131</v>
      </c>
      <c r="B267" s="4">
        <v>43716</v>
      </c>
      <c r="C267" s="84">
        <v>5</v>
      </c>
      <c r="D267" s="94" t="s">
        <v>276</v>
      </c>
      <c r="E267" s="94">
        <v>24</v>
      </c>
      <c r="F267" s="94">
        <v>3</v>
      </c>
      <c r="G267" s="94">
        <v>440660</v>
      </c>
      <c r="H267" s="94">
        <v>1.3552</v>
      </c>
    </row>
    <row r="268" spans="1:8">
      <c r="A268" s="1" t="s">
        <v>131</v>
      </c>
      <c r="B268" s="4">
        <v>43716</v>
      </c>
      <c r="C268" s="84">
        <v>5</v>
      </c>
      <c r="D268" s="94" t="s">
        <v>276</v>
      </c>
      <c r="E268" s="94">
        <v>24</v>
      </c>
      <c r="F268" s="94">
        <v>3</v>
      </c>
      <c r="G268" s="94">
        <v>440660</v>
      </c>
      <c r="H268" s="94">
        <v>1.232</v>
      </c>
    </row>
    <row r="269" spans="1:8">
      <c r="A269" s="1" t="s">
        <v>131</v>
      </c>
      <c r="B269" s="4">
        <v>43716</v>
      </c>
      <c r="C269" s="84">
        <v>6</v>
      </c>
      <c r="D269" s="94" t="s">
        <v>276</v>
      </c>
      <c r="E269" s="94">
        <v>24</v>
      </c>
      <c r="F269" s="94">
        <v>3</v>
      </c>
      <c r="G269" s="94">
        <v>440660</v>
      </c>
      <c r="H269" s="94">
        <v>1.3859999999999999</v>
      </c>
    </row>
    <row r="270" spans="1:8">
      <c r="A270" s="1" t="s">
        <v>131</v>
      </c>
      <c r="B270" s="4">
        <v>43716</v>
      </c>
      <c r="C270" s="84">
        <v>6</v>
      </c>
      <c r="D270" s="94" t="s">
        <v>276</v>
      </c>
      <c r="E270" s="94">
        <v>24</v>
      </c>
      <c r="F270" s="94">
        <v>3</v>
      </c>
      <c r="G270" s="94">
        <v>440660</v>
      </c>
      <c r="H270" s="94">
        <v>1.4476</v>
      </c>
    </row>
    <row r="271" spans="1:8">
      <c r="A271" s="1" t="s">
        <v>131</v>
      </c>
      <c r="B271" s="4">
        <v>43716</v>
      </c>
      <c r="C271" s="84">
        <v>6</v>
      </c>
      <c r="D271" s="94" t="s">
        <v>276</v>
      </c>
      <c r="E271" s="94">
        <v>24</v>
      </c>
      <c r="F271" s="94">
        <v>3</v>
      </c>
      <c r="G271" s="94">
        <v>440660</v>
      </c>
      <c r="H271" s="94">
        <v>1.2012</v>
      </c>
    </row>
    <row r="272" spans="1:8">
      <c r="A272" s="1" t="s">
        <v>132</v>
      </c>
      <c r="B272" s="4">
        <v>43716</v>
      </c>
      <c r="C272" s="84">
        <v>7</v>
      </c>
      <c r="D272" s="94" t="s">
        <v>276</v>
      </c>
      <c r="E272" s="94">
        <v>36</v>
      </c>
      <c r="F272" s="94">
        <v>3</v>
      </c>
      <c r="G272" s="94">
        <v>440660</v>
      </c>
      <c r="H272" s="94">
        <v>1.4168000000000001</v>
      </c>
    </row>
    <row r="273" spans="1:8">
      <c r="A273" s="1" t="s">
        <v>132</v>
      </c>
      <c r="B273" s="4">
        <v>43716</v>
      </c>
      <c r="C273" s="84">
        <v>7</v>
      </c>
      <c r="D273" s="94" t="s">
        <v>276</v>
      </c>
      <c r="E273" s="94">
        <v>36</v>
      </c>
      <c r="F273" s="94">
        <v>3</v>
      </c>
      <c r="G273" s="94">
        <v>440660</v>
      </c>
      <c r="H273" s="94">
        <v>1.2012</v>
      </c>
    </row>
    <row r="274" spans="1:8">
      <c r="A274" s="1" t="s">
        <v>132</v>
      </c>
      <c r="B274" s="4">
        <v>43716</v>
      </c>
      <c r="C274" s="84">
        <v>7</v>
      </c>
      <c r="D274" s="94" t="s">
        <v>276</v>
      </c>
      <c r="E274" s="94">
        <v>36</v>
      </c>
      <c r="F274" s="94">
        <v>3</v>
      </c>
      <c r="G274" s="94">
        <v>440660</v>
      </c>
      <c r="H274" s="94">
        <v>1.3552</v>
      </c>
    </row>
    <row r="275" spans="1:8">
      <c r="A275" s="1" t="s">
        <v>132</v>
      </c>
      <c r="B275" s="4">
        <v>43716</v>
      </c>
      <c r="C275" s="84">
        <v>8</v>
      </c>
      <c r="D275" s="94" t="s">
        <v>276</v>
      </c>
      <c r="E275" s="94">
        <v>36</v>
      </c>
      <c r="F275" s="94">
        <v>3</v>
      </c>
      <c r="G275" s="94">
        <v>440660</v>
      </c>
      <c r="H275" s="94">
        <v>1.6324000000000001</v>
      </c>
    </row>
    <row r="276" spans="1:8">
      <c r="A276" s="1" t="s">
        <v>132</v>
      </c>
      <c r="B276" s="4">
        <v>43716</v>
      </c>
      <c r="C276" s="84">
        <v>8</v>
      </c>
      <c r="D276" s="94" t="s">
        <v>276</v>
      </c>
      <c r="E276" s="94">
        <v>36</v>
      </c>
      <c r="F276" s="94">
        <v>3</v>
      </c>
      <c r="G276" s="94">
        <v>440660</v>
      </c>
      <c r="H276" s="94">
        <v>1.6324000000000001</v>
      </c>
    </row>
    <row r="277" spans="1:8">
      <c r="A277" s="1" t="s">
        <v>132</v>
      </c>
      <c r="B277" s="4">
        <v>43716</v>
      </c>
      <c r="C277" s="84">
        <v>8</v>
      </c>
      <c r="D277" s="94" t="s">
        <v>276</v>
      </c>
      <c r="E277" s="94">
        <v>36</v>
      </c>
      <c r="F277" s="94">
        <v>3</v>
      </c>
      <c r="G277" s="94">
        <v>440660</v>
      </c>
      <c r="H277" s="94">
        <v>1.6632</v>
      </c>
    </row>
    <row r="278" spans="1:8">
      <c r="A278" s="1" t="s">
        <v>133</v>
      </c>
      <c r="B278" s="4">
        <v>43716</v>
      </c>
      <c r="C278" s="84">
        <v>9</v>
      </c>
      <c r="D278" s="94" t="s">
        <v>276</v>
      </c>
      <c r="E278" s="94">
        <v>12</v>
      </c>
      <c r="F278" s="94">
        <v>3</v>
      </c>
      <c r="G278" s="94">
        <v>440660</v>
      </c>
      <c r="H278" s="94">
        <v>1.5708</v>
      </c>
    </row>
    <row r="279" spans="1:8">
      <c r="A279" s="1" t="s">
        <v>133</v>
      </c>
      <c r="B279" s="4">
        <v>43716</v>
      </c>
      <c r="C279" s="84">
        <v>9</v>
      </c>
      <c r="D279" s="94" t="s">
        <v>276</v>
      </c>
      <c r="E279" s="94">
        <v>12</v>
      </c>
      <c r="F279" s="94">
        <v>3</v>
      </c>
      <c r="G279" s="94">
        <v>440660</v>
      </c>
      <c r="H279" s="94">
        <v>1.3244</v>
      </c>
    </row>
    <row r="280" spans="1:8">
      <c r="A280" s="1" t="s">
        <v>133</v>
      </c>
      <c r="B280" s="4">
        <v>43716</v>
      </c>
      <c r="C280" s="84">
        <v>9</v>
      </c>
      <c r="D280" s="94" t="s">
        <v>276</v>
      </c>
      <c r="E280" s="94">
        <v>12</v>
      </c>
      <c r="F280" s="94">
        <v>3</v>
      </c>
      <c r="G280" s="94">
        <v>440660</v>
      </c>
      <c r="H280" s="94">
        <v>1.3552</v>
      </c>
    </row>
    <row r="281" spans="1:8">
      <c r="A281" s="1" t="s">
        <v>133</v>
      </c>
      <c r="B281" s="4">
        <v>43716</v>
      </c>
      <c r="C281" s="84">
        <v>10</v>
      </c>
      <c r="D281" s="94" t="s">
        <v>276</v>
      </c>
      <c r="E281" s="94">
        <v>12</v>
      </c>
      <c r="F281" s="94">
        <v>3</v>
      </c>
      <c r="G281" s="94">
        <v>440660</v>
      </c>
      <c r="H281" s="94">
        <v>1.1088</v>
      </c>
    </row>
    <row r="282" spans="1:8">
      <c r="A282" s="1" t="s">
        <v>133</v>
      </c>
      <c r="B282" s="4">
        <v>43716</v>
      </c>
      <c r="C282" s="84">
        <v>10</v>
      </c>
      <c r="D282" s="94" t="s">
        <v>276</v>
      </c>
      <c r="E282" s="94">
        <v>12</v>
      </c>
      <c r="F282" s="94">
        <v>3</v>
      </c>
      <c r="G282" s="94">
        <v>440660</v>
      </c>
      <c r="H282" s="94">
        <v>1.1395999999999999</v>
      </c>
    </row>
    <row r="283" spans="1:8">
      <c r="A283" s="1" t="s">
        <v>133</v>
      </c>
      <c r="B283" s="4">
        <v>43716</v>
      </c>
      <c r="C283" s="84">
        <v>10</v>
      </c>
      <c r="D283" s="94" t="s">
        <v>276</v>
      </c>
      <c r="E283" s="94">
        <v>12</v>
      </c>
      <c r="F283" s="94">
        <v>3</v>
      </c>
      <c r="G283" s="94">
        <v>440660</v>
      </c>
      <c r="H283" s="94">
        <v>1.0780000000000001</v>
      </c>
    </row>
    <row r="284" spans="1:8">
      <c r="A284" s="1" t="s">
        <v>134</v>
      </c>
      <c r="B284" s="4">
        <v>43716</v>
      </c>
      <c r="C284" s="84">
        <v>11</v>
      </c>
      <c r="D284" s="94" t="s">
        <v>276</v>
      </c>
      <c r="E284" s="94">
        <v>12</v>
      </c>
      <c r="F284" s="94">
        <v>3</v>
      </c>
      <c r="G284" s="94">
        <v>440660</v>
      </c>
      <c r="H284" s="94">
        <v>1.2627999999999999</v>
      </c>
    </row>
    <row r="285" spans="1:8">
      <c r="A285" s="1" t="s">
        <v>134</v>
      </c>
      <c r="B285" s="4">
        <v>43716</v>
      </c>
      <c r="C285" s="84">
        <v>11</v>
      </c>
      <c r="D285" s="94" t="s">
        <v>276</v>
      </c>
      <c r="E285" s="94">
        <v>12</v>
      </c>
      <c r="F285" s="94">
        <v>3</v>
      </c>
      <c r="G285" s="94">
        <v>440660</v>
      </c>
      <c r="H285" s="94">
        <v>1.5092000000000001</v>
      </c>
    </row>
    <row r="286" spans="1:8">
      <c r="A286" s="1" t="s">
        <v>134</v>
      </c>
      <c r="B286" s="4">
        <v>43716</v>
      </c>
      <c r="C286" s="84">
        <v>11</v>
      </c>
      <c r="D286" s="94" t="s">
        <v>276</v>
      </c>
      <c r="E286" s="94">
        <v>12</v>
      </c>
      <c r="F286" s="94">
        <v>3</v>
      </c>
      <c r="G286" s="94">
        <v>440660</v>
      </c>
      <c r="H286" s="94">
        <v>1.5708</v>
      </c>
    </row>
    <row r="287" spans="1:8">
      <c r="A287" s="1" t="s">
        <v>134</v>
      </c>
      <c r="B287" s="4">
        <v>43716</v>
      </c>
      <c r="C287" s="84">
        <v>12</v>
      </c>
      <c r="D287" s="94" t="s">
        <v>276</v>
      </c>
      <c r="E287" s="94">
        <v>12</v>
      </c>
      <c r="F287" s="94">
        <v>3</v>
      </c>
      <c r="G287" s="94">
        <v>440660</v>
      </c>
      <c r="H287" s="94">
        <v>1.54</v>
      </c>
    </row>
    <row r="288" spans="1:8">
      <c r="A288" s="1" t="s">
        <v>134</v>
      </c>
      <c r="B288" s="4">
        <v>43716</v>
      </c>
      <c r="C288" s="84">
        <v>12</v>
      </c>
      <c r="D288" s="94" t="s">
        <v>276</v>
      </c>
      <c r="E288" s="94">
        <v>12</v>
      </c>
      <c r="F288" s="94">
        <v>3</v>
      </c>
      <c r="G288" s="94">
        <v>440660</v>
      </c>
      <c r="H288" s="94">
        <v>1.9712000000000001</v>
      </c>
    </row>
    <row r="289" spans="1:8">
      <c r="A289" s="1" t="s">
        <v>134</v>
      </c>
      <c r="B289" s="4">
        <v>43716</v>
      </c>
      <c r="C289" s="84">
        <v>12</v>
      </c>
      <c r="D289" s="94" t="s">
        <v>276</v>
      </c>
      <c r="E289" s="94">
        <v>12</v>
      </c>
      <c r="F289" s="94">
        <v>3</v>
      </c>
      <c r="G289" s="94">
        <v>440660</v>
      </c>
      <c r="H289" s="94">
        <v>1.5708</v>
      </c>
    </row>
    <row r="290" spans="1:8">
      <c r="A290" s="1" t="s">
        <v>147</v>
      </c>
      <c r="B290" s="4">
        <v>43720</v>
      </c>
      <c r="C290" s="84">
        <v>1</v>
      </c>
      <c r="D290" s="94" t="s">
        <v>275</v>
      </c>
      <c r="E290" s="94">
        <v>0</v>
      </c>
      <c r="F290" s="94">
        <v>4</v>
      </c>
      <c r="G290" s="94">
        <v>440660</v>
      </c>
      <c r="H290" s="94">
        <v>1.54</v>
      </c>
    </row>
    <row r="291" spans="1:8">
      <c r="A291" s="1" t="s">
        <v>147</v>
      </c>
      <c r="B291" s="4">
        <v>43720</v>
      </c>
      <c r="C291" s="84">
        <v>1</v>
      </c>
      <c r="D291" s="94" t="s">
        <v>275</v>
      </c>
      <c r="E291" s="94">
        <v>0</v>
      </c>
      <c r="F291" s="94">
        <v>4</v>
      </c>
      <c r="G291" s="94">
        <v>440660</v>
      </c>
      <c r="H291" s="94">
        <v>1.1088</v>
      </c>
    </row>
    <row r="292" spans="1:8">
      <c r="A292" s="1" t="s">
        <v>147</v>
      </c>
      <c r="B292" s="4">
        <v>43720</v>
      </c>
      <c r="C292" s="84">
        <v>1</v>
      </c>
      <c r="D292" s="94" t="s">
        <v>275</v>
      </c>
      <c r="E292" s="94">
        <v>0</v>
      </c>
      <c r="F292" s="94">
        <v>4</v>
      </c>
      <c r="G292" s="94">
        <v>440660</v>
      </c>
      <c r="H292" s="94">
        <v>1.4168000000000001</v>
      </c>
    </row>
    <row r="293" spans="1:8">
      <c r="A293" s="1" t="s">
        <v>147</v>
      </c>
      <c r="B293" s="4">
        <v>43720</v>
      </c>
      <c r="C293" s="84">
        <v>2</v>
      </c>
      <c r="D293" s="94" t="s">
        <v>275</v>
      </c>
      <c r="E293" s="94">
        <v>0</v>
      </c>
      <c r="F293" s="94">
        <v>4</v>
      </c>
      <c r="G293" s="94">
        <v>440660</v>
      </c>
      <c r="H293" s="94">
        <v>1.1088</v>
      </c>
    </row>
    <row r="294" spans="1:8">
      <c r="A294" s="1" t="s">
        <v>147</v>
      </c>
      <c r="B294" s="4">
        <v>43720</v>
      </c>
      <c r="C294" s="84">
        <v>2</v>
      </c>
      <c r="D294" s="94" t="s">
        <v>275</v>
      </c>
      <c r="E294" s="94">
        <v>0</v>
      </c>
      <c r="F294" s="94">
        <v>4</v>
      </c>
      <c r="G294" s="94">
        <v>440660</v>
      </c>
      <c r="H294" s="94">
        <v>1.3244</v>
      </c>
    </row>
    <row r="295" spans="1:8">
      <c r="A295" s="1" t="s">
        <v>147</v>
      </c>
      <c r="B295" s="4">
        <v>43720</v>
      </c>
      <c r="C295" s="84">
        <v>2</v>
      </c>
      <c r="D295" s="94" t="s">
        <v>275</v>
      </c>
      <c r="E295" s="94">
        <v>0</v>
      </c>
      <c r="F295" s="94">
        <v>4</v>
      </c>
      <c r="G295" s="94">
        <v>440660</v>
      </c>
      <c r="H295" s="94">
        <v>1.3859999999999999</v>
      </c>
    </row>
    <row r="296" spans="1:8">
      <c r="A296" s="1" t="s">
        <v>148</v>
      </c>
      <c r="B296" s="4">
        <v>43720</v>
      </c>
      <c r="C296" s="84">
        <v>3</v>
      </c>
      <c r="D296" s="94" t="s">
        <v>276</v>
      </c>
      <c r="E296" s="94">
        <v>36</v>
      </c>
      <c r="F296" s="94">
        <v>4</v>
      </c>
      <c r="G296" s="94">
        <v>440660</v>
      </c>
      <c r="H296" s="94">
        <v>1.232</v>
      </c>
    </row>
    <row r="297" spans="1:8">
      <c r="A297" s="1" t="s">
        <v>148</v>
      </c>
      <c r="B297" s="4">
        <v>43720</v>
      </c>
      <c r="C297" s="84">
        <v>3</v>
      </c>
      <c r="D297" s="94" t="s">
        <v>276</v>
      </c>
      <c r="E297" s="94">
        <v>36</v>
      </c>
      <c r="F297" s="94">
        <v>4</v>
      </c>
      <c r="G297" s="94">
        <v>440660</v>
      </c>
      <c r="H297" s="94">
        <v>1.1704000000000001</v>
      </c>
    </row>
    <row r="298" spans="1:8">
      <c r="A298" s="1" t="s">
        <v>148</v>
      </c>
      <c r="B298" s="4">
        <v>43720</v>
      </c>
      <c r="C298" s="84">
        <v>3</v>
      </c>
      <c r="D298" s="94" t="s">
        <v>276</v>
      </c>
      <c r="E298" s="94">
        <v>36</v>
      </c>
      <c r="F298" s="94">
        <v>4</v>
      </c>
      <c r="G298" s="94">
        <v>440660</v>
      </c>
      <c r="H298" s="94">
        <v>1.6324000000000001</v>
      </c>
    </row>
    <row r="299" spans="1:8">
      <c r="A299" s="30" t="s">
        <v>148</v>
      </c>
      <c r="B299" s="4">
        <v>43728</v>
      </c>
      <c r="C299" s="84">
        <v>4</v>
      </c>
      <c r="D299" s="94" t="s">
        <v>276</v>
      </c>
      <c r="E299" s="94">
        <v>36</v>
      </c>
      <c r="F299" s="94">
        <v>4</v>
      </c>
      <c r="G299" s="94">
        <v>440660</v>
      </c>
      <c r="H299" s="94">
        <v>1.54</v>
      </c>
    </row>
    <row r="300" spans="1:8">
      <c r="A300" s="30" t="s">
        <v>148</v>
      </c>
      <c r="B300" s="4">
        <v>43728</v>
      </c>
      <c r="C300" s="84">
        <v>4</v>
      </c>
      <c r="D300" s="94" t="s">
        <v>276</v>
      </c>
      <c r="E300" s="94">
        <v>36</v>
      </c>
      <c r="F300" s="94">
        <v>4</v>
      </c>
      <c r="G300" s="94">
        <v>440660</v>
      </c>
      <c r="H300" s="94">
        <v>1.694</v>
      </c>
    </row>
    <row r="301" spans="1:8">
      <c r="A301" s="30" t="s">
        <v>148</v>
      </c>
      <c r="B301" s="4">
        <v>43728</v>
      </c>
      <c r="C301" s="84">
        <v>4</v>
      </c>
      <c r="D301" s="94" t="s">
        <v>276</v>
      </c>
      <c r="E301" s="94">
        <v>36</v>
      </c>
      <c r="F301" s="94">
        <v>4</v>
      </c>
      <c r="G301" s="94">
        <v>440660</v>
      </c>
      <c r="H301" s="94">
        <v>1.4168000000000001</v>
      </c>
    </row>
    <row r="302" spans="1:8">
      <c r="A302" s="1" t="s">
        <v>148</v>
      </c>
      <c r="B302" s="4">
        <v>43720</v>
      </c>
      <c r="C302" s="84">
        <v>5</v>
      </c>
      <c r="D302" s="94" t="s">
        <v>276</v>
      </c>
      <c r="E302" s="94">
        <v>6</v>
      </c>
      <c r="F302" s="94">
        <v>4</v>
      </c>
      <c r="G302" s="94">
        <v>440660</v>
      </c>
      <c r="H302" s="94">
        <v>1.2627999999999999</v>
      </c>
    </row>
    <row r="303" spans="1:8">
      <c r="A303" s="1" t="s">
        <v>148</v>
      </c>
      <c r="B303" s="4">
        <v>43720</v>
      </c>
      <c r="C303" s="84">
        <v>5</v>
      </c>
      <c r="D303" s="94" t="s">
        <v>276</v>
      </c>
      <c r="E303" s="94">
        <v>6</v>
      </c>
      <c r="F303" s="94">
        <v>4</v>
      </c>
      <c r="G303" s="94">
        <v>440660</v>
      </c>
      <c r="H303" s="94">
        <v>1.54</v>
      </c>
    </row>
    <row r="304" spans="1:8">
      <c r="A304" s="1" t="s">
        <v>148</v>
      </c>
      <c r="B304" s="4">
        <v>43720</v>
      </c>
      <c r="C304" s="84">
        <v>5</v>
      </c>
      <c r="D304" s="94" t="s">
        <v>276</v>
      </c>
      <c r="E304" s="94">
        <v>6</v>
      </c>
      <c r="F304" s="94">
        <v>4</v>
      </c>
      <c r="G304" s="94">
        <v>440660</v>
      </c>
      <c r="H304" s="94">
        <v>1.2627999999999999</v>
      </c>
    </row>
    <row r="305" spans="1:8">
      <c r="A305" s="30" t="s">
        <v>148</v>
      </c>
      <c r="B305" s="4">
        <v>43728</v>
      </c>
      <c r="C305" s="84">
        <v>6</v>
      </c>
      <c r="D305" s="94" t="s">
        <v>276</v>
      </c>
      <c r="E305" s="94">
        <v>6</v>
      </c>
      <c r="F305" s="94">
        <v>4</v>
      </c>
      <c r="G305" s="94">
        <v>440660</v>
      </c>
      <c r="H305" s="94">
        <v>1.2012</v>
      </c>
    </row>
    <row r="306" spans="1:8">
      <c r="A306" s="30" t="s">
        <v>148</v>
      </c>
      <c r="B306" s="4">
        <v>43728</v>
      </c>
      <c r="C306" s="84">
        <v>6</v>
      </c>
      <c r="D306" s="94" t="s">
        <v>276</v>
      </c>
      <c r="E306" s="94">
        <v>6</v>
      </c>
      <c r="F306" s="94">
        <v>4</v>
      </c>
      <c r="G306" s="94">
        <v>440660</v>
      </c>
      <c r="H306" s="94">
        <v>1.2012</v>
      </c>
    </row>
    <row r="307" spans="1:8">
      <c r="A307" s="30" t="s">
        <v>148</v>
      </c>
      <c r="B307" s="4">
        <v>43728</v>
      </c>
      <c r="C307" s="84">
        <v>6</v>
      </c>
      <c r="D307" s="94" t="s">
        <v>276</v>
      </c>
      <c r="E307" s="94">
        <v>6</v>
      </c>
      <c r="F307" s="94">
        <v>4</v>
      </c>
      <c r="G307" s="94">
        <v>440660</v>
      </c>
      <c r="H307" s="94">
        <v>1.1088</v>
      </c>
    </row>
    <row r="308" spans="1:8">
      <c r="A308" s="1" t="s">
        <v>149</v>
      </c>
      <c r="B308" s="4">
        <v>43720</v>
      </c>
      <c r="C308" s="84">
        <v>7</v>
      </c>
      <c r="D308" s="94" t="s">
        <v>275</v>
      </c>
      <c r="E308" s="94">
        <v>0</v>
      </c>
      <c r="F308" s="94">
        <v>4</v>
      </c>
      <c r="G308" s="94">
        <v>440660</v>
      </c>
      <c r="H308" s="94">
        <v>1.4168000000000001</v>
      </c>
    </row>
    <row r="309" spans="1:8">
      <c r="A309" s="1" t="s">
        <v>149</v>
      </c>
      <c r="B309" s="4">
        <v>43720</v>
      </c>
      <c r="C309" s="84">
        <v>7</v>
      </c>
      <c r="D309" s="94" t="s">
        <v>275</v>
      </c>
      <c r="E309" s="94">
        <v>0</v>
      </c>
      <c r="F309" s="94">
        <v>4</v>
      </c>
      <c r="G309" s="94">
        <v>440660</v>
      </c>
      <c r="H309" s="94">
        <v>0.95479999999999998</v>
      </c>
    </row>
    <row r="310" spans="1:8">
      <c r="A310" s="1" t="s">
        <v>149</v>
      </c>
      <c r="B310" s="4">
        <v>43720</v>
      </c>
      <c r="C310" s="84">
        <v>7</v>
      </c>
      <c r="D310" s="94" t="s">
        <v>275</v>
      </c>
      <c r="E310" s="94">
        <v>0</v>
      </c>
      <c r="F310" s="94">
        <v>4</v>
      </c>
      <c r="G310" s="94">
        <v>440660</v>
      </c>
      <c r="H310" s="94">
        <v>1.0780000000000001</v>
      </c>
    </row>
    <row r="311" spans="1:8">
      <c r="A311" s="30" t="s">
        <v>149</v>
      </c>
      <c r="B311" s="4">
        <v>43728</v>
      </c>
      <c r="C311" s="84">
        <v>8</v>
      </c>
      <c r="D311" s="94" t="s">
        <v>275</v>
      </c>
      <c r="E311" s="94">
        <v>0</v>
      </c>
      <c r="F311" s="94">
        <v>4</v>
      </c>
      <c r="G311" s="94">
        <v>440660</v>
      </c>
      <c r="H311" s="94">
        <v>1.5092000000000001</v>
      </c>
    </row>
    <row r="312" spans="1:8">
      <c r="A312" s="30" t="s">
        <v>149</v>
      </c>
      <c r="B312" s="4">
        <v>43728</v>
      </c>
      <c r="C312" s="84">
        <v>8</v>
      </c>
      <c r="D312" s="94" t="s">
        <v>275</v>
      </c>
      <c r="E312" s="94">
        <v>0</v>
      </c>
      <c r="F312" s="94">
        <v>4</v>
      </c>
      <c r="G312" s="94">
        <v>440660</v>
      </c>
      <c r="H312" s="94">
        <v>1.232</v>
      </c>
    </row>
    <row r="313" spans="1:8">
      <c r="A313" s="30" t="s">
        <v>149</v>
      </c>
      <c r="B313" s="4">
        <v>43728</v>
      </c>
      <c r="C313" s="84">
        <v>8</v>
      </c>
      <c r="D313" s="94" t="s">
        <v>275</v>
      </c>
      <c r="E313" s="94">
        <v>0</v>
      </c>
      <c r="F313" s="94">
        <v>4</v>
      </c>
      <c r="G313" s="94">
        <v>440660</v>
      </c>
      <c r="H313" s="94">
        <v>1.1704000000000001</v>
      </c>
    </row>
    <row r="314" spans="1:8">
      <c r="A314" s="1" t="s">
        <v>149</v>
      </c>
      <c r="B314" s="4">
        <v>43720</v>
      </c>
      <c r="C314" s="84">
        <v>9</v>
      </c>
      <c r="D314" s="94" t="s">
        <v>276</v>
      </c>
      <c r="E314" s="94">
        <v>6</v>
      </c>
      <c r="F314" s="94">
        <v>4</v>
      </c>
      <c r="G314" s="94">
        <v>440660</v>
      </c>
      <c r="H314" s="94">
        <v>1.1395999999999999</v>
      </c>
    </row>
    <row r="315" spans="1:8">
      <c r="A315" s="1" t="s">
        <v>149</v>
      </c>
      <c r="B315" s="4">
        <v>43720</v>
      </c>
      <c r="C315" s="84">
        <v>9</v>
      </c>
      <c r="D315" s="94" t="s">
        <v>276</v>
      </c>
      <c r="E315" s="94">
        <v>6</v>
      </c>
      <c r="F315" s="94">
        <v>4</v>
      </c>
      <c r="G315" s="94">
        <v>440660</v>
      </c>
      <c r="H315" s="94">
        <v>1.3859999999999999</v>
      </c>
    </row>
    <row r="316" spans="1:8">
      <c r="A316" s="1" t="s">
        <v>149</v>
      </c>
      <c r="B316" s="4">
        <v>43720</v>
      </c>
      <c r="C316" s="84">
        <v>9</v>
      </c>
      <c r="D316" s="94" t="s">
        <v>276</v>
      </c>
      <c r="E316" s="94">
        <v>6</v>
      </c>
      <c r="F316" s="94">
        <v>4</v>
      </c>
      <c r="G316" s="94">
        <v>440660</v>
      </c>
      <c r="H316" s="94">
        <v>1.2936000000000001</v>
      </c>
    </row>
    <row r="317" spans="1:8">
      <c r="A317" s="30" t="s">
        <v>149</v>
      </c>
      <c r="B317" s="4">
        <v>43728</v>
      </c>
      <c r="C317" s="84">
        <v>10</v>
      </c>
      <c r="D317" s="94" t="s">
        <v>276</v>
      </c>
      <c r="E317" s="94">
        <v>6</v>
      </c>
      <c r="F317" s="94">
        <v>4</v>
      </c>
      <c r="G317" s="94">
        <v>440660</v>
      </c>
      <c r="H317" s="94">
        <v>1.232</v>
      </c>
    </row>
    <row r="318" spans="1:8">
      <c r="A318" s="30" t="s">
        <v>149</v>
      </c>
      <c r="B318" s="4">
        <v>43728</v>
      </c>
      <c r="C318" s="84">
        <v>10</v>
      </c>
      <c r="D318" s="94" t="s">
        <v>276</v>
      </c>
      <c r="E318" s="94">
        <v>6</v>
      </c>
      <c r="F318" s="94">
        <v>4</v>
      </c>
      <c r="G318" s="94">
        <v>440660</v>
      </c>
      <c r="H318" s="94">
        <v>1.2627999999999999</v>
      </c>
    </row>
    <row r="319" spans="1:8">
      <c r="A319" s="30" t="s">
        <v>149</v>
      </c>
      <c r="B319" s="4">
        <v>43728</v>
      </c>
      <c r="C319" s="84">
        <v>10</v>
      </c>
      <c r="D319" s="94" t="s">
        <v>276</v>
      </c>
      <c r="E319" s="94">
        <v>6</v>
      </c>
      <c r="F319" s="94">
        <v>4</v>
      </c>
      <c r="G319" s="94">
        <v>440660</v>
      </c>
      <c r="H319" s="94">
        <v>1.4168000000000001</v>
      </c>
    </row>
    <row r="320" spans="1:8">
      <c r="A320" s="1" t="s">
        <v>150</v>
      </c>
      <c r="B320" s="4">
        <v>43720</v>
      </c>
      <c r="C320" s="84">
        <v>11</v>
      </c>
      <c r="D320" s="94" t="s">
        <v>276</v>
      </c>
      <c r="E320" s="94">
        <v>48</v>
      </c>
      <c r="F320" s="94">
        <v>4</v>
      </c>
      <c r="G320" s="94">
        <v>440660</v>
      </c>
      <c r="H320" s="94">
        <v>1.5092000000000001</v>
      </c>
    </row>
    <row r="321" spans="1:8">
      <c r="A321" s="1" t="s">
        <v>150</v>
      </c>
      <c r="B321" s="4">
        <v>43720</v>
      </c>
      <c r="C321" s="84">
        <v>11</v>
      </c>
      <c r="D321" s="94" t="s">
        <v>276</v>
      </c>
      <c r="E321" s="94">
        <v>48</v>
      </c>
      <c r="F321" s="94">
        <v>4</v>
      </c>
      <c r="G321" s="94">
        <v>440660</v>
      </c>
      <c r="H321" s="94">
        <v>1.54</v>
      </c>
    </row>
    <row r="322" spans="1:8">
      <c r="A322" s="1" t="s">
        <v>150</v>
      </c>
      <c r="B322" s="4">
        <v>43720</v>
      </c>
      <c r="C322" s="84">
        <v>11</v>
      </c>
      <c r="D322" s="94" t="s">
        <v>276</v>
      </c>
      <c r="E322" s="94">
        <v>48</v>
      </c>
      <c r="F322" s="94">
        <v>4</v>
      </c>
      <c r="G322" s="94">
        <v>440660</v>
      </c>
      <c r="H322" s="94">
        <v>1.5092000000000001</v>
      </c>
    </row>
    <row r="323" spans="1:8">
      <c r="A323" s="30" t="s">
        <v>150</v>
      </c>
      <c r="B323" s="4">
        <v>43728</v>
      </c>
      <c r="C323" s="84">
        <v>12</v>
      </c>
      <c r="D323" s="94" t="s">
        <v>276</v>
      </c>
      <c r="E323" s="94">
        <v>48</v>
      </c>
      <c r="F323" s="94">
        <v>4</v>
      </c>
      <c r="G323" s="94">
        <v>440660</v>
      </c>
      <c r="H323" s="94">
        <v>1.0164</v>
      </c>
    </row>
    <row r="324" spans="1:8">
      <c r="A324" s="30" t="s">
        <v>150</v>
      </c>
      <c r="B324" s="4">
        <v>43728</v>
      </c>
      <c r="C324" s="84">
        <v>12</v>
      </c>
      <c r="D324" s="94" t="s">
        <v>276</v>
      </c>
      <c r="E324" s="94">
        <v>48</v>
      </c>
      <c r="F324" s="94">
        <v>4</v>
      </c>
      <c r="G324" s="94">
        <v>440660</v>
      </c>
      <c r="H324" s="94">
        <v>1.2936000000000001</v>
      </c>
    </row>
    <row r="325" spans="1:8">
      <c r="A325" s="30" t="s">
        <v>150</v>
      </c>
      <c r="B325" s="4">
        <v>43728</v>
      </c>
      <c r="C325" s="84">
        <v>12</v>
      </c>
      <c r="D325" s="94" t="s">
        <v>276</v>
      </c>
      <c r="E325" s="94">
        <v>48</v>
      </c>
      <c r="F325" s="94">
        <v>4</v>
      </c>
      <c r="G325" s="94">
        <v>440660</v>
      </c>
      <c r="H325" s="94">
        <v>1.5092000000000001</v>
      </c>
    </row>
    <row r="326" spans="1:8">
      <c r="A326" s="1" t="s">
        <v>150</v>
      </c>
      <c r="B326" s="4">
        <v>43720</v>
      </c>
      <c r="C326" s="84">
        <v>1</v>
      </c>
      <c r="D326" s="94" t="s">
        <v>276</v>
      </c>
      <c r="E326" s="94">
        <v>48</v>
      </c>
      <c r="F326" s="94">
        <v>4</v>
      </c>
      <c r="G326" s="94">
        <v>440660</v>
      </c>
      <c r="H326" s="94">
        <v>1.2012</v>
      </c>
    </row>
    <row r="327" spans="1:8">
      <c r="A327" s="1" t="s">
        <v>150</v>
      </c>
      <c r="B327" s="4">
        <v>43720</v>
      </c>
      <c r="C327" s="84">
        <v>1</v>
      </c>
      <c r="D327" s="94" t="s">
        <v>276</v>
      </c>
      <c r="E327" s="94">
        <v>48</v>
      </c>
      <c r="F327" s="94">
        <v>4</v>
      </c>
      <c r="G327" s="94">
        <v>440660</v>
      </c>
      <c r="H327" s="94">
        <v>1.232</v>
      </c>
    </row>
    <row r="328" spans="1:8">
      <c r="A328" s="1" t="s">
        <v>150</v>
      </c>
      <c r="B328" s="4">
        <v>43720</v>
      </c>
      <c r="C328" s="84">
        <v>1</v>
      </c>
      <c r="D328" s="94" t="s">
        <v>276</v>
      </c>
      <c r="E328" s="94">
        <v>48</v>
      </c>
      <c r="F328" s="94">
        <v>4</v>
      </c>
      <c r="G328" s="94">
        <v>440660</v>
      </c>
      <c r="H328" s="94">
        <v>1.232</v>
      </c>
    </row>
    <row r="329" spans="1:8">
      <c r="A329" s="30" t="s">
        <v>150</v>
      </c>
      <c r="B329" s="4">
        <v>43728</v>
      </c>
      <c r="C329" s="84">
        <v>2</v>
      </c>
      <c r="D329" s="94" t="s">
        <v>276</v>
      </c>
      <c r="E329" s="94">
        <v>48</v>
      </c>
      <c r="F329" s="94">
        <v>4</v>
      </c>
      <c r="G329" s="94">
        <v>440660</v>
      </c>
      <c r="H329" s="94">
        <v>1.1395999999999999</v>
      </c>
    </row>
    <row r="330" spans="1:8">
      <c r="A330" s="30" t="s">
        <v>150</v>
      </c>
      <c r="B330" s="4">
        <v>43728</v>
      </c>
      <c r="C330" s="84">
        <v>2</v>
      </c>
      <c r="D330" s="94" t="s">
        <v>276</v>
      </c>
      <c r="E330" s="94">
        <v>48</v>
      </c>
      <c r="F330" s="94">
        <v>4</v>
      </c>
      <c r="G330" s="94">
        <v>440660</v>
      </c>
      <c r="H330" s="94">
        <v>1.4783999999999999</v>
      </c>
    </row>
    <row r="331" spans="1:8">
      <c r="A331" s="30" t="s">
        <v>150</v>
      </c>
      <c r="B331" s="4">
        <v>43728</v>
      </c>
      <c r="C331" s="84">
        <v>2</v>
      </c>
      <c r="D331" s="94" t="s">
        <v>276</v>
      </c>
      <c r="E331" s="94">
        <v>48</v>
      </c>
      <c r="F331" s="94">
        <v>4</v>
      </c>
      <c r="G331" s="94">
        <v>440660</v>
      </c>
      <c r="H331" s="94">
        <v>1.6632</v>
      </c>
    </row>
    <row r="332" spans="1:8">
      <c r="A332" s="1" t="s">
        <v>151</v>
      </c>
      <c r="B332" s="4">
        <v>43720</v>
      </c>
      <c r="C332" s="84">
        <v>3</v>
      </c>
      <c r="D332" s="94" t="s">
        <v>276</v>
      </c>
      <c r="E332" s="94">
        <v>24</v>
      </c>
      <c r="F332" s="94">
        <v>4</v>
      </c>
      <c r="G332" s="94">
        <v>440660</v>
      </c>
      <c r="H332" s="94">
        <v>1.1704000000000001</v>
      </c>
    </row>
    <row r="333" spans="1:8">
      <c r="A333" s="1" t="s">
        <v>151</v>
      </c>
      <c r="B333" s="4">
        <v>43720</v>
      </c>
      <c r="C333" s="84">
        <v>3</v>
      </c>
      <c r="D333" s="94" t="s">
        <v>276</v>
      </c>
      <c r="E333" s="94">
        <v>24</v>
      </c>
      <c r="F333" s="94">
        <v>4</v>
      </c>
      <c r="G333" s="94">
        <v>440660</v>
      </c>
      <c r="H333" s="94">
        <v>1.7864</v>
      </c>
    </row>
    <row r="334" spans="1:8">
      <c r="A334" s="1" t="s">
        <v>151</v>
      </c>
      <c r="B334" s="4">
        <v>43720</v>
      </c>
      <c r="C334" s="84">
        <v>3</v>
      </c>
      <c r="D334" s="94" t="s">
        <v>276</v>
      </c>
      <c r="E334" s="94">
        <v>24</v>
      </c>
      <c r="F334" s="94">
        <v>4</v>
      </c>
      <c r="G334" s="94">
        <v>440660</v>
      </c>
      <c r="H334" s="94">
        <v>1.2627999999999999</v>
      </c>
    </row>
    <row r="335" spans="1:8">
      <c r="A335" s="30" t="s">
        <v>151</v>
      </c>
      <c r="B335" s="4">
        <v>43728</v>
      </c>
      <c r="C335" s="84">
        <v>4</v>
      </c>
      <c r="D335" s="94" t="s">
        <v>276</v>
      </c>
      <c r="E335" s="94">
        <v>24</v>
      </c>
      <c r="F335" s="94">
        <v>4</v>
      </c>
      <c r="G335" s="94">
        <v>440660</v>
      </c>
      <c r="H335" s="94">
        <v>1.1704000000000001</v>
      </c>
    </row>
    <row r="336" spans="1:8">
      <c r="A336" s="30" t="s">
        <v>151</v>
      </c>
      <c r="B336" s="4">
        <v>43728</v>
      </c>
      <c r="C336" s="84">
        <v>4</v>
      </c>
      <c r="D336" s="94" t="s">
        <v>276</v>
      </c>
      <c r="E336" s="94">
        <v>24</v>
      </c>
      <c r="F336" s="94">
        <v>4</v>
      </c>
      <c r="G336" s="94">
        <v>440660</v>
      </c>
      <c r="H336" s="94">
        <v>1.4476</v>
      </c>
    </row>
    <row r="337" spans="1:8">
      <c r="A337" s="30" t="s">
        <v>151</v>
      </c>
      <c r="B337" s="4">
        <v>43728</v>
      </c>
      <c r="C337" s="84">
        <v>4</v>
      </c>
      <c r="D337" s="94" t="s">
        <v>276</v>
      </c>
      <c r="E337" s="94">
        <v>24</v>
      </c>
      <c r="F337" s="94">
        <v>4</v>
      </c>
      <c r="G337" s="94">
        <v>440660</v>
      </c>
      <c r="H337" s="94">
        <v>1.7248000000000001</v>
      </c>
    </row>
    <row r="338" spans="1:8">
      <c r="A338" s="1" t="s">
        <v>151</v>
      </c>
      <c r="B338" s="4">
        <v>43720</v>
      </c>
      <c r="C338" s="84">
        <v>5</v>
      </c>
      <c r="D338" s="94" t="s">
        <v>276</v>
      </c>
      <c r="E338" s="94">
        <v>24</v>
      </c>
      <c r="F338" s="94">
        <v>4</v>
      </c>
      <c r="G338" s="94">
        <v>440660</v>
      </c>
      <c r="H338" s="94">
        <v>1.0780000000000001</v>
      </c>
    </row>
    <row r="339" spans="1:8">
      <c r="A339" s="1" t="s">
        <v>151</v>
      </c>
      <c r="B339" s="4">
        <v>43720</v>
      </c>
      <c r="C339" s="84">
        <v>5</v>
      </c>
      <c r="D339" s="94" t="s">
        <v>276</v>
      </c>
      <c r="E339" s="94">
        <v>24</v>
      </c>
      <c r="F339" s="94">
        <v>4</v>
      </c>
      <c r="G339" s="94">
        <v>440660</v>
      </c>
      <c r="H339" s="94">
        <v>1.1088</v>
      </c>
    </row>
    <row r="340" spans="1:8">
      <c r="A340" s="1" t="s">
        <v>151</v>
      </c>
      <c r="B340" s="4">
        <v>43720</v>
      </c>
      <c r="C340" s="84">
        <v>5</v>
      </c>
      <c r="D340" s="94" t="s">
        <v>276</v>
      </c>
      <c r="E340" s="94">
        <v>24</v>
      </c>
      <c r="F340" s="94">
        <v>4</v>
      </c>
      <c r="G340" s="94">
        <v>440660</v>
      </c>
      <c r="H340" s="94">
        <v>1.3552</v>
      </c>
    </row>
    <row r="341" spans="1:8">
      <c r="A341" s="30" t="s">
        <v>151</v>
      </c>
      <c r="B341" s="4">
        <v>43728</v>
      </c>
      <c r="C341" s="84">
        <v>6</v>
      </c>
      <c r="D341" s="94" t="s">
        <v>276</v>
      </c>
      <c r="E341" s="94">
        <v>24</v>
      </c>
      <c r="F341" s="94">
        <v>4</v>
      </c>
      <c r="G341" s="94">
        <v>440660</v>
      </c>
      <c r="H341" s="94">
        <v>1.54</v>
      </c>
    </row>
    <row r="342" spans="1:8">
      <c r="A342" s="30" t="s">
        <v>151</v>
      </c>
      <c r="B342" s="4">
        <v>43728</v>
      </c>
      <c r="C342" s="84">
        <v>6</v>
      </c>
      <c r="D342" s="94" t="s">
        <v>276</v>
      </c>
      <c r="E342" s="94">
        <v>24</v>
      </c>
      <c r="F342" s="94">
        <v>4</v>
      </c>
      <c r="G342" s="94">
        <v>440660</v>
      </c>
      <c r="H342" s="94">
        <v>1.2627999999999999</v>
      </c>
    </row>
    <row r="343" spans="1:8">
      <c r="A343" s="30" t="s">
        <v>151</v>
      </c>
      <c r="B343" s="4">
        <v>43728</v>
      </c>
      <c r="C343" s="84">
        <v>6</v>
      </c>
      <c r="D343" s="94" t="s">
        <v>276</v>
      </c>
      <c r="E343" s="94">
        <v>24</v>
      </c>
      <c r="F343" s="94">
        <v>4</v>
      </c>
      <c r="G343" s="94">
        <v>440660</v>
      </c>
      <c r="H343" s="94">
        <v>1.2012</v>
      </c>
    </row>
    <row r="344" spans="1:8">
      <c r="A344" s="1" t="s">
        <v>152</v>
      </c>
      <c r="B344" s="4">
        <v>43720</v>
      </c>
      <c r="C344" s="84">
        <v>7</v>
      </c>
      <c r="D344" s="94" t="s">
        <v>276</v>
      </c>
      <c r="E344" s="94">
        <v>36</v>
      </c>
      <c r="F344" s="94">
        <v>4</v>
      </c>
      <c r="G344" s="94">
        <v>440660</v>
      </c>
      <c r="H344" s="94">
        <v>1.6015999999999999</v>
      </c>
    </row>
    <row r="345" spans="1:8">
      <c r="A345" s="1" t="s">
        <v>152</v>
      </c>
      <c r="B345" s="4">
        <v>43720</v>
      </c>
      <c r="C345" s="84">
        <v>7</v>
      </c>
      <c r="D345" s="94" t="s">
        <v>276</v>
      </c>
      <c r="E345" s="94">
        <v>36</v>
      </c>
      <c r="F345" s="94">
        <v>4</v>
      </c>
      <c r="G345" s="94">
        <v>440660</v>
      </c>
      <c r="H345" s="94">
        <v>1.6632</v>
      </c>
    </row>
    <row r="346" spans="1:8">
      <c r="A346" s="1" t="s">
        <v>152</v>
      </c>
      <c r="B346" s="4">
        <v>43720</v>
      </c>
      <c r="C346" s="84">
        <v>7</v>
      </c>
      <c r="D346" s="94" t="s">
        <v>276</v>
      </c>
      <c r="E346" s="94">
        <v>36</v>
      </c>
      <c r="F346" s="94">
        <v>4</v>
      </c>
      <c r="G346" s="94">
        <v>440660</v>
      </c>
      <c r="H346" s="94">
        <v>1.7556</v>
      </c>
    </row>
    <row r="347" spans="1:8">
      <c r="A347" s="30" t="s">
        <v>152</v>
      </c>
      <c r="B347" s="4">
        <v>43728</v>
      </c>
      <c r="C347" s="84">
        <v>8</v>
      </c>
      <c r="D347" s="94" t="s">
        <v>276</v>
      </c>
      <c r="E347" s="94">
        <v>36</v>
      </c>
      <c r="F347" s="94">
        <v>4</v>
      </c>
      <c r="G347" s="94">
        <v>440660</v>
      </c>
      <c r="H347" s="94">
        <v>1.0780000000000001</v>
      </c>
    </row>
    <row r="348" spans="1:8">
      <c r="A348" s="30" t="s">
        <v>152</v>
      </c>
      <c r="B348" s="4">
        <v>43728</v>
      </c>
      <c r="C348" s="84">
        <v>8</v>
      </c>
      <c r="D348" s="94" t="s">
        <v>276</v>
      </c>
      <c r="E348" s="94">
        <v>36</v>
      </c>
      <c r="F348" s="94">
        <v>4</v>
      </c>
      <c r="G348" s="94">
        <v>440660</v>
      </c>
      <c r="H348" s="94">
        <v>1.8171999999999999</v>
      </c>
    </row>
    <row r="349" spans="1:8">
      <c r="A349" s="30" t="s">
        <v>152</v>
      </c>
      <c r="B349" s="4">
        <v>43728</v>
      </c>
      <c r="C349" s="84">
        <v>8</v>
      </c>
      <c r="D349" s="94" t="s">
        <v>276</v>
      </c>
      <c r="E349" s="94">
        <v>36</v>
      </c>
      <c r="F349" s="94">
        <v>4</v>
      </c>
      <c r="G349" s="94">
        <v>440660</v>
      </c>
      <c r="H349" s="94">
        <v>1.8171999999999999</v>
      </c>
    </row>
    <row r="350" spans="1:8">
      <c r="A350" s="1" t="s">
        <v>152</v>
      </c>
      <c r="B350" s="4">
        <v>43720</v>
      </c>
      <c r="C350" s="84">
        <v>9</v>
      </c>
      <c r="D350" s="94" t="s">
        <v>276</v>
      </c>
      <c r="E350" s="94">
        <v>12</v>
      </c>
      <c r="F350" s="94">
        <v>4</v>
      </c>
      <c r="G350" s="94">
        <v>440660</v>
      </c>
      <c r="H350" s="94">
        <v>1.2627999999999999</v>
      </c>
    </row>
    <row r="351" spans="1:8">
      <c r="A351" s="1" t="s">
        <v>152</v>
      </c>
      <c r="B351" s="4">
        <v>43720</v>
      </c>
      <c r="C351" s="84">
        <v>9</v>
      </c>
      <c r="D351" s="94" t="s">
        <v>276</v>
      </c>
      <c r="E351" s="94">
        <v>12</v>
      </c>
      <c r="F351" s="94">
        <v>4</v>
      </c>
      <c r="G351" s="94">
        <v>440660</v>
      </c>
      <c r="H351" s="94">
        <v>1.4476</v>
      </c>
    </row>
    <row r="352" spans="1:8">
      <c r="A352" s="1" t="s">
        <v>152</v>
      </c>
      <c r="B352" s="4">
        <v>43720</v>
      </c>
      <c r="C352" s="84">
        <v>9</v>
      </c>
      <c r="D352" s="94" t="s">
        <v>276</v>
      </c>
      <c r="E352" s="94">
        <v>12</v>
      </c>
      <c r="F352" s="94">
        <v>4</v>
      </c>
      <c r="G352" s="94">
        <v>440660</v>
      </c>
      <c r="H352" s="94">
        <v>1.2627999999999999</v>
      </c>
    </row>
    <row r="353" spans="1:8">
      <c r="A353" s="30" t="s">
        <v>152</v>
      </c>
      <c r="B353" s="4">
        <v>43728</v>
      </c>
      <c r="C353" s="84">
        <v>10</v>
      </c>
      <c r="D353" s="94" t="s">
        <v>276</v>
      </c>
      <c r="E353" s="94">
        <v>12</v>
      </c>
      <c r="F353" s="94">
        <v>4</v>
      </c>
      <c r="G353" s="94">
        <v>440660</v>
      </c>
      <c r="H353" s="94">
        <v>1.2012</v>
      </c>
    </row>
    <row r="354" spans="1:8">
      <c r="A354" s="30" t="s">
        <v>152</v>
      </c>
      <c r="B354" s="4">
        <v>43728</v>
      </c>
      <c r="C354" s="84">
        <v>10</v>
      </c>
      <c r="D354" s="94" t="s">
        <v>276</v>
      </c>
      <c r="E354" s="94">
        <v>12</v>
      </c>
      <c r="F354" s="94">
        <v>4</v>
      </c>
      <c r="G354" s="94">
        <v>440660</v>
      </c>
      <c r="H354" s="94">
        <v>0.98560000000000003</v>
      </c>
    </row>
    <row r="355" spans="1:8">
      <c r="A355" s="30" t="s">
        <v>152</v>
      </c>
      <c r="B355" s="4">
        <v>43728</v>
      </c>
      <c r="C355" s="84">
        <v>10</v>
      </c>
      <c r="D355" s="94" t="s">
        <v>276</v>
      </c>
      <c r="E355" s="94">
        <v>12</v>
      </c>
      <c r="F355" s="94">
        <v>4</v>
      </c>
      <c r="G355" s="94">
        <v>440660</v>
      </c>
      <c r="H355" s="94">
        <v>1.3859999999999999</v>
      </c>
    </row>
    <row r="356" spans="1:8">
      <c r="A356" s="1" t="s">
        <v>153</v>
      </c>
      <c r="B356" s="4">
        <v>43720</v>
      </c>
      <c r="C356" s="84">
        <v>11</v>
      </c>
      <c r="D356" s="94" t="s">
        <v>276</v>
      </c>
      <c r="E356" s="94">
        <v>12</v>
      </c>
      <c r="F356" s="94">
        <v>4</v>
      </c>
      <c r="G356" s="94">
        <v>440660</v>
      </c>
      <c r="H356" s="94">
        <v>1.7556</v>
      </c>
    </row>
    <row r="357" spans="1:8">
      <c r="A357" s="1" t="s">
        <v>153</v>
      </c>
      <c r="B357" s="4">
        <v>43720</v>
      </c>
      <c r="C357" s="84">
        <v>11</v>
      </c>
      <c r="D357" s="94" t="s">
        <v>276</v>
      </c>
      <c r="E357" s="94">
        <v>12</v>
      </c>
      <c r="F357" s="94">
        <v>4</v>
      </c>
      <c r="G357" s="94">
        <v>440660</v>
      </c>
      <c r="H357" s="94">
        <v>1.7556</v>
      </c>
    </row>
    <row r="358" spans="1:8">
      <c r="A358" s="1" t="s">
        <v>153</v>
      </c>
      <c r="B358" s="4">
        <v>43720</v>
      </c>
      <c r="C358" s="84">
        <v>11</v>
      </c>
      <c r="D358" s="94" t="s">
        <v>276</v>
      </c>
      <c r="E358" s="94">
        <v>12</v>
      </c>
      <c r="F358" s="94">
        <v>4</v>
      </c>
      <c r="G358" s="94">
        <v>440660</v>
      </c>
      <c r="H358" s="94">
        <v>1.8480000000000001</v>
      </c>
    </row>
    <row r="359" spans="1:8">
      <c r="A359" s="30" t="s">
        <v>153</v>
      </c>
      <c r="B359" s="4">
        <v>43728</v>
      </c>
      <c r="C359" s="84">
        <v>12</v>
      </c>
      <c r="D359" s="94" t="s">
        <v>276</v>
      </c>
      <c r="E359" s="94">
        <v>12</v>
      </c>
      <c r="F359" s="94">
        <v>4</v>
      </c>
      <c r="G359" s="94">
        <v>440660</v>
      </c>
      <c r="H359" s="94">
        <v>1.8788</v>
      </c>
    </row>
    <row r="360" spans="1:8">
      <c r="A360" s="30" t="s">
        <v>153</v>
      </c>
      <c r="B360" s="4">
        <v>43728</v>
      </c>
      <c r="C360" s="84">
        <v>12</v>
      </c>
      <c r="D360" s="94" t="s">
        <v>276</v>
      </c>
      <c r="E360" s="94">
        <v>12</v>
      </c>
      <c r="F360" s="94">
        <v>4</v>
      </c>
      <c r="G360" s="94">
        <v>440660</v>
      </c>
      <c r="H360" s="94">
        <v>1.54</v>
      </c>
    </row>
    <row r="361" spans="1:8">
      <c r="A361" s="30" t="s">
        <v>153</v>
      </c>
      <c r="B361" s="4">
        <v>43728</v>
      </c>
      <c r="C361" s="84">
        <v>12</v>
      </c>
      <c r="D361" s="94" t="s">
        <v>276</v>
      </c>
      <c r="E361" s="94">
        <v>12</v>
      </c>
      <c r="F361" s="94">
        <v>4</v>
      </c>
      <c r="G361" s="94">
        <v>440660</v>
      </c>
      <c r="H361" s="94">
        <v>1.694</v>
      </c>
    </row>
    <row r="362" spans="1:8">
      <c r="A362" s="1" t="s">
        <v>153</v>
      </c>
      <c r="B362" s="4">
        <v>43720</v>
      </c>
      <c r="D362" s="94" t="s">
        <v>275</v>
      </c>
      <c r="E362" s="94">
        <v>0</v>
      </c>
      <c r="F362" s="94">
        <v>5</v>
      </c>
      <c r="G362" s="94">
        <v>440660</v>
      </c>
      <c r="H362" s="94">
        <v>1.7248000000000001</v>
      </c>
    </row>
    <row r="363" spans="1:8">
      <c r="A363" s="1" t="s">
        <v>153</v>
      </c>
      <c r="B363" s="4">
        <v>43720</v>
      </c>
      <c r="D363" s="94" t="s">
        <v>275</v>
      </c>
      <c r="E363" s="94">
        <v>0</v>
      </c>
      <c r="F363" s="94">
        <v>5</v>
      </c>
      <c r="G363" s="94">
        <v>440660</v>
      </c>
      <c r="H363" s="94">
        <v>1.6324000000000001</v>
      </c>
    </row>
    <row r="364" spans="1:8">
      <c r="A364" s="1" t="s">
        <v>153</v>
      </c>
      <c r="B364" s="4">
        <v>43720</v>
      </c>
      <c r="D364" s="94" t="s">
        <v>275</v>
      </c>
      <c r="E364" s="94">
        <v>0</v>
      </c>
      <c r="F364" s="94">
        <v>5</v>
      </c>
      <c r="G364" s="94">
        <v>440660</v>
      </c>
      <c r="H364" s="94">
        <v>1.8480000000000001</v>
      </c>
    </row>
    <row r="365" spans="1:8">
      <c r="A365" s="30" t="s">
        <v>153</v>
      </c>
      <c r="B365" s="4">
        <v>43728</v>
      </c>
      <c r="D365" s="94" t="s">
        <v>275</v>
      </c>
      <c r="E365" s="94">
        <v>0</v>
      </c>
      <c r="F365" s="94">
        <v>5</v>
      </c>
      <c r="G365" s="94">
        <v>440660</v>
      </c>
      <c r="H365" s="94">
        <v>1.6324000000000001</v>
      </c>
    </row>
    <row r="366" spans="1:8">
      <c r="A366" s="30" t="s">
        <v>153</v>
      </c>
      <c r="B366" s="4">
        <v>43728</v>
      </c>
      <c r="D366" s="94" t="s">
        <v>275</v>
      </c>
      <c r="E366" s="94">
        <v>0</v>
      </c>
      <c r="F366" s="94">
        <v>5</v>
      </c>
      <c r="G366" s="94">
        <v>440660</v>
      </c>
      <c r="H366" s="94">
        <v>1.4783999999999999</v>
      </c>
    </row>
    <row r="367" spans="1:8">
      <c r="A367" s="30" t="s">
        <v>153</v>
      </c>
      <c r="B367" s="4">
        <v>43728</v>
      </c>
      <c r="D367" s="94" t="s">
        <v>275</v>
      </c>
      <c r="E367" s="94">
        <v>0</v>
      </c>
      <c r="F367" s="94">
        <v>5</v>
      </c>
      <c r="G367" s="94">
        <v>440660</v>
      </c>
      <c r="H367" s="94">
        <v>1.7556</v>
      </c>
    </row>
    <row r="368" spans="1:8">
      <c r="A368" s="1" t="s">
        <v>154</v>
      </c>
      <c r="B368" s="4">
        <v>43720</v>
      </c>
      <c r="D368" s="94" t="s">
        <v>276</v>
      </c>
      <c r="E368" s="94">
        <v>36</v>
      </c>
      <c r="F368" s="94">
        <v>5</v>
      </c>
      <c r="G368" s="94">
        <v>440660</v>
      </c>
      <c r="H368" s="94">
        <v>1.7248000000000001</v>
      </c>
    </row>
    <row r="369" spans="1:8">
      <c r="A369" s="1" t="s">
        <v>154</v>
      </c>
      <c r="B369" s="4">
        <v>43720</v>
      </c>
      <c r="D369" s="94" t="s">
        <v>276</v>
      </c>
      <c r="E369" s="94">
        <v>36</v>
      </c>
      <c r="F369" s="94">
        <v>5</v>
      </c>
      <c r="G369" s="94">
        <v>440660</v>
      </c>
      <c r="H369" s="94">
        <v>1.9712000000000001</v>
      </c>
    </row>
    <row r="370" spans="1:8">
      <c r="A370" s="1" t="s">
        <v>154</v>
      </c>
      <c r="B370" s="4">
        <v>43720</v>
      </c>
      <c r="D370" s="94" t="s">
        <v>276</v>
      </c>
      <c r="E370" s="94">
        <v>36</v>
      </c>
      <c r="F370" s="94">
        <v>5</v>
      </c>
      <c r="G370" s="94">
        <v>440660</v>
      </c>
      <c r="H370" s="94">
        <v>1.8480000000000001</v>
      </c>
    </row>
    <row r="371" spans="1:8">
      <c r="A371" s="30" t="s">
        <v>154</v>
      </c>
      <c r="B371" s="4">
        <v>43728</v>
      </c>
      <c r="D371" s="94" t="s">
        <v>276</v>
      </c>
      <c r="E371" s="94">
        <v>36</v>
      </c>
      <c r="F371" s="94">
        <v>5</v>
      </c>
      <c r="G371" s="94">
        <v>440660</v>
      </c>
      <c r="H371" s="94">
        <v>1.54</v>
      </c>
    </row>
    <row r="372" spans="1:8">
      <c r="A372" s="30" t="s">
        <v>154</v>
      </c>
      <c r="B372" s="4">
        <v>43728</v>
      </c>
      <c r="D372" s="94" t="s">
        <v>276</v>
      </c>
      <c r="E372" s="94">
        <v>36</v>
      </c>
      <c r="F372" s="94">
        <v>5</v>
      </c>
      <c r="G372" s="94">
        <v>440660</v>
      </c>
      <c r="H372" s="94">
        <v>1.6324000000000001</v>
      </c>
    </row>
    <row r="373" spans="1:8">
      <c r="A373" s="30" t="s">
        <v>154</v>
      </c>
      <c r="B373" s="4">
        <v>43728</v>
      </c>
      <c r="D373" s="94" t="s">
        <v>276</v>
      </c>
      <c r="E373" s="94">
        <v>36</v>
      </c>
      <c r="F373" s="94">
        <v>5</v>
      </c>
      <c r="G373" s="94">
        <v>440660</v>
      </c>
      <c r="H373" s="94">
        <v>1.3859999999999999</v>
      </c>
    </row>
    <row r="374" spans="1:8">
      <c r="A374" s="1" t="s">
        <v>154</v>
      </c>
      <c r="B374" s="4">
        <v>43720</v>
      </c>
      <c r="D374" s="94" t="s">
        <v>276</v>
      </c>
      <c r="E374" s="94">
        <v>6</v>
      </c>
      <c r="F374" s="94">
        <v>5</v>
      </c>
      <c r="G374" s="94">
        <v>440660</v>
      </c>
      <c r="H374" s="94">
        <v>1.8788</v>
      </c>
    </row>
    <row r="375" spans="1:8">
      <c r="A375" s="1" t="s">
        <v>154</v>
      </c>
      <c r="B375" s="4">
        <v>43720</v>
      </c>
      <c r="D375" s="94" t="s">
        <v>276</v>
      </c>
      <c r="E375" s="94">
        <v>6</v>
      </c>
      <c r="F375" s="94">
        <v>5</v>
      </c>
      <c r="G375" s="94">
        <v>440660</v>
      </c>
      <c r="H375" s="94">
        <v>1.9403999999999999</v>
      </c>
    </row>
    <row r="376" spans="1:8">
      <c r="A376" s="1" t="s">
        <v>154</v>
      </c>
      <c r="B376" s="4">
        <v>43720</v>
      </c>
      <c r="D376" s="94" t="s">
        <v>276</v>
      </c>
      <c r="E376" s="94">
        <v>6</v>
      </c>
      <c r="F376" s="94">
        <v>5</v>
      </c>
      <c r="G376" s="94">
        <v>440660</v>
      </c>
      <c r="H376" s="94">
        <v>1.8788</v>
      </c>
    </row>
    <row r="377" spans="1:8">
      <c r="A377" s="30" t="s">
        <v>154</v>
      </c>
      <c r="B377" s="4">
        <v>43728</v>
      </c>
      <c r="D377" s="94" t="s">
        <v>276</v>
      </c>
      <c r="E377" s="94">
        <v>6</v>
      </c>
      <c r="F377" s="94">
        <v>5</v>
      </c>
      <c r="G377" s="94">
        <v>440660</v>
      </c>
      <c r="H377" s="94">
        <v>1.9403999999999999</v>
      </c>
    </row>
    <row r="378" spans="1:8">
      <c r="A378" s="30" t="s">
        <v>154</v>
      </c>
      <c r="B378" s="4">
        <v>43728</v>
      </c>
      <c r="D378" s="94" t="s">
        <v>276</v>
      </c>
      <c r="E378" s="94">
        <v>6</v>
      </c>
      <c r="F378" s="94">
        <v>5</v>
      </c>
      <c r="G378" s="94">
        <v>440660</v>
      </c>
      <c r="H378" s="94">
        <v>1.54</v>
      </c>
    </row>
    <row r="379" spans="1:8">
      <c r="A379" s="30" t="s">
        <v>154</v>
      </c>
      <c r="B379" s="4">
        <v>43728</v>
      </c>
      <c r="D379" s="94" t="s">
        <v>276</v>
      </c>
      <c r="E379" s="94">
        <v>6</v>
      </c>
      <c r="F379" s="94">
        <v>5</v>
      </c>
      <c r="G379" s="94">
        <v>440660</v>
      </c>
      <c r="H379" s="94">
        <v>2.0327999999999999</v>
      </c>
    </row>
    <row r="380" spans="1:8">
      <c r="A380" s="1" t="s">
        <v>155</v>
      </c>
      <c r="B380" s="4">
        <v>43720</v>
      </c>
      <c r="D380" s="94" t="s">
        <v>275</v>
      </c>
      <c r="E380" s="94">
        <v>0</v>
      </c>
      <c r="F380" s="94">
        <v>5</v>
      </c>
      <c r="G380" s="94">
        <v>440660</v>
      </c>
      <c r="H380" s="94">
        <v>1.3244</v>
      </c>
    </row>
    <row r="381" spans="1:8">
      <c r="A381" s="1" t="s">
        <v>155</v>
      </c>
      <c r="B381" s="4">
        <v>43720</v>
      </c>
      <c r="D381" s="94" t="s">
        <v>275</v>
      </c>
      <c r="E381" s="94">
        <v>0</v>
      </c>
      <c r="F381" s="94">
        <v>5</v>
      </c>
      <c r="G381" s="94">
        <v>440660</v>
      </c>
      <c r="H381" s="94">
        <v>1.6324000000000001</v>
      </c>
    </row>
    <row r="382" spans="1:8">
      <c r="A382" s="1" t="s">
        <v>155</v>
      </c>
      <c r="B382" s="4">
        <v>43720</v>
      </c>
      <c r="D382" s="94" t="s">
        <v>275</v>
      </c>
      <c r="E382" s="94">
        <v>0</v>
      </c>
      <c r="F382" s="94">
        <v>5</v>
      </c>
      <c r="G382" s="94">
        <v>440660</v>
      </c>
      <c r="H382" s="94">
        <v>1.5092000000000001</v>
      </c>
    </row>
    <row r="383" spans="1:8">
      <c r="A383" s="30" t="s">
        <v>155</v>
      </c>
      <c r="B383" s="4">
        <v>43728</v>
      </c>
      <c r="D383" s="94" t="s">
        <v>275</v>
      </c>
      <c r="E383" s="94">
        <v>0</v>
      </c>
      <c r="F383" s="94">
        <v>5</v>
      </c>
      <c r="G383" s="94">
        <v>440660</v>
      </c>
      <c r="H383" s="94">
        <v>1.5708</v>
      </c>
    </row>
    <row r="384" spans="1:8">
      <c r="A384" s="30" t="s">
        <v>155</v>
      </c>
      <c r="B384" s="4">
        <v>43728</v>
      </c>
      <c r="D384" s="94" t="s">
        <v>275</v>
      </c>
      <c r="E384" s="94">
        <v>0</v>
      </c>
      <c r="F384" s="94">
        <v>5</v>
      </c>
      <c r="G384" s="94">
        <v>440660</v>
      </c>
      <c r="H384" s="94">
        <v>1.0471999999999999</v>
      </c>
    </row>
    <row r="385" spans="1:8">
      <c r="A385" s="30" t="s">
        <v>155</v>
      </c>
      <c r="B385" s="4">
        <v>43728</v>
      </c>
      <c r="D385" s="94" t="s">
        <v>275</v>
      </c>
      <c r="E385" s="94">
        <v>0</v>
      </c>
      <c r="F385" s="94">
        <v>5</v>
      </c>
      <c r="G385" s="94">
        <v>440660</v>
      </c>
      <c r="H385" s="94">
        <v>1.0471999999999999</v>
      </c>
    </row>
    <row r="386" spans="1:8">
      <c r="A386" s="1" t="s">
        <v>155</v>
      </c>
      <c r="B386" s="4">
        <v>43720</v>
      </c>
      <c r="D386" s="94" t="s">
        <v>276</v>
      </c>
      <c r="E386" s="94">
        <v>6</v>
      </c>
      <c r="F386" s="94">
        <v>5</v>
      </c>
      <c r="G386" s="94">
        <v>440660</v>
      </c>
      <c r="H386" s="94">
        <v>1.54</v>
      </c>
    </row>
    <row r="387" spans="1:8">
      <c r="A387" s="1" t="s">
        <v>155</v>
      </c>
      <c r="B387" s="4">
        <v>43720</v>
      </c>
      <c r="D387" s="94" t="s">
        <v>276</v>
      </c>
      <c r="E387" s="94">
        <v>6</v>
      </c>
      <c r="F387" s="94">
        <v>5</v>
      </c>
      <c r="G387" s="94">
        <v>440660</v>
      </c>
      <c r="H387" s="94">
        <v>1.2936000000000001</v>
      </c>
    </row>
    <row r="388" spans="1:8">
      <c r="A388" s="1" t="s">
        <v>155</v>
      </c>
      <c r="B388" s="4">
        <v>43720</v>
      </c>
      <c r="D388" s="94" t="s">
        <v>276</v>
      </c>
      <c r="E388" s="94">
        <v>6</v>
      </c>
      <c r="F388" s="94">
        <v>5</v>
      </c>
      <c r="G388" s="94">
        <v>440660</v>
      </c>
      <c r="H388" s="94">
        <v>1.3859999999999999</v>
      </c>
    </row>
    <row r="389" spans="1:8">
      <c r="A389" s="30" t="s">
        <v>155</v>
      </c>
      <c r="B389" s="4">
        <v>43728</v>
      </c>
      <c r="D389" s="94" t="s">
        <v>276</v>
      </c>
      <c r="E389" s="94">
        <v>6</v>
      </c>
      <c r="F389" s="94">
        <v>5</v>
      </c>
      <c r="G389" s="94">
        <v>440660</v>
      </c>
      <c r="H389" s="94">
        <v>1.5092000000000001</v>
      </c>
    </row>
    <row r="390" spans="1:8">
      <c r="A390" s="30" t="s">
        <v>155</v>
      </c>
      <c r="B390" s="4">
        <v>43728</v>
      </c>
      <c r="D390" s="94" t="s">
        <v>276</v>
      </c>
      <c r="E390" s="94">
        <v>6</v>
      </c>
      <c r="F390" s="94">
        <v>5</v>
      </c>
      <c r="G390" s="94">
        <v>440660</v>
      </c>
      <c r="H390" s="94">
        <v>1.8480000000000001</v>
      </c>
    </row>
    <row r="391" spans="1:8">
      <c r="A391" s="30" t="s">
        <v>155</v>
      </c>
      <c r="B391" s="4">
        <v>43728</v>
      </c>
      <c r="D391" s="94" t="s">
        <v>276</v>
      </c>
      <c r="E391" s="94">
        <v>6</v>
      </c>
      <c r="F391" s="94">
        <v>5</v>
      </c>
      <c r="G391" s="94">
        <v>440660</v>
      </c>
      <c r="H391" s="94">
        <v>1.0471999999999999</v>
      </c>
    </row>
    <row r="392" spans="1:8">
      <c r="A392" s="1" t="s">
        <v>156</v>
      </c>
      <c r="B392" s="4">
        <v>43720</v>
      </c>
      <c r="D392" s="94" t="s">
        <v>276</v>
      </c>
      <c r="E392" s="94">
        <v>48</v>
      </c>
      <c r="F392" s="94">
        <v>5</v>
      </c>
      <c r="G392" s="94">
        <v>440660</v>
      </c>
      <c r="H392" s="94">
        <v>1.6632</v>
      </c>
    </row>
    <row r="393" spans="1:8">
      <c r="A393" s="1" t="s">
        <v>156</v>
      </c>
      <c r="B393" s="4">
        <v>43720</v>
      </c>
      <c r="D393" s="94" t="s">
        <v>276</v>
      </c>
      <c r="E393" s="94">
        <v>48</v>
      </c>
      <c r="F393" s="94">
        <v>5</v>
      </c>
      <c r="G393" s="94">
        <v>440660</v>
      </c>
      <c r="H393" s="94">
        <v>1.6015999999999999</v>
      </c>
    </row>
    <row r="394" spans="1:8">
      <c r="A394" s="1" t="s">
        <v>156</v>
      </c>
      <c r="B394" s="4">
        <v>43720</v>
      </c>
      <c r="D394" s="94" t="s">
        <v>276</v>
      </c>
      <c r="E394" s="94">
        <v>48</v>
      </c>
      <c r="F394" s="94">
        <v>5</v>
      </c>
      <c r="G394" s="94">
        <v>440660</v>
      </c>
      <c r="H394" s="94">
        <v>1.54</v>
      </c>
    </row>
    <row r="395" spans="1:8">
      <c r="A395" s="30" t="s">
        <v>156</v>
      </c>
      <c r="B395" s="4">
        <v>43728</v>
      </c>
      <c r="D395" s="94" t="s">
        <v>276</v>
      </c>
      <c r="E395" s="94">
        <v>48</v>
      </c>
      <c r="F395" s="94">
        <v>5</v>
      </c>
      <c r="G395" s="94">
        <v>440660</v>
      </c>
      <c r="H395" s="94">
        <v>1.4476</v>
      </c>
    </row>
    <row r="396" spans="1:8">
      <c r="A396" s="30" t="s">
        <v>156</v>
      </c>
      <c r="B396" s="4">
        <v>43728</v>
      </c>
      <c r="D396" s="94" t="s">
        <v>276</v>
      </c>
      <c r="E396" s="94">
        <v>48</v>
      </c>
      <c r="F396" s="94">
        <v>5</v>
      </c>
      <c r="G396" s="94">
        <v>440660</v>
      </c>
      <c r="H396" s="94">
        <v>1.9712000000000001</v>
      </c>
    </row>
    <row r="397" spans="1:8">
      <c r="A397" s="30" t="s">
        <v>156</v>
      </c>
      <c r="B397" s="4">
        <v>43728</v>
      </c>
      <c r="D397" s="94" t="s">
        <v>276</v>
      </c>
      <c r="E397" s="94">
        <v>48</v>
      </c>
      <c r="F397" s="94">
        <v>5</v>
      </c>
      <c r="G397" s="94">
        <v>440660</v>
      </c>
      <c r="H397" s="94">
        <v>1.3552</v>
      </c>
    </row>
    <row r="398" spans="1:8">
      <c r="A398" s="24" t="s">
        <v>156</v>
      </c>
      <c r="B398" s="4">
        <v>43720</v>
      </c>
      <c r="D398" s="94" t="s">
        <v>276</v>
      </c>
      <c r="E398" s="94">
        <v>48</v>
      </c>
      <c r="F398" s="94">
        <v>5</v>
      </c>
      <c r="G398" s="94">
        <v>440660</v>
      </c>
      <c r="H398" s="94">
        <v>1.2936000000000001</v>
      </c>
    </row>
    <row r="399" spans="1:8">
      <c r="A399" s="24" t="s">
        <v>156</v>
      </c>
      <c r="B399" s="4">
        <v>43720</v>
      </c>
      <c r="D399" s="94" t="s">
        <v>276</v>
      </c>
      <c r="E399" s="94">
        <v>48</v>
      </c>
      <c r="F399" s="94">
        <v>5</v>
      </c>
      <c r="G399" s="94">
        <v>440660</v>
      </c>
      <c r="H399" s="94">
        <v>1.3244</v>
      </c>
    </row>
    <row r="400" spans="1:8">
      <c r="A400" s="24" t="s">
        <v>156</v>
      </c>
      <c r="B400" s="4">
        <v>43720</v>
      </c>
      <c r="D400" s="94" t="s">
        <v>276</v>
      </c>
      <c r="E400" s="94">
        <v>48</v>
      </c>
      <c r="F400" s="94">
        <v>5</v>
      </c>
      <c r="G400" s="94">
        <v>440660</v>
      </c>
      <c r="H400" s="94">
        <v>1.0164</v>
      </c>
    </row>
    <row r="401" spans="1:8">
      <c r="A401" s="96" t="s">
        <v>156</v>
      </c>
      <c r="B401" s="4">
        <v>43728</v>
      </c>
      <c r="D401" s="94" t="s">
        <v>276</v>
      </c>
      <c r="E401" s="94">
        <v>48</v>
      </c>
      <c r="F401" s="94">
        <v>5</v>
      </c>
      <c r="G401" s="94">
        <v>440660</v>
      </c>
      <c r="H401" s="94">
        <v>1.5708</v>
      </c>
    </row>
    <row r="402" spans="1:8">
      <c r="A402" s="96" t="s">
        <v>156</v>
      </c>
      <c r="B402" s="4">
        <v>43728</v>
      </c>
      <c r="D402" s="94" t="s">
        <v>276</v>
      </c>
      <c r="E402" s="94">
        <v>48</v>
      </c>
      <c r="F402" s="94">
        <v>5</v>
      </c>
      <c r="G402" s="94">
        <v>440660</v>
      </c>
      <c r="H402" s="94">
        <v>1.4168000000000001</v>
      </c>
    </row>
    <row r="403" spans="1:8">
      <c r="A403" s="96" t="s">
        <v>156</v>
      </c>
      <c r="B403" s="4">
        <v>43728</v>
      </c>
      <c r="D403" s="94" t="s">
        <v>276</v>
      </c>
      <c r="E403" s="94">
        <v>48</v>
      </c>
      <c r="F403" s="94">
        <v>5</v>
      </c>
      <c r="G403" s="94">
        <v>440660</v>
      </c>
      <c r="H403" s="94">
        <v>1.7556</v>
      </c>
    </row>
    <row r="404" spans="1:8">
      <c r="A404" s="24" t="s">
        <v>157</v>
      </c>
      <c r="B404" s="4">
        <v>43720</v>
      </c>
      <c r="D404" s="94" t="s">
        <v>276</v>
      </c>
      <c r="E404" s="94">
        <v>24</v>
      </c>
      <c r="F404" s="94">
        <v>5</v>
      </c>
      <c r="G404" s="94">
        <v>440660</v>
      </c>
      <c r="H404" s="94">
        <v>1.3552</v>
      </c>
    </row>
    <row r="405" spans="1:8">
      <c r="A405" s="24" t="s">
        <v>157</v>
      </c>
      <c r="B405" s="4">
        <v>43720</v>
      </c>
      <c r="D405" s="94" t="s">
        <v>276</v>
      </c>
      <c r="E405" s="94">
        <v>24</v>
      </c>
      <c r="F405" s="94">
        <v>5</v>
      </c>
      <c r="G405" s="94">
        <v>440660</v>
      </c>
      <c r="H405" s="94">
        <v>1.6632</v>
      </c>
    </row>
    <row r="406" spans="1:8">
      <c r="A406" s="24" t="s">
        <v>157</v>
      </c>
      <c r="B406" s="4">
        <v>43720</v>
      </c>
      <c r="D406" s="94" t="s">
        <v>276</v>
      </c>
      <c r="E406" s="94">
        <v>24</v>
      </c>
      <c r="F406" s="94">
        <v>5</v>
      </c>
      <c r="G406" s="94">
        <v>440660</v>
      </c>
      <c r="H406" s="94">
        <v>1.2936000000000001</v>
      </c>
    </row>
    <row r="407" spans="1:8">
      <c r="A407" s="96" t="s">
        <v>157</v>
      </c>
      <c r="B407" s="4">
        <v>43728</v>
      </c>
      <c r="D407" s="94" t="s">
        <v>276</v>
      </c>
      <c r="E407" s="94">
        <v>24</v>
      </c>
      <c r="F407" s="94">
        <v>5</v>
      </c>
      <c r="G407" s="94">
        <v>440660</v>
      </c>
      <c r="H407" s="94">
        <v>1.4783999999999999</v>
      </c>
    </row>
    <row r="408" spans="1:8">
      <c r="A408" s="96" t="s">
        <v>157</v>
      </c>
      <c r="B408" s="4">
        <v>43728</v>
      </c>
      <c r="D408" s="94" t="s">
        <v>276</v>
      </c>
      <c r="E408" s="94">
        <v>24</v>
      </c>
      <c r="F408" s="94">
        <v>5</v>
      </c>
      <c r="G408" s="94">
        <v>440660</v>
      </c>
      <c r="H408" s="94">
        <v>1.8171999999999999</v>
      </c>
    </row>
    <row r="409" spans="1:8">
      <c r="A409" s="96" t="s">
        <v>157</v>
      </c>
      <c r="B409" s="4">
        <v>43728</v>
      </c>
      <c r="D409" s="94" t="s">
        <v>276</v>
      </c>
      <c r="E409" s="94">
        <v>24</v>
      </c>
      <c r="F409" s="94">
        <v>5</v>
      </c>
      <c r="G409" s="94">
        <v>440660</v>
      </c>
      <c r="H409" s="94">
        <v>1.4168000000000001</v>
      </c>
    </row>
    <row r="410" spans="1:8">
      <c r="A410" s="24" t="s">
        <v>157</v>
      </c>
      <c r="B410" s="4">
        <v>43720</v>
      </c>
      <c r="D410" s="94" t="s">
        <v>276</v>
      </c>
      <c r="E410" s="94">
        <v>24</v>
      </c>
      <c r="F410" s="94">
        <v>5</v>
      </c>
      <c r="G410" s="94">
        <v>440660</v>
      </c>
      <c r="H410" s="94">
        <v>1.3859999999999999</v>
      </c>
    </row>
    <row r="411" spans="1:8">
      <c r="A411" s="24" t="s">
        <v>157</v>
      </c>
      <c r="B411" s="4">
        <v>43720</v>
      </c>
      <c r="D411" s="94" t="s">
        <v>276</v>
      </c>
      <c r="E411" s="94">
        <v>24</v>
      </c>
      <c r="F411" s="94">
        <v>5</v>
      </c>
      <c r="G411" s="94">
        <v>440660</v>
      </c>
      <c r="H411" s="94">
        <v>1.2936000000000001</v>
      </c>
    </row>
    <row r="412" spans="1:8">
      <c r="A412" s="24" t="s">
        <v>157</v>
      </c>
      <c r="B412" s="4">
        <v>43720</v>
      </c>
      <c r="D412" s="94" t="s">
        <v>276</v>
      </c>
      <c r="E412" s="94">
        <v>24</v>
      </c>
      <c r="F412" s="94">
        <v>5</v>
      </c>
      <c r="G412" s="94">
        <v>440660</v>
      </c>
      <c r="H412" s="94">
        <v>1.2936000000000001</v>
      </c>
    </row>
    <row r="413" spans="1:8">
      <c r="A413" s="96" t="s">
        <v>157</v>
      </c>
      <c r="B413" s="4">
        <v>43728</v>
      </c>
      <c r="D413" s="94" t="s">
        <v>276</v>
      </c>
      <c r="E413" s="94">
        <v>24</v>
      </c>
      <c r="F413" s="94">
        <v>5</v>
      </c>
      <c r="G413" s="94">
        <v>440660</v>
      </c>
      <c r="H413" s="94">
        <v>1.4168000000000001</v>
      </c>
    </row>
    <row r="414" spans="1:8">
      <c r="A414" s="96" t="s">
        <v>157</v>
      </c>
      <c r="B414" s="4">
        <v>43728</v>
      </c>
      <c r="D414" s="94" t="s">
        <v>276</v>
      </c>
      <c r="E414" s="94">
        <v>24</v>
      </c>
      <c r="F414" s="94">
        <v>5</v>
      </c>
      <c r="G414" s="94">
        <v>440660</v>
      </c>
      <c r="H414" s="94">
        <v>1.4168000000000001</v>
      </c>
    </row>
    <row r="415" spans="1:8">
      <c r="A415" s="96" t="s">
        <v>157</v>
      </c>
      <c r="B415" s="4">
        <v>43728</v>
      </c>
      <c r="D415" s="94" t="s">
        <v>276</v>
      </c>
      <c r="E415" s="94">
        <v>24</v>
      </c>
      <c r="F415" s="94">
        <v>5</v>
      </c>
      <c r="G415" s="94">
        <v>440660</v>
      </c>
      <c r="H415" s="94">
        <v>1.2936000000000001</v>
      </c>
    </row>
    <row r="416" spans="1:8">
      <c r="A416" s="24" t="s">
        <v>158</v>
      </c>
      <c r="B416" s="4">
        <v>43720</v>
      </c>
      <c r="D416" s="94" t="s">
        <v>276</v>
      </c>
      <c r="E416" s="94">
        <v>36</v>
      </c>
      <c r="F416" s="94">
        <v>5</v>
      </c>
      <c r="G416" s="94">
        <v>440660</v>
      </c>
      <c r="H416" s="94">
        <v>1.5092000000000001</v>
      </c>
    </row>
    <row r="417" spans="1:8">
      <c r="A417" s="24" t="s">
        <v>158</v>
      </c>
      <c r="B417" s="4">
        <v>43720</v>
      </c>
      <c r="D417" s="94" t="s">
        <v>276</v>
      </c>
      <c r="E417" s="94">
        <v>36</v>
      </c>
      <c r="F417" s="94">
        <v>5</v>
      </c>
      <c r="G417" s="94">
        <v>440660</v>
      </c>
      <c r="H417" s="94">
        <v>1.6632</v>
      </c>
    </row>
    <row r="418" spans="1:8">
      <c r="A418" s="24" t="s">
        <v>158</v>
      </c>
      <c r="B418" s="4">
        <v>43720</v>
      </c>
      <c r="D418" s="94" t="s">
        <v>276</v>
      </c>
      <c r="E418" s="94">
        <v>36</v>
      </c>
      <c r="F418" s="94">
        <v>5</v>
      </c>
      <c r="G418" s="94">
        <v>440660</v>
      </c>
      <c r="H418" s="94">
        <v>1.9096</v>
      </c>
    </row>
    <row r="419" spans="1:8">
      <c r="A419" s="96" t="s">
        <v>158</v>
      </c>
      <c r="B419" s="4">
        <v>43728</v>
      </c>
      <c r="D419" s="94" t="s">
        <v>276</v>
      </c>
      <c r="E419" s="94">
        <v>36</v>
      </c>
      <c r="F419" s="94">
        <v>5</v>
      </c>
      <c r="G419" s="94">
        <v>440660</v>
      </c>
      <c r="H419" s="94">
        <v>1.6324000000000001</v>
      </c>
    </row>
    <row r="420" spans="1:8">
      <c r="A420" s="96" t="s">
        <v>158</v>
      </c>
      <c r="B420" s="4">
        <v>43728</v>
      </c>
      <c r="D420" s="94" t="s">
        <v>276</v>
      </c>
      <c r="E420" s="94">
        <v>36</v>
      </c>
      <c r="F420" s="94">
        <v>5</v>
      </c>
      <c r="G420" s="94">
        <v>440660</v>
      </c>
      <c r="H420" s="94">
        <v>1.6015999999999999</v>
      </c>
    </row>
    <row r="421" spans="1:8">
      <c r="A421" s="96" t="s">
        <v>158</v>
      </c>
      <c r="B421" s="4">
        <v>43728</v>
      </c>
      <c r="D421" s="94" t="s">
        <v>276</v>
      </c>
      <c r="E421" s="94">
        <v>36</v>
      </c>
      <c r="F421" s="94">
        <v>5</v>
      </c>
      <c r="G421" s="94">
        <v>440660</v>
      </c>
      <c r="H421" s="94">
        <v>1.3859999999999999</v>
      </c>
    </row>
    <row r="422" spans="1:8">
      <c r="A422" s="24" t="s">
        <v>158</v>
      </c>
      <c r="B422" s="4">
        <v>43720</v>
      </c>
      <c r="D422" s="94" t="s">
        <v>276</v>
      </c>
      <c r="E422" s="94">
        <v>12</v>
      </c>
      <c r="F422" s="94">
        <v>5</v>
      </c>
      <c r="G422" s="94">
        <v>440660</v>
      </c>
      <c r="H422" s="94">
        <v>1.7248000000000001</v>
      </c>
    </row>
    <row r="423" spans="1:8">
      <c r="A423" s="24" t="s">
        <v>158</v>
      </c>
      <c r="B423" s="4">
        <v>43720</v>
      </c>
      <c r="D423" s="94" t="s">
        <v>276</v>
      </c>
      <c r="E423" s="94">
        <v>12</v>
      </c>
      <c r="F423" s="94">
        <v>5</v>
      </c>
      <c r="G423" s="94">
        <v>440660</v>
      </c>
      <c r="H423" s="94">
        <v>1.7248000000000001</v>
      </c>
    </row>
    <row r="424" spans="1:8">
      <c r="A424" s="24" t="s">
        <v>158</v>
      </c>
      <c r="B424" s="4">
        <v>43720</v>
      </c>
      <c r="D424" s="94" t="s">
        <v>276</v>
      </c>
      <c r="E424" s="94">
        <v>12</v>
      </c>
      <c r="F424" s="94">
        <v>5</v>
      </c>
      <c r="G424" s="94">
        <v>440660</v>
      </c>
      <c r="H424" s="94">
        <v>1.3859999999999999</v>
      </c>
    </row>
    <row r="425" spans="1:8">
      <c r="A425" s="96" t="s">
        <v>158</v>
      </c>
      <c r="B425" s="4">
        <v>43728</v>
      </c>
      <c r="D425" s="94" t="s">
        <v>276</v>
      </c>
      <c r="E425" s="94">
        <v>12</v>
      </c>
      <c r="F425" s="94">
        <v>5</v>
      </c>
      <c r="G425" s="94">
        <v>440660</v>
      </c>
      <c r="H425" s="94">
        <v>1.1704000000000001</v>
      </c>
    </row>
    <row r="426" spans="1:8">
      <c r="A426" s="96" t="s">
        <v>158</v>
      </c>
      <c r="B426" s="4">
        <v>43728</v>
      </c>
      <c r="D426" s="94" t="s">
        <v>276</v>
      </c>
      <c r="E426" s="94">
        <v>12</v>
      </c>
      <c r="F426" s="94">
        <v>5</v>
      </c>
      <c r="G426" s="94">
        <v>440660</v>
      </c>
      <c r="H426" s="94">
        <v>1.0164</v>
      </c>
    </row>
    <row r="427" spans="1:8">
      <c r="A427" s="96" t="s">
        <v>158</v>
      </c>
      <c r="B427" s="4">
        <v>43728</v>
      </c>
      <c r="D427" s="94" t="s">
        <v>276</v>
      </c>
      <c r="E427" s="94">
        <v>12</v>
      </c>
      <c r="F427" s="94">
        <v>5</v>
      </c>
      <c r="G427" s="94">
        <v>440660</v>
      </c>
      <c r="H427" s="94">
        <v>1.2012</v>
      </c>
    </row>
    <row r="428" spans="1:8">
      <c r="A428" s="96" t="s">
        <v>159</v>
      </c>
      <c r="B428" s="4">
        <v>43728</v>
      </c>
      <c r="D428" s="94" t="s">
        <v>276</v>
      </c>
      <c r="E428" s="94">
        <v>12</v>
      </c>
      <c r="F428" s="94">
        <v>5</v>
      </c>
      <c r="G428" s="94">
        <v>440660</v>
      </c>
      <c r="H428" s="94">
        <v>1.8788</v>
      </c>
    </row>
    <row r="429" spans="1:8">
      <c r="A429" s="96" t="s">
        <v>159</v>
      </c>
      <c r="B429" s="4">
        <v>43728</v>
      </c>
      <c r="D429" s="94" t="s">
        <v>276</v>
      </c>
      <c r="E429" s="94">
        <v>12</v>
      </c>
      <c r="F429" s="94">
        <v>5</v>
      </c>
      <c r="G429" s="94">
        <v>440660</v>
      </c>
      <c r="H429" s="94">
        <v>1.9403999999999999</v>
      </c>
    </row>
    <row r="430" spans="1:8">
      <c r="A430" s="96" t="s">
        <v>159</v>
      </c>
      <c r="B430" s="4">
        <v>43728</v>
      </c>
      <c r="D430" s="94" t="s">
        <v>276</v>
      </c>
      <c r="E430" s="94">
        <v>12</v>
      </c>
      <c r="F430" s="94">
        <v>5</v>
      </c>
      <c r="G430" s="94">
        <v>440660</v>
      </c>
      <c r="H430" s="94">
        <v>1.7248000000000001</v>
      </c>
    </row>
    <row r="431" spans="1:8">
      <c r="A431" s="96" t="s">
        <v>159</v>
      </c>
      <c r="B431" s="4">
        <v>43728</v>
      </c>
      <c r="D431" s="94" t="s">
        <v>276</v>
      </c>
      <c r="E431" s="94">
        <v>12</v>
      </c>
      <c r="F431" s="94">
        <v>5</v>
      </c>
      <c r="G431" s="94">
        <v>440660</v>
      </c>
      <c r="H431" s="94">
        <v>2.0943999999999998</v>
      </c>
    </row>
    <row r="432" spans="1:8">
      <c r="A432" s="96" t="s">
        <v>159</v>
      </c>
      <c r="B432" s="4">
        <v>43728</v>
      </c>
      <c r="D432" s="94" t="s">
        <v>276</v>
      </c>
      <c r="E432" s="94">
        <v>12</v>
      </c>
      <c r="F432" s="94">
        <v>5</v>
      </c>
      <c r="G432" s="94">
        <v>440660</v>
      </c>
      <c r="H432" s="94">
        <v>1.6015999999999999</v>
      </c>
    </row>
    <row r="433" spans="1:8">
      <c r="A433" s="96" t="s">
        <v>159</v>
      </c>
      <c r="B433" s="4">
        <v>43728</v>
      </c>
      <c r="D433" s="94" t="s">
        <v>276</v>
      </c>
      <c r="E433" s="94">
        <v>12</v>
      </c>
      <c r="F433" s="94">
        <v>5</v>
      </c>
      <c r="G433" s="94">
        <v>440660</v>
      </c>
      <c r="H433" s="94">
        <v>1.8480000000000001</v>
      </c>
    </row>
    <row r="434" spans="1:8">
      <c r="A434" s="24" t="s">
        <v>171</v>
      </c>
      <c r="B434" s="4">
        <v>43724</v>
      </c>
      <c r="D434" s="94" t="s">
        <v>275</v>
      </c>
      <c r="E434" s="94">
        <v>0</v>
      </c>
      <c r="F434" s="94">
        <v>6</v>
      </c>
      <c r="G434" s="94">
        <v>440660</v>
      </c>
      <c r="H434" s="94">
        <v>1.2936000000000001</v>
      </c>
    </row>
    <row r="435" spans="1:8">
      <c r="A435" s="24" t="s">
        <v>171</v>
      </c>
      <c r="B435" s="4">
        <v>43724</v>
      </c>
      <c r="D435" s="94" t="s">
        <v>275</v>
      </c>
      <c r="E435" s="94">
        <v>0</v>
      </c>
      <c r="F435" s="94">
        <v>6</v>
      </c>
      <c r="G435" s="94">
        <v>440660</v>
      </c>
      <c r="H435" s="94">
        <v>1.3244</v>
      </c>
    </row>
    <row r="436" spans="1:8">
      <c r="A436" s="24" t="s">
        <v>171</v>
      </c>
      <c r="B436" s="4">
        <v>43724</v>
      </c>
      <c r="D436" s="94" t="s">
        <v>275</v>
      </c>
      <c r="E436" s="94">
        <v>0</v>
      </c>
      <c r="F436" s="94">
        <v>6</v>
      </c>
      <c r="G436" s="94">
        <v>440660</v>
      </c>
      <c r="H436" s="94">
        <v>1.4783999999999999</v>
      </c>
    </row>
    <row r="437" spans="1:8">
      <c r="A437" s="24" t="s">
        <v>171</v>
      </c>
      <c r="B437" s="4">
        <v>43724</v>
      </c>
      <c r="D437" s="94" t="s">
        <v>275</v>
      </c>
      <c r="E437" s="94">
        <v>0</v>
      </c>
      <c r="F437" s="94">
        <v>6</v>
      </c>
      <c r="G437" s="94">
        <v>440660</v>
      </c>
      <c r="H437" s="94">
        <v>1.694</v>
      </c>
    </row>
    <row r="438" spans="1:8">
      <c r="A438" s="24" t="s">
        <v>171</v>
      </c>
      <c r="B438" s="4">
        <v>43724</v>
      </c>
      <c r="D438" s="94" t="s">
        <v>275</v>
      </c>
      <c r="E438" s="94">
        <v>0</v>
      </c>
      <c r="F438" s="94">
        <v>6</v>
      </c>
      <c r="G438" s="94">
        <v>440660</v>
      </c>
      <c r="H438" s="94">
        <v>1.54</v>
      </c>
    </row>
    <row r="439" spans="1:8">
      <c r="A439" s="24" t="s">
        <v>171</v>
      </c>
      <c r="B439" s="4">
        <v>43724</v>
      </c>
      <c r="D439" s="94" t="s">
        <v>275</v>
      </c>
      <c r="E439" s="94">
        <v>0</v>
      </c>
      <c r="F439" s="94">
        <v>6</v>
      </c>
      <c r="G439" s="94">
        <v>440660</v>
      </c>
      <c r="H439" s="94">
        <v>1.54</v>
      </c>
    </row>
    <row r="440" spans="1:8">
      <c r="A440" s="24" t="s">
        <v>172</v>
      </c>
      <c r="B440" s="4">
        <v>43724</v>
      </c>
      <c r="D440" s="94" t="s">
        <v>276</v>
      </c>
      <c r="E440" s="94">
        <v>36</v>
      </c>
      <c r="F440" s="94">
        <v>6</v>
      </c>
      <c r="G440" s="94">
        <v>440660</v>
      </c>
      <c r="H440" s="94">
        <v>1.3859999999999999</v>
      </c>
    </row>
    <row r="441" spans="1:8">
      <c r="A441" s="24" t="s">
        <v>172</v>
      </c>
      <c r="B441" s="4">
        <v>43724</v>
      </c>
      <c r="D441" s="94" t="s">
        <v>276</v>
      </c>
      <c r="E441" s="94">
        <v>36</v>
      </c>
      <c r="F441" s="94">
        <v>6</v>
      </c>
      <c r="G441" s="94">
        <v>440660</v>
      </c>
      <c r="H441" s="94">
        <v>1.5092000000000001</v>
      </c>
    </row>
    <row r="442" spans="1:8">
      <c r="A442" s="24" t="s">
        <v>172</v>
      </c>
      <c r="B442" s="4">
        <v>43724</v>
      </c>
      <c r="D442" s="94" t="s">
        <v>276</v>
      </c>
      <c r="E442" s="94">
        <v>36</v>
      </c>
      <c r="F442" s="94">
        <v>6</v>
      </c>
      <c r="G442" s="94">
        <v>440660</v>
      </c>
      <c r="H442" s="94">
        <v>1.2012</v>
      </c>
    </row>
    <row r="443" spans="1:8">
      <c r="A443" s="96" t="s">
        <v>172</v>
      </c>
      <c r="B443" s="4">
        <v>43732</v>
      </c>
      <c r="D443" s="94" t="s">
        <v>276</v>
      </c>
      <c r="E443" s="94">
        <v>36</v>
      </c>
      <c r="F443" s="94">
        <v>6</v>
      </c>
      <c r="G443" s="94">
        <v>440660</v>
      </c>
      <c r="H443" s="94">
        <v>1.1395999999999999</v>
      </c>
    </row>
    <row r="444" spans="1:8">
      <c r="A444" s="96" t="s">
        <v>172</v>
      </c>
      <c r="B444" s="4">
        <v>43732</v>
      </c>
      <c r="D444" s="94" t="s">
        <v>276</v>
      </c>
      <c r="E444" s="94">
        <v>36</v>
      </c>
      <c r="F444" s="94">
        <v>6</v>
      </c>
      <c r="G444" s="94">
        <v>440660</v>
      </c>
      <c r="H444" s="94">
        <v>1.1395999999999999</v>
      </c>
    </row>
    <row r="445" spans="1:8">
      <c r="A445" s="96" t="s">
        <v>172</v>
      </c>
      <c r="B445" s="4">
        <v>43732</v>
      </c>
      <c r="D445" s="94" t="s">
        <v>276</v>
      </c>
      <c r="E445" s="94">
        <v>36</v>
      </c>
      <c r="F445" s="94">
        <v>6</v>
      </c>
      <c r="G445" s="94">
        <v>440660</v>
      </c>
      <c r="H445" s="94">
        <v>1.694</v>
      </c>
    </row>
    <row r="446" spans="1:8">
      <c r="A446" s="24" t="s">
        <v>172</v>
      </c>
      <c r="B446" s="4">
        <v>43724</v>
      </c>
      <c r="D446" s="94" t="s">
        <v>276</v>
      </c>
      <c r="E446" s="94">
        <v>6</v>
      </c>
      <c r="F446" s="94">
        <v>6</v>
      </c>
      <c r="G446" s="94">
        <v>440660</v>
      </c>
      <c r="H446" s="94">
        <v>1.5708</v>
      </c>
    </row>
    <row r="447" spans="1:8">
      <c r="A447" s="24" t="s">
        <v>172</v>
      </c>
      <c r="B447" s="4">
        <v>43724</v>
      </c>
      <c r="D447" s="94" t="s">
        <v>276</v>
      </c>
      <c r="E447" s="94">
        <v>6</v>
      </c>
      <c r="F447" s="94">
        <v>6</v>
      </c>
      <c r="G447" s="94">
        <v>440660</v>
      </c>
      <c r="H447" s="94">
        <v>1.3552</v>
      </c>
    </row>
    <row r="448" spans="1:8">
      <c r="A448" s="24" t="s">
        <v>172</v>
      </c>
      <c r="B448" s="4">
        <v>43724</v>
      </c>
      <c r="D448" s="94" t="s">
        <v>276</v>
      </c>
      <c r="E448" s="94">
        <v>6</v>
      </c>
      <c r="F448" s="94">
        <v>6</v>
      </c>
      <c r="G448" s="94">
        <v>440660</v>
      </c>
      <c r="H448" s="94">
        <v>1.694</v>
      </c>
    </row>
    <row r="449" spans="1:8">
      <c r="A449" s="96" t="s">
        <v>172</v>
      </c>
      <c r="B449" s="4">
        <v>43732</v>
      </c>
      <c r="D449" s="94" t="s">
        <v>276</v>
      </c>
      <c r="E449" s="94">
        <v>6</v>
      </c>
      <c r="F449" s="94">
        <v>6</v>
      </c>
      <c r="G449" s="94">
        <v>440660</v>
      </c>
      <c r="H449" s="94">
        <v>1.5092000000000001</v>
      </c>
    </row>
    <row r="450" spans="1:8">
      <c r="A450" s="96" t="s">
        <v>172</v>
      </c>
      <c r="B450" s="4">
        <v>43732</v>
      </c>
      <c r="D450" s="94" t="s">
        <v>276</v>
      </c>
      <c r="E450" s="94">
        <v>6</v>
      </c>
      <c r="F450" s="94">
        <v>6</v>
      </c>
      <c r="G450" s="94">
        <v>440660</v>
      </c>
      <c r="H450" s="94">
        <v>1.694</v>
      </c>
    </row>
    <row r="451" spans="1:8">
      <c r="A451" s="96" t="s">
        <v>172</v>
      </c>
      <c r="B451" s="4">
        <v>43732</v>
      </c>
      <c r="D451" s="94" t="s">
        <v>276</v>
      </c>
      <c r="E451" s="94">
        <v>6</v>
      </c>
      <c r="F451" s="94">
        <v>6</v>
      </c>
      <c r="G451" s="94">
        <v>440660</v>
      </c>
      <c r="H451" s="94">
        <v>1.5092000000000001</v>
      </c>
    </row>
    <row r="452" spans="1:8">
      <c r="A452" s="24" t="s">
        <v>173</v>
      </c>
      <c r="B452" s="4">
        <v>43724</v>
      </c>
      <c r="D452" s="94" t="s">
        <v>275</v>
      </c>
      <c r="E452" s="94">
        <v>0</v>
      </c>
      <c r="F452" s="94">
        <v>6</v>
      </c>
      <c r="G452" s="94">
        <v>440660</v>
      </c>
      <c r="H452" s="94">
        <v>1.4168000000000001</v>
      </c>
    </row>
    <row r="453" spans="1:8">
      <c r="A453" s="24" t="s">
        <v>173</v>
      </c>
      <c r="B453" s="4">
        <v>43724</v>
      </c>
      <c r="D453" s="94" t="s">
        <v>275</v>
      </c>
      <c r="E453" s="94">
        <v>0</v>
      </c>
      <c r="F453" s="94">
        <v>6</v>
      </c>
      <c r="G453" s="94">
        <v>440660</v>
      </c>
      <c r="H453" s="94">
        <v>1.7248000000000001</v>
      </c>
    </row>
    <row r="454" spans="1:8">
      <c r="A454" s="24" t="s">
        <v>173</v>
      </c>
      <c r="B454" s="4">
        <v>43724</v>
      </c>
      <c r="D454" s="94" t="s">
        <v>275</v>
      </c>
      <c r="E454" s="94">
        <v>0</v>
      </c>
      <c r="F454" s="94">
        <v>6</v>
      </c>
      <c r="G454" s="94">
        <v>440660</v>
      </c>
      <c r="H454" s="94">
        <v>1.6324000000000001</v>
      </c>
    </row>
    <row r="455" spans="1:8">
      <c r="A455" s="96" t="s">
        <v>173</v>
      </c>
      <c r="B455" s="4">
        <v>43732</v>
      </c>
      <c r="D455" s="94" t="s">
        <v>275</v>
      </c>
      <c r="E455" s="94">
        <v>0</v>
      </c>
      <c r="F455" s="94">
        <v>6</v>
      </c>
      <c r="G455" s="94">
        <v>440660</v>
      </c>
      <c r="H455" s="94">
        <v>1.5708</v>
      </c>
    </row>
    <row r="456" spans="1:8">
      <c r="A456" s="96" t="s">
        <v>173</v>
      </c>
      <c r="B456" s="4">
        <v>43732</v>
      </c>
      <c r="D456" s="94" t="s">
        <v>275</v>
      </c>
      <c r="E456" s="94">
        <v>0</v>
      </c>
      <c r="F456" s="94">
        <v>6</v>
      </c>
      <c r="G456" s="94">
        <v>440660</v>
      </c>
      <c r="H456" s="94">
        <v>1.5708</v>
      </c>
    </row>
    <row r="457" spans="1:8">
      <c r="A457" s="96" t="s">
        <v>173</v>
      </c>
      <c r="B457" s="4">
        <v>43732</v>
      </c>
      <c r="D457" s="94" t="s">
        <v>275</v>
      </c>
      <c r="E457" s="94">
        <v>0</v>
      </c>
      <c r="F457" s="94">
        <v>6</v>
      </c>
      <c r="G457" s="94">
        <v>440660</v>
      </c>
      <c r="H457" s="94">
        <v>1.2627999999999999</v>
      </c>
    </row>
    <row r="458" spans="1:8">
      <c r="A458" s="24" t="s">
        <v>173</v>
      </c>
      <c r="B458" s="4">
        <v>43724</v>
      </c>
      <c r="D458" s="94" t="s">
        <v>276</v>
      </c>
      <c r="E458" s="94">
        <v>6</v>
      </c>
      <c r="F458" s="94">
        <v>6</v>
      </c>
      <c r="G458" s="94">
        <v>440660</v>
      </c>
      <c r="H458" s="94">
        <v>1.9403999999999999</v>
      </c>
    </row>
    <row r="459" spans="1:8">
      <c r="A459" s="24" t="s">
        <v>173</v>
      </c>
      <c r="B459" s="4">
        <v>43724</v>
      </c>
      <c r="D459" s="94" t="s">
        <v>276</v>
      </c>
      <c r="E459" s="94">
        <v>6</v>
      </c>
      <c r="F459" s="94">
        <v>6</v>
      </c>
      <c r="G459" s="94">
        <v>440660</v>
      </c>
      <c r="H459" s="94">
        <v>1.4783999999999999</v>
      </c>
    </row>
    <row r="460" spans="1:8">
      <c r="A460" s="24" t="s">
        <v>173</v>
      </c>
      <c r="B460" s="4">
        <v>43724</v>
      </c>
      <c r="D460" s="94" t="s">
        <v>276</v>
      </c>
      <c r="E460" s="94">
        <v>6</v>
      </c>
      <c r="F460" s="94">
        <v>6</v>
      </c>
      <c r="G460" s="94">
        <v>440660</v>
      </c>
      <c r="H460" s="94">
        <v>1.694</v>
      </c>
    </row>
    <row r="461" spans="1:8">
      <c r="A461" s="96" t="s">
        <v>173</v>
      </c>
      <c r="B461" s="4">
        <v>43732</v>
      </c>
      <c r="D461" s="94" t="s">
        <v>276</v>
      </c>
      <c r="E461" s="94">
        <v>6</v>
      </c>
      <c r="F461" s="94">
        <v>6</v>
      </c>
      <c r="G461" s="94">
        <v>440660</v>
      </c>
      <c r="H461" s="94">
        <v>1.6632</v>
      </c>
    </row>
    <row r="462" spans="1:8">
      <c r="A462" s="96" t="s">
        <v>173</v>
      </c>
      <c r="B462" s="4">
        <v>43732</v>
      </c>
      <c r="D462" s="94" t="s">
        <v>276</v>
      </c>
      <c r="E462" s="94">
        <v>6</v>
      </c>
      <c r="F462" s="94">
        <v>6</v>
      </c>
      <c r="G462" s="94">
        <v>440660</v>
      </c>
      <c r="H462" s="94">
        <v>2.0019999999999998</v>
      </c>
    </row>
    <row r="463" spans="1:8">
      <c r="A463" s="96" t="s">
        <v>173</v>
      </c>
      <c r="B463" s="4">
        <v>43732</v>
      </c>
      <c r="D463" s="94" t="s">
        <v>276</v>
      </c>
      <c r="E463" s="94">
        <v>6</v>
      </c>
      <c r="F463" s="94">
        <v>6</v>
      </c>
      <c r="G463" s="94">
        <v>440660</v>
      </c>
      <c r="H463" s="94">
        <v>1.7556</v>
      </c>
    </row>
    <row r="464" spans="1:8">
      <c r="A464" s="24" t="s">
        <v>174</v>
      </c>
      <c r="B464" s="4">
        <v>43724</v>
      </c>
      <c r="D464" s="94" t="s">
        <v>276</v>
      </c>
      <c r="E464" s="94">
        <v>48</v>
      </c>
      <c r="F464" s="94">
        <v>6</v>
      </c>
      <c r="G464" s="94">
        <v>440660</v>
      </c>
      <c r="H464" s="94">
        <v>1.5708</v>
      </c>
    </row>
    <row r="465" spans="1:8">
      <c r="A465" s="24" t="s">
        <v>174</v>
      </c>
      <c r="B465" s="4">
        <v>43724</v>
      </c>
      <c r="D465" s="94" t="s">
        <v>276</v>
      </c>
      <c r="E465" s="94">
        <v>48</v>
      </c>
      <c r="F465" s="94">
        <v>6</v>
      </c>
      <c r="G465" s="94">
        <v>440660</v>
      </c>
      <c r="H465" s="94">
        <v>1.6632</v>
      </c>
    </row>
    <row r="466" spans="1:8">
      <c r="A466" s="24" t="s">
        <v>174</v>
      </c>
      <c r="B466" s="4">
        <v>43724</v>
      </c>
      <c r="D466" s="94" t="s">
        <v>276</v>
      </c>
      <c r="E466" s="94">
        <v>48</v>
      </c>
      <c r="F466" s="94">
        <v>6</v>
      </c>
      <c r="G466" s="94">
        <v>440660</v>
      </c>
      <c r="H466" s="94">
        <v>1.694</v>
      </c>
    </row>
    <row r="467" spans="1:8">
      <c r="A467" s="96" t="s">
        <v>174</v>
      </c>
      <c r="B467" s="4">
        <v>43732</v>
      </c>
      <c r="D467" s="94" t="s">
        <v>276</v>
      </c>
      <c r="E467" s="94">
        <v>48</v>
      </c>
      <c r="F467" s="94">
        <v>6</v>
      </c>
      <c r="G467" s="94">
        <v>440660</v>
      </c>
      <c r="H467" s="94">
        <v>2.0327999999999999</v>
      </c>
    </row>
    <row r="468" spans="1:8">
      <c r="A468" s="96" t="s">
        <v>174</v>
      </c>
      <c r="B468" s="4">
        <v>43732</v>
      </c>
      <c r="D468" s="94" t="s">
        <v>276</v>
      </c>
      <c r="E468" s="94">
        <v>48</v>
      </c>
      <c r="F468" s="94">
        <v>6</v>
      </c>
      <c r="G468" s="94">
        <v>440660</v>
      </c>
      <c r="H468" s="94">
        <v>1.3552</v>
      </c>
    </row>
    <row r="469" spans="1:8">
      <c r="A469" s="96" t="s">
        <v>174</v>
      </c>
      <c r="B469" s="4">
        <v>43732</v>
      </c>
      <c r="D469" s="94" t="s">
        <v>276</v>
      </c>
      <c r="E469" s="94">
        <v>48</v>
      </c>
      <c r="F469" s="94">
        <v>6</v>
      </c>
      <c r="G469" s="94">
        <v>440660</v>
      </c>
      <c r="H469" s="94">
        <v>1.2627999999999999</v>
      </c>
    </row>
    <row r="470" spans="1:8">
      <c r="A470" s="24" t="s">
        <v>174</v>
      </c>
      <c r="B470" s="4">
        <v>43724</v>
      </c>
      <c r="D470" s="94" t="s">
        <v>276</v>
      </c>
      <c r="E470" s="94">
        <v>48</v>
      </c>
      <c r="F470" s="94">
        <v>6</v>
      </c>
      <c r="G470" s="94">
        <v>440660</v>
      </c>
      <c r="H470" s="94">
        <v>1.3552</v>
      </c>
    </row>
    <row r="471" spans="1:8">
      <c r="A471" s="24" t="s">
        <v>174</v>
      </c>
      <c r="B471" s="4">
        <v>43724</v>
      </c>
      <c r="D471" s="94" t="s">
        <v>276</v>
      </c>
      <c r="E471" s="94">
        <v>48</v>
      </c>
      <c r="F471" s="94">
        <v>6</v>
      </c>
      <c r="G471" s="94">
        <v>440660</v>
      </c>
      <c r="H471" s="94">
        <v>1.3244</v>
      </c>
    </row>
    <row r="472" spans="1:8">
      <c r="A472" s="24" t="s">
        <v>174</v>
      </c>
      <c r="B472" s="4">
        <v>43724</v>
      </c>
      <c r="D472" s="94" t="s">
        <v>276</v>
      </c>
      <c r="E472" s="94">
        <v>48</v>
      </c>
      <c r="F472" s="94">
        <v>6</v>
      </c>
      <c r="G472" s="94">
        <v>440660</v>
      </c>
      <c r="H472" s="94">
        <v>1.7556</v>
      </c>
    </row>
    <row r="473" spans="1:8">
      <c r="A473" s="96" t="s">
        <v>174</v>
      </c>
      <c r="B473" s="4">
        <v>43732</v>
      </c>
      <c r="D473" s="94" t="s">
        <v>276</v>
      </c>
      <c r="E473" s="94">
        <v>48</v>
      </c>
      <c r="F473" s="94">
        <v>6</v>
      </c>
      <c r="G473" s="94">
        <v>440660</v>
      </c>
      <c r="H473" s="94">
        <v>1.2627999999999999</v>
      </c>
    </row>
    <row r="474" spans="1:8">
      <c r="A474" s="96" t="s">
        <v>174</v>
      </c>
      <c r="B474" s="4">
        <v>43732</v>
      </c>
      <c r="D474" s="94" t="s">
        <v>276</v>
      </c>
      <c r="E474" s="94">
        <v>48</v>
      </c>
      <c r="F474" s="94">
        <v>6</v>
      </c>
      <c r="G474" s="94">
        <v>440660</v>
      </c>
      <c r="H474" s="94">
        <v>1.6015999999999999</v>
      </c>
    </row>
    <row r="475" spans="1:8">
      <c r="A475" s="96" t="s">
        <v>174</v>
      </c>
      <c r="B475" s="4">
        <v>43732</v>
      </c>
      <c r="D475" s="94" t="s">
        <v>276</v>
      </c>
      <c r="E475" s="94">
        <v>48</v>
      </c>
      <c r="F475" s="94">
        <v>6</v>
      </c>
      <c r="G475" s="94">
        <v>440660</v>
      </c>
      <c r="H475" s="94">
        <v>1.4476</v>
      </c>
    </row>
    <row r="476" spans="1:8">
      <c r="A476" s="24" t="s">
        <v>175</v>
      </c>
      <c r="B476" s="4">
        <v>43724</v>
      </c>
      <c r="D476" s="94" t="s">
        <v>276</v>
      </c>
      <c r="E476" s="94">
        <v>24</v>
      </c>
      <c r="F476" s="94">
        <v>6</v>
      </c>
      <c r="G476" s="94">
        <v>440660</v>
      </c>
      <c r="H476" s="94">
        <v>1.6015999999999999</v>
      </c>
    </row>
    <row r="477" spans="1:8">
      <c r="A477" s="24" t="s">
        <v>175</v>
      </c>
      <c r="B477" s="4">
        <v>43724</v>
      </c>
      <c r="D477" s="94" t="s">
        <v>276</v>
      </c>
      <c r="E477" s="94">
        <v>24</v>
      </c>
      <c r="F477" s="94">
        <v>6</v>
      </c>
      <c r="G477" s="94">
        <v>440660</v>
      </c>
      <c r="H477" s="94">
        <v>1.6015999999999999</v>
      </c>
    </row>
    <row r="478" spans="1:8">
      <c r="A478" s="24" t="s">
        <v>175</v>
      </c>
      <c r="B478" s="4">
        <v>43724</v>
      </c>
      <c r="D478" s="94" t="s">
        <v>276</v>
      </c>
      <c r="E478" s="94">
        <v>24</v>
      </c>
      <c r="F478" s="94">
        <v>6</v>
      </c>
      <c r="G478" s="94">
        <v>440660</v>
      </c>
      <c r="H478" s="94">
        <v>2.31</v>
      </c>
    </row>
    <row r="479" spans="1:8">
      <c r="A479" s="96" t="s">
        <v>175</v>
      </c>
      <c r="B479" s="4">
        <v>43732</v>
      </c>
      <c r="D479" s="94" t="s">
        <v>276</v>
      </c>
      <c r="E479" s="94">
        <v>24</v>
      </c>
      <c r="F479" s="94">
        <v>6</v>
      </c>
      <c r="G479" s="94">
        <v>440660</v>
      </c>
      <c r="H479" s="94">
        <v>1.694</v>
      </c>
    </row>
    <row r="480" spans="1:8">
      <c r="A480" s="96" t="s">
        <v>175</v>
      </c>
      <c r="B480" s="4">
        <v>43732</v>
      </c>
      <c r="D480" s="94" t="s">
        <v>276</v>
      </c>
      <c r="E480" s="94">
        <v>24</v>
      </c>
      <c r="F480" s="94">
        <v>6</v>
      </c>
      <c r="G480" s="94">
        <v>440660</v>
      </c>
      <c r="H480" s="94">
        <v>1.6632</v>
      </c>
    </row>
    <row r="481" spans="1:8">
      <c r="A481" s="96" t="s">
        <v>175</v>
      </c>
      <c r="B481" s="4">
        <v>43732</v>
      </c>
      <c r="D481" s="94" t="s">
        <v>276</v>
      </c>
      <c r="E481" s="94">
        <v>24</v>
      </c>
      <c r="F481" s="94">
        <v>6</v>
      </c>
      <c r="G481" s="94">
        <v>440660</v>
      </c>
      <c r="H481" s="94">
        <v>1.8171999999999999</v>
      </c>
    </row>
    <row r="482" spans="1:8">
      <c r="A482" s="24" t="s">
        <v>175</v>
      </c>
      <c r="B482" s="4">
        <v>43724</v>
      </c>
      <c r="D482" s="94" t="s">
        <v>276</v>
      </c>
      <c r="E482" s="94">
        <v>24</v>
      </c>
      <c r="F482" s="94">
        <v>6</v>
      </c>
      <c r="G482" s="94">
        <v>440660</v>
      </c>
      <c r="H482" s="94">
        <v>1.5092000000000001</v>
      </c>
    </row>
    <row r="483" spans="1:8">
      <c r="A483" s="24" t="s">
        <v>175</v>
      </c>
      <c r="B483" s="4">
        <v>43724</v>
      </c>
      <c r="D483" s="94" t="s">
        <v>276</v>
      </c>
      <c r="E483" s="94">
        <v>24</v>
      </c>
      <c r="F483" s="94">
        <v>6</v>
      </c>
      <c r="G483" s="94">
        <v>440660</v>
      </c>
      <c r="H483" s="94">
        <v>1.0780000000000001</v>
      </c>
    </row>
    <row r="484" spans="1:8">
      <c r="A484" s="24" t="s">
        <v>175</v>
      </c>
      <c r="B484" s="4">
        <v>43724</v>
      </c>
      <c r="D484" s="94" t="s">
        <v>276</v>
      </c>
      <c r="E484" s="94">
        <v>24</v>
      </c>
      <c r="F484" s="94">
        <v>6</v>
      </c>
      <c r="G484" s="94">
        <v>440660</v>
      </c>
      <c r="H484" s="94">
        <v>1.0780000000000001</v>
      </c>
    </row>
    <row r="485" spans="1:8">
      <c r="A485" s="96" t="s">
        <v>175</v>
      </c>
      <c r="B485" s="4">
        <v>43732</v>
      </c>
      <c r="D485" s="94" t="s">
        <v>276</v>
      </c>
      <c r="E485" s="94">
        <v>24</v>
      </c>
      <c r="F485" s="94">
        <v>6</v>
      </c>
      <c r="G485" s="94">
        <v>440660</v>
      </c>
      <c r="H485" s="94">
        <v>1.3552</v>
      </c>
    </row>
    <row r="486" spans="1:8">
      <c r="A486" s="96" t="s">
        <v>175</v>
      </c>
      <c r="B486" s="4">
        <v>43732</v>
      </c>
      <c r="D486" s="94" t="s">
        <v>276</v>
      </c>
      <c r="E486" s="94">
        <v>24</v>
      </c>
      <c r="F486" s="94">
        <v>6</v>
      </c>
      <c r="G486" s="94">
        <v>440660</v>
      </c>
      <c r="H486" s="94">
        <v>1.2012</v>
      </c>
    </row>
    <row r="487" spans="1:8">
      <c r="A487" s="96" t="s">
        <v>175</v>
      </c>
      <c r="B487" s="4">
        <v>43732</v>
      </c>
      <c r="D487" s="94" t="s">
        <v>276</v>
      </c>
      <c r="E487" s="94">
        <v>24</v>
      </c>
      <c r="F487" s="94">
        <v>6</v>
      </c>
      <c r="G487" s="94">
        <v>440660</v>
      </c>
      <c r="H487" s="94">
        <v>1.4476</v>
      </c>
    </row>
    <row r="488" spans="1:8">
      <c r="A488" s="24" t="s">
        <v>176</v>
      </c>
      <c r="B488" s="4">
        <v>43724</v>
      </c>
      <c r="D488" s="94" t="s">
        <v>276</v>
      </c>
      <c r="E488" s="94">
        <v>36</v>
      </c>
      <c r="F488" s="94">
        <v>6</v>
      </c>
      <c r="G488" s="94">
        <v>440660</v>
      </c>
      <c r="H488" s="94">
        <v>2.1560000000000001</v>
      </c>
    </row>
    <row r="489" spans="1:8">
      <c r="A489" s="24" t="s">
        <v>176</v>
      </c>
      <c r="B489" s="4">
        <v>43724</v>
      </c>
      <c r="D489" s="94" t="s">
        <v>276</v>
      </c>
      <c r="E489" s="94">
        <v>36</v>
      </c>
      <c r="F489" s="94">
        <v>6</v>
      </c>
      <c r="G489" s="94">
        <v>440660</v>
      </c>
      <c r="H489" s="94">
        <v>1.7556</v>
      </c>
    </row>
    <row r="490" spans="1:8">
      <c r="A490" s="24" t="s">
        <v>176</v>
      </c>
      <c r="B490" s="4">
        <v>43724</v>
      </c>
      <c r="D490" s="94" t="s">
        <v>276</v>
      </c>
      <c r="E490" s="94">
        <v>36</v>
      </c>
      <c r="F490" s="94">
        <v>6</v>
      </c>
      <c r="G490" s="94">
        <v>440660</v>
      </c>
      <c r="H490" s="94">
        <v>1.54</v>
      </c>
    </row>
    <row r="491" spans="1:8">
      <c r="A491" s="96" t="s">
        <v>176</v>
      </c>
      <c r="B491" s="4">
        <v>43732</v>
      </c>
      <c r="D491" s="94" t="s">
        <v>276</v>
      </c>
      <c r="E491" s="94">
        <v>36</v>
      </c>
      <c r="F491" s="94">
        <v>6</v>
      </c>
      <c r="G491" s="94">
        <v>440660</v>
      </c>
      <c r="H491" s="94">
        <v>2.0327999999999999</v>
      </c>
    </row>
    <row r="492" spans="1:8">
      <c r="A492" s="96" t="s">
        <v>176</v>
      </c>
      <c r="B492" s="4">
        <v>43732</v>
      </c>
      <c r="D492" s="94" t="s">
        <v>276</v>
      </c>
      <c r="E492" s="94">
        <v>36</v>
      </c>
      <c r="F492" s="94">
        <v>6</v>
      </c>
      <c r="G492" s="94">
        <v>440660</v>
      </c>
      <c r="H492" s="94">
        <v>1.9712000000000001</v>
      </c>
    </row>
    <row r="493" spans="1:8">
      <c r="A493" s="96" t="s">
        <v>176</v>
      </c>
      <c r="B493" s="4">
        <v>43732</v>
      </c>
      <c r="D493" s="94" t="s">
        <v>276</v>
      </c>
      <c r="E493" s="94">
        <v>36</v>
      </c>
      <c r="F493" s="94">
        <v>6</v>
      </c>
      <c r="G493" s="94">
        <v>440660</v>
      </c>
      <c r="H493" s="94">
        <v>1.9712000000000001</v>
      </c>
    </row>
    <row r="494" spans="1:8">
      <c r="A494" s="24" t="s">
        <v>176</v>
      </c>
      <c r="B494" s="4">
        <v>43724</v>
      </c>
      <c r="D494" s="94" t="s">
        <v>276</v>
      </c>
      <c r="E494" s="94">
        <v>12</v>
      </c>
      <c r="F494" s="94">
        <v>6</v>
      </c>
      <c r="G494" s="94">
        <v>440660</v>
      </c>
      <c r="H494" s="94">
        <v>2.0327999999999999</v>
      </c>
    </row>
    <row r="495" spans="1:8">
      <c r="A495" s="24" t="s">
        <v>176</v>
      </c>
      <c r="B495" s="4">
        <v>43724</v>
      </c>
      <c r="D495" s="94" t="s">
        <v>276</v>
      </c>
      <c r="E495" s="94">
        <v>12</v>
      </c>
      <c r="F495" s="94">
        <v>6</v>
      </c>
      <c r="G495" s="94">
        <v>440660</v>
      </c>
      <c r="H495" s="94">
        <v>1.4783999999999999</v>
      </c>
    </row>
    <row r="496" spans="1:8">
      <c r="A496" s="24" t="s">
        <v>176</v>
      </c>
      <c r="B496" s="4">
        <v>43724</v>
      </c>
      <c r="D496" s="94" t="s">
        <v>276</v>
      </c>
      <c r="E496" s="94">
        <v>12</v>
      </c>
      <c r="F496" s="94">
        <v>6</v>
      </c>
      <c r="G496" s="94">
        <v>440660</v>
      </c>
      <c r="H496" s="94">
        <v>1.694</v>
      </c>
    </row>
    <row r="497" spans="1:8">
      <c r="A497" s="96" t="s">
        <v>176</v>
      </c>
      <c r="B497" s="4">
        <v>43732</v>
      </c>
      <c r="D497" s="94" t="s">
        <v>276</v>
      </c>
      <c r="E497" s="94">
        <v>12</v>
      </c>
      <c r="F497" s="94">
        <v>6</v>
      </c>
      <c r="G497" s="94">
        <v>440660</v>
      </c>
      <c r="H497" s="94">
        <v>2.0327999999999999</v>
      </c>
    </row>
    <row r="498" spans="1:8">
      <c r="A498" s="96" t="s">
        <v>176</v>
      </c>
      <c r="B498" s="4">
        <v>43732</v>
      </c>
      <c r="D498" s="94" t="s">
        <v>276</v>
      </c>
      <c r="E498" s="94">
        <v>12</v>
      </c>
      <c r="F498" s="94">
        <v>6</v>
      </c>
      <c r="G498" s="94">
        <v>440660</v>
      </c>
      <c r="H498" s="94">
        <v>1.4476</v>
      </c>
    </row>
    <row r="499" spans="1:8">
      <c r="A499" s="96" t="s">
        <v>176</v>
      </c>
      <c r="B499" s="4">
        <v>43732</v>
      </c>
      <c r="D499" s="94" t="s">
        <v>276</v>
      </c>
      <c r="E499" s="94">
        <v>12</v>
      </c>
      <c r="F499" s="94">
        <v>6</v>
      </c>
      <c r="G499" s="94">
        <v>440660</v>
      </c>
      <c r="H499" s="94">
        <v>1.4168000000000001</v>
      </c>
    </row>
    <row r="500" spans="1:8">
      <c r="A500" s="24" t="s">
        <v>177</v>
      </c>
      <c r="B500" s="4">
        <v>43724</v>
      </c>
      <c r="D500" s="94" t="s">
        <v>276</v>
      </c>
      <c r="E500" s="94">
        <v>12</v>
      </c>
      <c r="F500" s="94">
        <v>6</v>
      </c>
      <c r="G500" s="94">
        <v>440660</v>
      </c>
      <c r="H500" s="94">
        <v>1.8171999999999999</v>
      </c>
    </row>
    <row r="501" spans="1:8">
      <c r="A501" s="24" t="s">
        <v>177</v>
      </c>
      <c r="B501" s="4">
        <v>43724</v>
      </c>
      <c r="D501" s="94" t="s">
        <v>276</v>
      </c>
      <c r="E501" s="94">
        <v>12</v>
      </c>
      <c r="F501" s="94">
        <v>6</v>
      </c>
      <c r="G501" s="94">
        <v>440660</v>
      </c>
      <c r="H501" s="94">
        <v>2.0636000000000001</v>
      </c>
    </row>
    <row r="502" spans="1:8">
      <c r="A502" s="24" t="s">
        <v>177</v>
      </c>
      <c r="B502" s="4">
        <v>43724</v>
      </c>
      <c r="D502" s="94" t="s">
        <v>276</v>
      </c>
      <c r="E502" s="94">
        <v>12</v>
      </c>
      <c r="F502" s="94">
        <v>6</v>
      </c>
      <c r="G502" s="94">
        <v>440660</v>
      </c>
      <c r="H502" s="94">
        <v>1.9096</v>
      </c>
    </row>
    <row r="503" spans="1:8">
      <c r="A503" s="96" t="s">
        <v>177</v>
      </c>
      <c r="B503" s="4">
        <v>43732</v>
      </c>
      <c r="D503" s="94" t="s">
        <v>276</v>
      </c>
      <c r="E503" s="94">
        <v>12</v>
      </c>
      <c r="F503" s="94">
        <v>6</v>
      </c>
      <c r="G503" s="94">
        <v>440660</v>
      </c>
      <c r="H503" s="94">
        <v>2.1560000000000001</v>
      </c>
    </row>
    <row r="504" spans="1:8">
      <c r="A504" s="96" t="s">
        <v>177</v>
      </c>
      <c r="B504" s="4">
        <v>43732</v>
      </c>
      <c r="D504" s="94" t="s">
        <v>276</v>
      </c>
      <c r="E504" s="94">
        <v>12</v>
      </c>
      <c r="F504" s="94">
        <v>6</v>
      </c>
      <c r="G504" s="94">
        <v>440660</v>
      </c>
      <c r="H504" s="94">
        <v>2.1252</v>
      </c>
    </row>
    <row r="505" spans="1:8">
      <c r="A505" s="96" t="s">
        <v>177</v>
      </c>
      <c r="B505" s="4">
        <v>43732</v>
      </c>
      <c r="D505" s="94" t="s">
        <v>276</v>
      </c>
      <c r="E505" s="94">
        <v>12</v>
      </c>
      <c r="F505" s="94">
        <v>6</v>
      </c>
      <c r="G505" s="94">
        <v>440660</v>
      </c>
      <c r="H505" s="94">
        <v>1.8788</v>
      </c>
    </row>
    <row r="506" spans="1:8">
      <c r="A506" s="24" t="s">
        <v>177</v>
      </c>
      <c r="B506" s="4">
        <v>43724</v>
      </c>
      <c r="D506" s="94" t="s">
        <v>275</v>
      </c>
      <c r="E506" s="94">
        <v>0</v>
      </c>
      <c r="F506" s="94">
        <v>7</v>
      </c>
      <c r="G506" s="94">
        <v>440660</v>
      </c>
      <c r="H506" s="94">
        <v>0.98560000000000003</v>
      </c>
    </row>
    <row r="507" spans="1:8">
      <c r="A507" s="24" t="s">
        <v>177</v>
      </c>
      <c r="B507" s="4">
        <v>43724</v>
      </c>
      <c r="D507" s="94" t="s">
        <v>275</v>
      </c>
      <c r="E507" s="94">
        <v>0</v>
      </c>
      <c r="F507" s="94">
        <v>7</v>
      </c>
      <c r="G507" s="94">
        <v>440660</v>
      </c>
      <c r="H507" s="94">
        <v>1.0780000000000001</v>
      </c>
    </row>
    <row r="508" spans="1:8">
      <c r="A508" s="24" t="s">
        <v>177</v>
      </c>
      <c r="B508" s="4">
        <v>43724</v>
      </c>
      <c r="D508" s="94" t="s">
        <v>275</v>
      </c>
      <c r="E508" s="94">
        <v>0</v>
      </c>
      <c r="F508" s="94">
        <v>7</v>
      </c>
      <c r="G508" s="94">
        <v>440660</v>
      </c>
      <c r="H508" s="94">
        <v>1.5708</v>
      </c>
    </row>
    <row r="509" spans="1:8">
      <c r="A509" s="96" t="s">
        <v>177</v>
      </c>
      <c r="B509" s="4">
        <v>43732</v>
      </c>
      <c r="D509" s="94" t="s">
        <v>275</v>
      </c>
      <c r="E509" s="94">
        <v>0</v>
      </c>
      <c r="F509" s="94">
        <v>7</v>
      </c>
      <c r="G509" s="94">
        <v>440660</v>
      </c>
      <c r="H509" s="94">
        <v>1.232</v>
      </c>
    </row>
    <row r="510" spans="1:8">
      <c r="A510" s="96" t="s">
        <v>177</v>
      </c>
      <c r="B510" s="4">
        <v>43732</v>
      </c>
      <c r="D510" s="94" t="s">
        <v>275</v>
      </c>
      <c r="E510" s="94">
        <v>0</v>
      </c>
      <c r="F510" s="94">
        <v>7</v>
      </c>
      <c r="G510" s="94">
        <v>440660</v>
      </c>
      <c r="H510" s="94">
        <v>1.2627999999999999</v>
      </c>
    </row>
    <row r="511" spans="1:8">
      <c r="A511" s="96" t="s">
        <v>177</v>
      </c>
      <c r="B511" s="4">
        <v>43732</v>
      </c>
      <c r="D511" s="94" t="s">
        <v>275</v>
      </c>
      <c r="E511" s="94">
        <v>0</v>
      </c>
      <c r="F511" s="94">
        <v>7</v>
      </c>
      <c r="G511" s="94">
        <v>440660</v>
      </c>
      <c r="H511" s="94">
        <v>1.4783999999999999</v>
      </c>
    </row>
    <row r="512" spans="1:8">
      <c r="A512" s="24" t="s">
        <v>178</v>
      </c>
      <c r="B512" s="4">
        <v>43724</v>
      </c>
      <c r="D512" s="94" t="s">
        <v>276</v>
      </c>
      <c r="E512" s="94">
        <v>36</v>
      </c>
      <c r="F512" s="94">
        <v>7</v>
      </c>
      <c r="G512" s="94">
        <v>440660</v>
      </c>
      <c r="H512" s="94">
        <v>1.3859999999999999</v>
      </c>
    </row>
    <row r="513" spans="1:8">
      <c r="A513" s="24" t="s">
        <v>178</v>
      </c>
      <c r="B513" s="4">
        <v>43724</v>
      </c>
      <c r="D513" s="94" t="s">
        <v>276</v>
      </c>
      <c r="E513" s="94">
        <v>36</v>
      </c>
      <c r="F513" s="94">
        <v>7</v>
      </c>
      <c r="G513" s="94">
        <v>440660</v>
      </c>
      <c r="H513" s="94">
        <v>1.0780000000000001</v>
      </c>
    </row>
    <row r="514" spans="1:8">
      <c r="A514" s="24" t="s">
        <v>178</v>
      </c>
      <c r="B514" s="4">
        <v>43724</v>
      </c>
      <c r="D514" s="94" t="s">
        <v>276</v>
      </c>
      <c r="E514" s="94">
        <v>36</v>
      </c>
      <c r="F514" s="94">
        <v>7</v>
      </c>
      <c r="G514" s="94">
        <v>440660</v>
      </c>
      <c r="H514" s="94">
        <v>1.4783999999999999</v>
      </c>
    </row>
    <row r="515" spans="1:8">
      <c r="A515" s="96" t="s">
        <v>178</v>
      </c>
      <c r="B515" s="4">
        <v>43732</v>
      </c>
      <c r="D515" s="94" t="s">
        <v>276</v>
      </c>
      <c r="E515" s="94">
        <v>36</v>
      </c>
      <c r="F515" s="94">
        <v>7</v>
      </c>
      <c r="G515" s="94">
        <v>440660</v>
      </c>
      <c r="H515" s="94">
        <v>1.54</v>
      </c>
    </row>
    <row r="516" spans="1:8">
      <c r="A516" s="96" t="s">
        <v>178</v>
      </c>
      <c r="B516" s="4">
        <v>43732</v>
      </c>
      <c r="D516" s="94" t="s">
        <v>276</v>
      </c>
      <c r="E516" s="94">
        <v>36</v>
      </c>
      <c r="F516" s="94">
        <v>7</v>
      </c>
      <c r="G516" s="94">
        <v>440660</v>
      </c>
      <c r="H516" s="94">
        <v>1.54</v>
      </c>
    </row>
    <row r="517" spans="1:8">
      <c r="A517" s="96" t="s">
        <v>178</v>
      </c>
      <c r="B517" s="4">
        <v>43732</v>
      </c>
      <c r="D517" s="94" t="s">
        <v>276</v>
      </c>
      <c r="E517" s="94">
        <v>36</v>
      </c>
      <c r="F517" s="94">
        <v>7</v>
      </c>
      <c r="G517" s="94">
        <v>440660</v>
      </c>
      <c r="H517" s="94">
        <v>1.6324000000000001</v>
      </c>
    </row>
    <row r="518" spans="1:8">
      <c r="A518" s="24" t="s">
        <v>178</v>
      </c>
      <c r="B518" s="4">
        <v>43724</v>
      </c>
      <c r="D518" s="94" t="s">
        <v>276</v>
      </c>
      <c r="E518" s="94">
        <v>6</v>
      </c>
      <c r="F518" s="94">
        <v>7</v>
      </c>
      <c r="G518" s="94">
        <v>440660</v>
      </c>
      <c r="H518" s="94">
        <v>2.0019999999999998</v>
      </c>
    </row>
    <row r="519" spans="1:8">
      <c r="A519" s="24" t="s">
        <v>178</v>
      </c>
      <c r="B519" s="4">
        <v>43724</v>
      </c>
      <c r="D519" s="94" t="s">
        <v>276</v>
      </c>
      <c r="E519" s="94">
        <v>6</v>
      </c>
      <c r="F519" s="94">
        <v>7</v>
      </c>
      <c r="G519" s="94">
        <v>440660</v>
      </c>
      <c r="H519" s="94">
        <v>1.8480000000000001</v>
      </c>
    </row>
    <row r="520" spans="1:8">
      <c r="A520" s="24" t="s">
        <v>178</v>
      </c>
      <c r="B520" s="4">
        <v>43724</v>
      </c>
      <c r="D520" s="94" t="s">
        <v>276</v>
      </c>
      <c r="E520" s="94">
        <v>6</v>
      </c>
      <c r="F520" s="94">
        <v>7</v>
      </c>
      <c r="G520" s="94">
        <v>440660</v>
      </c>
      <c r="H520" s="94">
        <v>2.0636000000000001</v>
      </c>
    </row>
    <row r="521" spans="1:8">
      <c r="A521" s="96" t="s">
        <v>178</v>
      </c>
      <c r="B521" s="4">
        <v>43732</v>
      </c>
      <c r="D521" s="94" t="s">
        <v>276</v>
      </c>
      <c r="E521" s="94">
        <v>6</v>
      </c>
      <c r="F521" s="94">
        <v>7</v>
      </c>
      <c r="G521" s="94">
        <v>440660</v>
      </c>
      <c r="H521" s="94">
        <v>2.0943999999999998</v>
      </c>
    </row>
    <row r="522" spans="1:8">
      <c r="A522" s="96" t="s">
        <v>178</v>
      </c>
      <c r="B522" s="4">
        <v>43732</v>
      </c>
      <c r="D522" s="94" t="s">
        <v>276</v>
      </c>
      <c r="E522" s="94">
        <v>6</v>
      </c>
      <c r="F522" s="94">
        <v>7</v>
      </c>
      <c r="G522" s="94">
        <v>440660</v>
      </c>
      <c r="H522" s="94">
        <v>1.54</v>
      </c>
    </row>
    <row r="523" spans="1:8">
      <c r="A523" s="96" t="s">
        <v>178</v>
      </c>
      <c r="B523" s="4">
        <v>43732</v>
      </c>
      <c r="D523" s="94" t="s">
        <v>276</v>
      </c>
      <c r="E523" s="94">
        <v>6</v>
      </c>
      <c r="F523" s="94">
        <v>7</v>
      </c>
      <c r="G523" s="94">
        <v>440660</v>
      </c>
      <c r="H523" s="94">
        <v>2.2176</v>
      </c>
    </row>
    <row r="524" spans="1:8">
      <c r="A524" s="24" t="s">
        <v>179</v>
      </c>
      <c r="B524" s="4">
        <v>43724</v>
      </c>
      <c r="D524" s="94" t="s">
        <v>275</v>
      </c>
      <c r="E524" s="94">
        <v>0</v>
      </c>
      <c r="F524" s="94">
        <v>7</v>
      </c>
      <c r="G524" s="94">
        <v>440660</v>
      </c>
      <c r="H524" s="94">
        <v>1.54</v>
      </c>
    </row>
    <row r="525" spans="1:8">
      <c r="A525" s="24" t="s">
        <v>179</v>
      </c>
      <c r="B525" s="4">
        <v>43724</v>
      </c>
      <c r="D525" s="94" t="s">
        <v>275</v>
      </c>
      <c r="E525" s="94">
        <v>0</v>
      </c>
      <c r="F525" s="94">
        <v>7</v>
      </c>
      <c r="G525" s="94">
        <v>440660</v>
      </c>
      <c r="H525" s="94">
        <v>0.80079999999999996</v>
      </c>
    </row>
    <row r="526" spans="1:8">
      <c r="A526" s="24" t="s">
        <v>179</v>
      </c>
      <c r="B526" s="4">
        <v>43724</v>
      </c>
      <c r="D526" s="94" t="s">
        <v>275</v>
      </c>
      <c r="E526" s="94">
        <v>0</v>
      </c>
      <c r="F526" s="94">
        <v>7</v>
      </c>
      <c r="G526" s="94">
        <v>440660</v>
      </c>
      <c r="H526" s="94">
        <v>1.4476</v>
      </c>
    </row>
    <row r="527" spans="1:8">
      <c r="A527" s="96" t="s">
        <v>179</v>
      </c>
      <c r="B527" s="4">
        <v>43732</v>
      </c>
      <c r="D527" s="94" t="s">
        <v>275</v>
      </c>
      <c r="E527" s="94">
        <v>0</v>
      </c>
      <c r="F527" s="94">
        <v>7</v>
      </c>
      <c r="G527" s="94">
        <v>440660</v>
      </c>
      <c r="H527" s="94">
        <v>1.3244</v>
      </c>
    </row>
    <row r="528" spans="1:8">
      <c r="A528" s="96" t="s">
        <v>179</v>
      </c>
      <c r="B528" s="4">
        <v>43732</v>
      </c>
      <c r="D528" s="94" t="s">
        <v>275</v>
      </c>
      <c r="E528" s="94">
        <v>0</v>
      </c>
      <c r="F528" s="94">
        <v>7</v>
      </c>
      <c r="G528" s="94">
        <v>440660</v>
      </c>
      <c r="H528" s="94">
        <v>1.2012</v>
      </c>
    </row>
    <row r="529" spans="1:8">
      <c r="A529" s="96" t="s">
        <v>179</v>
      </c>
      <c r="B529" s="4">
        <v>43732</v>
      </c>
      <c r="D529" s="94" t="s">
        <v>275</v>
      </c>
      <c r="E529" s="94">
        <v>0</v>
      </c>
      <c r="F529" s="94">
        <v>7</v>
      </c>
      <c r="G529" s="94">
        <v>440660</v>
      </c>
      <c r="H529" s="94">
        <v>1.7864</v>
      </c>
    </row>
    <row r="530" spans="1:8">
      <c r="A530" s="24" t="s">
        <v>179</v>
      </c>
      <c r="B530" s="4">
        <v>43724</v>
      </c>
      <c r="D530" s="94" t="s">
        <v>276</v>
      </c>
      <c r="E530" s="94">
        <v>6</v>
      </c>
      <c r="F530" s="94">
        <v>7</v>
      </c>
      <c r="G530" s="94">
        <v>440660</v>
      </c>
      <c r="H530" s="94">
        <v>2.31</v>
      </c>
    </row>
    <row r="531" spans="1:8">
      <c r="A531" s="24" t="s">
        <v>179</v>
      </c>
      <c r="B531" s="4">
        <v>43724</v>
      </c>
      <c r="D531" s="94" t="s">
        <v>276</v>
      </c>
      <c r="E531" s="94">
        <v>6</v>
      </c>
      <c r="F531" s="94">
        <v>7</v>
      </c>
      <c r="G531" s="94">
        <v>440660</v>
      </c>
      <c r="H531" s="94">
        <v>2.5872000000000002</v>
      </c>
    </row>
    <row r="532" spans="1:8">
      <c r="A532" s="24" t="s">
        <v>179</v>
      </c>
      <c r="B532" s="4">
        <v>43724</v>
      </c>
      <c r="D532" s="94" t="s">
        <v>276</v>
      </c>
      <c r="E532" s="94">
        <v>6</v>
      </c>
      <c r="F532" s="94">
        <v>7</v>
      </c>
      <c r="G532" s="94">
        <v>440660</v>
      </c>
      <c r="H532" s="94">
        <v>2.1560000000000001</v>
      </c>
    </row>
    <row r="533" spans="1:8">
      <c r="A533" s="96" t="s">
        <v>179</v>
      </c>
      <c r="B533" s="4">
        <v>43732</v>
      </c>
      <c r="D533" s="94" t="s">
        <v>276</v>
      </c>
      <c r="E533" s="94">
        <v>6</v>
      </c>
      <c r="F533" s="94">
        <v>7</v>
      </c>
      <c r="G533" s="94">
        <v>440660</v>
      </c>
      <c r="H533" s="94">
        <v>2.31</v>
      </c>
    </row>
    <row r="534" spans="1:8">
      <c r="A534" s="96" t="s">
        <v>179</v>
      </c>
      <c r="B534" s="4">
        <v>43732</v>
      </c>
      <c r="D534" s="94" t="s">
        <v>276</v>
      </c>
      <c r="E534" s="94">
        <v>6</v>
      </c>
      <c r="F534" s="94">
        <v>7</v>
      </c>
      <c r="G534" s="94">
        <v>440660</v>
      </c>
      <c r="H534" s="94">
        <v>2.2484000000000002</v>
      </c>
    </row>
    <row r="535" spans="1:8">
      <c r="A535" s="96" t="s">
        <v>179</v>
      </c>
      <c r="B535" s="4">
        <v>43732</v>
      </c>
      <c r="D535" s="94" t="s">
        <v>276</v>
      </c>
      <c r="E535" s="94">
        <v>6</v>
      </c>
      <c r="F535" s="94">
        <v>7</v>
      </c>
      <c r="G535" s="94">
        <v>440660</v>
      </c>
      <c r="H535" s="94">
        <v>2.0943999999999998</v>
      </c>
    </row>
    <row r="536" spans="1:8">
      <c r="A536" s="24" t="s">
        <v>180</v>
      </c>
      <c r="B536" s="4">
        <v>43724</v>
      </c>
      <c r="D536" s="94" t="s">
        <v>276</v>
      </c>
      <c r="E536" s="94">
        <v>48</v>
      </c>
      <c r="F536" s="94">
        <v>7</v>
      </c>
      <c r="G536" s="94">
        <v>440660</v>
      </c>
      <c r="H536" s="94">
        <v>1.694</v>
      </c>
    </row>
    <row r="537" spans="1:8">
      <c r="A537" s="24" t="s">
        <v>180</v>
      </c>
      <c r="B537" s="4">
        <v>43724</v>
      </c>
      <c r="D537" s="94" t="s">
        <v>276</v>
      </c>
      <c r="E537" s="94">
        <v>48</v>
      </c>
      <c r="F537" s="94">
        <v>7</v>
      </c>
      <c r="G537" s="94">
        <v>440660</v>
      </c>
      <c r="H537" s="94">
        <v>1.8171999999999999</v>
      </c>
    </row>
    <row r="538" spans="1:8">
      <c r="A538" s="24" t="s">
        <v>180</v>
      </c>
      <c r="B538" s="4">
        <v>43724</v>
      </c>
      <c r="D538" s="94" t="s">
        <v>276</v>
      </c>
      <c r="E538" s="94">
        <v>48</v>
      </c>
      <c r="F538" s="94">
        <v>7</v>
      </c>
      <c r="G538" s="94">
        <v>440660</v>
      </c>
      <c r="H538" s="94">
        <v>1.7556</v>
      </c>
    </row>
    <row r="539" spans="1:8">
      <c r="A539" s="96" t="s">
        <v>180</v>
      </c>
      <c r="B539" s="4">
        <v>43732</v>
      </c>
      <c r="D539" s="94" t="s">
        <v>276</v>
      </c>
      <c r="E539" s="94">
        <v>48</v>
      </c>
      <c r="F539" s="94">
        <v>7</v>
      </c>
      <c r="G539" s="94">
        <v>440660</v>
      </c>
      <c r="H539" s="94">
        <v>1.7864</v>
      </c>
    </row>
    <row r="540" spans="1:8">
      <c r="A540" s="96" t="s">
        <v>180</v>
      </c>
      <c r="B540" s="4">
        <v>43732</v>
      </c>
      <c r="D540" s="94" t="s">
        <v>276</v>
      </c>
      <c r="E540" s="94">
        <v>48</v>
      </c>
      <c r="F540" s="94">
        <v>7</v>
      </c>
      <c r="G540" s="94">
        <v>440660</v>
      </c>
      <c r="H540" s="94">
        <v>1.9096</v>
      </c>
    </row>
    <row r="541" spans="1:8">
      <c r="A541" s="96" t="s">
        <v>180</v>
      </c>
      <c r="B541" s="4">
        <v>43732</v>
      </c>
      <c r="D541" s="94" t="s">
        <v>276</v>
      </c>
      <c r="E541" s="94">
        <v>48</v>
      </c>
      <c r="F541" s="94">
        <v>7</v>
      </c>
      <c r="G541" s="94">
        <v>440660</v>
      </c>
      <c r="H541" s="94">
        <v>2.1560000000000001</v>
      </c>
    </row>
    <row r="542" spans="1:8">
      <c r="A542" s="24" t="s">
        <v>180</v>
      </c>
      <c r="B542" s="4">
        <v>43724</v>
      </c>
      <c r="D542" s="94" t="s">
        <v>276</v>
      </c>
      <c r="E542" s="94">
        <v>48</v>
      </c>
      <c r="F542" s="94">
        <v>7</v>
      </c>
      <c r="G542" s="94">
        <v>440660</v>
      </c>
      <c r="H542" s="94">
        <v>1.5092000000000001</v>
      </c>
    </row>
    <row r="543" spans="1:8">
      <c r="A543" s="24" t="s">
        <v>180</v>
      </c>
      <c r="B543" s="4">
        <v>43724</v>
      </c>
      <c r="D543" s="94" t="s">
        <v>276</v>
      </c>
      <c r="E543" s="94">
        <v>48</v>
      </c>
      <c r="F543" s="94">
        <v>7</v>
      </c>
      <c r="G543" s="94">
        <v>440660</v>
      </c>
      <c r="H543" s="94">
        <v>1.4476</v>
      </c>
    </row>
    <row r="544" spans="1:8">
      <c r="A544" s="24" t="s">
        <v>180</v>
      </c>
      <c r="B544" s="4">
        <v>43724</v>
      </c>
      <c r="D544" s="94" t="s">
        <v>276</v>
      </c>
      <c r="E544" s="94">
        <v>48</v>
      </c>
      <c r="F544" s="94">
        <v>7</v>
      </c>
      <c r="G544" s="94">
        <v>440660</v>
      </c>
      <c r="H544" s="94">
        <v>2.0327999999999999</v>
      </c>
    </row>
    <row r="545" spans="1:8">
      <c r="A545" s="96" t="s">
        <v>180</v>
      </c>
      <c r="B545" s="4">
        <v>43732</v>
      </c>
      <c r="D545" s="94" t="s">
        <v>276</v>
      </c>
      <c r="E545" s="94">
        <v>48</v>
      </c>
      <c r="F545" s="94">
        <v>7</v>
      </c>
      <c r="G545" s="94">
        <v>440660</v>
      </c>
      <c r="H545" s="94">
        <v>1.8480000000000001</v>
      </c>
    </row>
    <row r="546" spans="1:8">
      <c r="A546" s="96" t="s">
        <v>180</v>
      </c>
      <c r="B546" s="4">
        <v>43732</v>
      </c>
      <c r="D546" s="94" t="s">
        <v>276</v>
      </c>
      <c r="E546" s="94">
        <v>48</v>
      </c>
      <c r="F546" s="94">
        <v>7</v>
      </c>
      <c r="G546" s="94">
        <v>440660</v>
      </c>
      <c r="H546" s="94">
        <v>1.694</v>
      </c>
    </row>
    <row r="547" spans="1:8">
      <c r="A547" s="96" t="s">
        <v>180</v>
      </c>
      <c r="B547" s="4">
        <v>43732</v>
      </c>
      <c r="D547" s="94" t="s">
        <v>276</v>
      </c>
      <c r="E547" s="94">
        <v>48</v>
      </c>
      <c r="F547" s="94">
        <v>7</v>
      </c>
      <c r="G547" s="94">
        <v>440660</v>
      </c>
      <c r="H547" s="94">
        <v>1.4476</v>
      </c>
    </row>
    <row r="548" spans="1:8">
      <c r="A548" s="24" t="s">
        <v>181</v>
      </c>
      <c r="B548" s="4">
        <v>43724</v>
      </c>
      <c r="D548" s="94" t="s">
        <v>276</v>
      </c>
      <c r="E548" s="94">
        <v>24</v>
      </c>
      <c r="F548" s="94">
        <v>7</v>
      </c>
      <c r="G548" s="94">
        <v>440660</v>
      </c>
      <c r="H548" s="94">
        <v>1.9403999999999999</v>
      </c>
    </row>
    <row r="549" spans="1:8">
      <c r="A549" s="24" t="s">
        <v>181</v>
      </c>
      <c r="B549" s="4">
        <v>43724</v>
      </c>
      <c r="D549" s="94" t="s">
        <v>276</v>
      </c>
      <c r="E549" s="94">
        <v>24</v>
      </c>
      <c r="F549" s="94">
        <v>7</v>
      </c>
      <c r="G549" s="94">
        <v>440660</v>
      </c>
      <c r="H549" s="94">
        <v>1.5092000000000001</v>
      </c>
    </row>
    <row r="550" spans="1:8">
      <c r="A550" s="24" t="s">
        <v>181</v>
      </c>
      <c r="B550" s="4">
        <v>43724</v>
      </c>
      <c r="D550" s="94" t="s">
        <v>276</v>
      </c>
      <c r="E550" s="94">
        <v>24</v>
      </c>
      <c r="F550" s="94">
        <v>7</v>
      </c>
      <c r="G550" s="94">
        <v>440660</v>
      </c>
      <c r="H550" s="94">
        <v>1.6632</v>
      </c>
    </row>
    <row r="551" spans="1:8">
      <c r="A551" s="96" t="s">
        <v>181</v>
      </c>
      <c r="B551" s="4">
        <v>43732</v>
      </c>
      <c r="D551" s="94" t="s">
        <v>276</v>
      </c>
      <c r="E551" s="94">
        <v>24</v>
      </c>
      <c r="F551" s="94">
        <v>7</v>
      </c>
      <c r="G551" s="94">
        <v>440660</v>
      </c>
      <c r="H551" s="94">
        <v>2.2176</v>
      </c>
    </row>
    <row r="552" spans="1:8">
      <c r="A552" s="96" t="s">
        <v>181</v>
      </c>
      <c r="B552" s="4">
        <v>43732</v>
      </c>
      <c r="D552" s="94" t="s">
        <v>276</v>
      </c>
      <c r="E552" s="94">
        <v>24</v>
      </c>
      <c r="F552" s="94">
        <v>7</v>
      </c>
      <c r="G552" s="94">
        <v>440660</v>
      </c>
      <c r="H552" s="94">
        <v>2.31</v>
      </c>
    </row>
    <row r="553" spans="1:8">
      <c r="A553" s="96" t="s">
        <v>181</v>
      </c>
      <c r="B553" s="4">
        <v>43732</v>
      </c>
      <c r="D553" s="94" t="s">
        <v>276</v>
      </c>
      <c r="E553" s="94">
        <v>24</v>
      </c>
      <c r="F553" s="94">
        <v>7</v>
      </c>
      <c r="G553" s="94">
        <v>440660</v>
      </c>
      <c r="H553" s="94">
        <v>1.8171999999999999</v>
      </c>
    </row>
    <row r="554" spans="1:8">
      <c r="A554" s="24" t="s">
        <v>181</v>
      </c>
      <c r="B554" s="4">
        <v>43724</v>
      </c>
      <c r="D554" s="94" t="s">
        <v>276</v>
      </c>
      <c r="E554" s="94">
        <v>24</v>
      </c>
      <c r="F554" s="94">
        <v>7</v>
      </c>
      <c r="G554" s="94">
        <v>440660</v>
      </c>
      <c r="H554" s="94">
        <v>2.1867999999999999</v>
      </c>
    </row>
    <row r="555" spans="1:8">
      <c r="A555" s="24" t="s">
        <v>181</v>
      </c>
      <c r="B555" s="4">
        <v>43724</v>
      </c>
      <c r="D555" s="94" t="s">
        <v>276</v>
      </c>
      <c r="E555" s="94">
        <v>24</v>
      </c>
      <c r="F555" s="94">
        <v>7</v>
      </c>
      <c r="G555" s="94">
        <v>440660</v>
      </c>
      <c r="H555" s="94">
        <v>1.6324000000000001</v>
      </c>
    </row>
    <row r="556" spans="1:8">
      <c r="A556" s="24" t="s">
        <v>181</v>
      </c>
      <c r="B556" s="4">
        <v>43724</v>
      </c>
      <c r="D556" s="94" t="s">
        <v>276</v>
      </c>
      <c r="E556" s="94">
        <v>24</v>
      </c>
      <c r="F556" s="94">
        <v>7</v>
      </c>
      <c r="G556" s="94">
        <v>440660</v>
      </c>
      <c r="H556" s="94">
        <v>2.0943999999999998</v>
      </c>
    </row>
    <row r="557" spans="1:8">
      <c r="A557" s="96" t="s">
        <v>181</v>
      </c>
      <c r="B557" s="4">
        <v>43732</v>
      </c>
      <c r="D557" s="94" t="s">
        <v>276</v>
      </c>
      <c r="E557" s="94">
        <v>24</v>
      </c>
      <c r="F557" s="94">
        <v>7</v>
      </c>
      <c r="G557" s="94">
        <v>440660</v>
      </c>
      <c r="H557" s="94">
        <v>1.7864</v>
      </c>
    </row>
    <row r="558" spans="1:8">
      <c r="A558" s="96" t="s">
        <v>181</v>
      </c>
      <c r="B558" s="4">
        <v>43732</v>
      </c>
      <c r="D558" s="94" t="s">
        <v>276</v>
      </c>
      <c r="E558" s="94">
        <v>24</v>
      </c>
      <c r="F558" s="94">
        <v>7</v>
      </c>
      <c r="G558" s="94">
        <v>440660</v>
      </c>
      <c r="H558" s="94">
        <v>1.3244</v>
      </c>
    </row>
    <row r="559" spans="1:8">
      <c r="A559" s="96" t="s">
        <v>181</v>
      </c>
      <c r="B559" s="4">
        <v>43732</v>
      </c>
      <c r="D559" s="94" t="s">
        <v>276</v>
      </c>
      <c r="E559" s="94">
        <v>24</v>
      </c>
      <c r="F559" s="94">
        <v>7</v>
      </c>
      <c r="G559" s="94">
        <v>440660</v>
      </c>
      <c r="H559" s="94">
        <v>1.9712000000000001</v>
      </c>
    </row>
    <row r="560" spans="1:8">
      <c r="A560" s="24" t="s">
        <v>182</v>
      </c>
      <c r="B560" s="4">
        <v>43724</v>
      </c>
      <c r="D560" s="94" t="s">
        <v>276</v>
      </c>
      <c r="E560" s="94">
        <v>36</v>
      </c>
      <c r="F560" s="94">
        <v>7</v>
      </c>
      <c r="G560" s="94">
        <v>440660</v>
      </c>
      <c r="H560" s="94">
        <v>1.8788</v>
      </c>
    </row>
    <row r="561" spans="1:8">
      <c r="A561" s="24" t="s">
        <v>182</v>
      </c>
      <c r="B561" s="4">
        <v>43724</v>
      </c>
      <c r="D561" s="94" t="s">
        <v>276</v>
      </c>
      <c r="E561" s="94">
        <v>36</v>
      </c>
      <c r="F561" s="94">
        <v>7</v>
      </c>
      <c r="G561" s="94">
        <v>440660</v>
      </c>
      <c r="H561" s="94">
        <v>1.6324000000000001</v>
      </c>
    </row>
    <row r="562" spans="1:8">
      <c r="A562" s="24" t="s">
        <v>182</v>
      </c>
      <c r="B562" s="4">
        <v>43724</v>
      </c>
      <c r="D562" s="94" t="s">
        <v>276</v>
      </c>
      <c r="E562" s="94">
        <v>36</v>
      </c>
      <c r="F562" s="94">
        <v>7</v>
      </c>
      <c r="G562" s="94">
        <v>440660</v>
      </c>
      <c r="H562" s="94">
        <v>1.9096</v>
      </c>
    </row>
    <row r="563" spans="1:8">
      <c r="A563" s="96" t="s">
        <v>182</v>
      </c>
      <c r="B563" s="4">
        <v>43732</v>
      </c>
      <c r="D563" s="94" t="s">
        <v>276</v>
      </c>
      <c r="E563" s="94">
        <v>36</v>
      </c>
      <c r="F563" s="94">
        <v>7</v>
      </c>
      <c r="G563" s="94">
        <v>440660</v>
      </c>
      <c r="H563" s="94">
        <v>1.6632</v>
      </c>
    </row>
    <row r="564" spans="1:8">
      <c r="A564" s="96" t="s">
        <v>182</v>
      </c>
      <c r="B564" s="4">
        <v>43732</v>
      </c>
      <c r="D564" s="94" t="s">
        <v>276</v>
      </c>
      <c r="E564" s="94">
        <v>36</v>
      </c>
      <c r="F564" s="94">
        <v>7</v>
      </c>
      <c r="G564" s="94">
        <v>440660</v>
      </c>
      <c r="H564" s="94">
        <v>1.3859999999999999</v>
      </c>
    </row>
    <row r="565" spans="1:8">
      <c r="A565" s="96" t="s">
        <v>182</v>
      </c>
      <c r="B565" s="4">
        <v>43732</v>
      </c>
      <c r="D565" s="94" t="s">
        <v>276</v>
      </c>
      <c r="E565" s="94">
        <v>36</v>
      </c>
      <c r="F565" s="94">
        <v>7</v>
      </c>
      <c r="G565" s="94">
        <v>440660</v>
      </c>
      <c r="H565" s="94">
        <v>1.6632</v>
      </c>
    </row>
    <row r="566" spans="1:8">
      <c r="A566" s="24" t="s">
        <v>182</v>
      </c>
      <c r="B566" s="4">
        <v>43724</v>
      </c>
      <c r="D566" s="94" t="s">
        <v>276</v>
      </c>
      <c r="E566" s="94">
        <v>12</v>
      </c>
      <c r="F566" s="94">
        <v>7</v>
      </c>
      <c r="G566" s="94">
        <v>440660</v>
      </c>
      <c r="H566" s="94">
        <v>2.0019999999999998</v>
      </c>
    </row>
    <row r="567" spans="1:8">
      <c r="A567" s="24" t="s">
        <v>182</v>
      </c>
      <c r="B567" s="4">
        <v>43724</v>
      </c>
      <c r="D567" s="94" t="s">
        <v>276</v>
      </c>
      <c r="E567" s="94">
        <v>12</v>
      </c>
      <c r="F567" s="94">
        <v>7</v>
      </c>
      <c r="G567" s="94">
        <v>440660</v>
      </c>
      <c r="H567" s="94">
        <v>1.54</v>
      </c>
    </row>
    <row r="568" spans="1:8">
      <c r="A568" s="24" t="s">
        <v>182</v>
      </c>
      <c r="B568" s="4">
        <v>43724</v>
      </c>
      <c r="D568" s="94" t="s">
        <v>276</v>
      </c>
      <c r="E568" s="94">
        <v>12</v>
      </c>
      <c r="F568" s="94">
        <v>7</v>
      </c>
      <c r="G568" s="94">
        <v>440660</v>
      </c>
      <c r="H568" s="94">
        <v>2.5564</v>
      </c>
    </row>
    <row r="569" spans="1:8">
      <c r="A569" s="96" t="s">
        <v>182</v>
      </c>
      <c r="B569" s="4">
        <v>43732</v>
      </c>
      <c r="D569" s="94" t="s">
        <v>276</v>
      </c>
      <c r="E569" s="94">
        <v>12</v>
      </c>
      <c r="F569" s="94">
        <v>7</v>
      </c>
      <c r="G569" s="94">
        <v>440660</v>
      </c>
      <c r="H569" s="94">
        <v>2.2791999999999999</v>
      </c>
    </row>
    <row r="570" spans="1:8">
      <c r="A570" s="96" t="s">
        <v>182</v>
      </c>
      <c r="B570" s="4">
        <v>43732</v>
      </c>
      <c r="D570" s="94" t="s">
        <v>276</v>
      </c>
      <c r="E570" s="94">
        <v>12</v>
      </c>
      <c r="F570" s="94">
        <v>7</v>
      </c>
      <c r="G570" s="94">
        <v>440660</v>
      </c>
      <c r="H570" s="94">
        <v>2.1867999999999999</v>
      </c>
    </row>
    <row r="571" spans="1:8">
      <c r="A571" s="96" t="s">
        <v>182</v>
      </c>
      <c r="B571" s="4">
        <v>43732</v>
      </c>
      <c r="D571" s="94" t="s">
        <v>276</v>
      </c>
      <c r="E571" s="94">
        <v>12</v>
      </c>
      <c r="F571" s="94">
        <v>7</v>
      </c>
      <c r="G571" s="94">
        <v>440660</v>
      </c>
      <c r="H571" s="94">
        <v>2.464</v>
      </c>
    </row>
    <row r="572" spans="1:8">
      <c r="A572" s="96" t="s">
        <v>183</v>
      </c>
      <c r="B572" s="4">
        <v>43732</v>
      </c>
      <c r="D572" s="94" t="s">
        <v>276</v>
      </c>
      <c r="E572" s="94">
        <v>12</v>
      </c>
      <c r="F572" s="94">
        <v>7</v>
      </c>
      <c r="G572" s="94">
        <v>440660</v>
      </c>
      <c r="H572" s="94">
        <v>2.3715999999999999</v>
      </c>
    </row>
    <row r="573" spans="1:8">
      <c r="A573" s="96" t="s">
        <v>183</v>
      </c>
      <c r="B573" s="4">
        <v>43732</v>
      </c>
      <c r="D573" s="94" t="s">
        <v>276</v>
      </c>
      <c r="E573" s="94">
        <v>12</v>
      </c>
      <c r="F573" s="94">
        <v>7</v>
      </c>
      <c r="G573" s="94">
        <v>440660</v>
      </c>
      <c r="H573" s="94">
        <v>1.8788</v>
      </c>
    </row>
    <row r="574" spans="1:8">
      <c r="A574" s="96" t="s">
        <v>183</v>
      </c>
      <c r="B574" s="4">
        <v>43732</v>
      </c>
      <c r="D574" s="94" t="s">
        <v>276</v>
      </c>
      <c r="E574" s="94">
        <v>12</v>
      </c>
      <c r="F574" s="94">
        <v>7</v>
      </c>
      <c r="G574" s="94">
        <v>440660</v>
      </c>
      <c r="H574" s="94">
        <v>1.7248000000000001</v>
      </c>
    </row>
    <row r="575" spans="1:8">
      <c r="A575" s="96" t="s">
        <v>183</v>
      </c>
      <c r="B575" s="4">
        <v>43732</v>
      </c>
      <c r="D575" s="94" t="s">
        <v>276</v>
      </c>
      <c r="E575" s="94">
        <v>12</v>
      </c>
      <c r="F575" s="94">
        <v>7</v>
      </c>
      <c r="G575" s="94">
        <v>440660</v>
      </c>
      <c r="H575" s="94">
        <v>2.464</v>
      </c>
    </row>
    <row r="576" spans="1:8">
      <c r="A576" s="96" t="s">
        <v>183</v>
      </c>
      <c r="B576" s="4">
        <v>43732</v>
      </c>
      <c r="D576" s="94" t="s">
        <v>276</v>
      </c>
      <c r="E576" s="94">
        <v>12</v>
      </c>
      <c r="F576" s="94">
        <v>7</v>
      </c>
      <c r="G576" s="94">
        <v>440660</v>
      </c>
      <c r="H576" s="94">
        <v>1.9096</v>
      </c>
    </row>
    <row r="577" spans="1:8">
      <c r="A577" s="96" t="s">
        <v>183</v>
      </c>
      <c r="B577" s="4">
        <v>43732</v>
      </c>
      <c r="D577" s="94" t="s">
        <v>276</v>
      </c>
      <c r="E577" s="94">
        <v>12</v>
      </c>
      <c r="F577" s="94">
        <v>7</v>
      </c>
      <c r="G577" s="94">
        <v>440660</v>
      </c>
      <c r="H577" s="94">
        <v>1.54</v>
      </c>
    </row>
    <row r="578" spans="1:8">
      <c r="A578" s="30" t="s">
        <v>196</v>
      </c>
      <c r="B578" s="4">
        <v>43736</v>
      </c>
      <c r="D578" s="94" t="s">
        <v>275</v>
      </c>
      <c r="E578" s="94">
        <v>0</v>
      </c>
      <c r="F578" s="94">
        <v>8</v>
      </c>
      <c r="G578" s="94">
        <v>440660</v>
      </c>
      <c r="H578" s="94">
        <v>1.4476</v>
      </c>
    </row>
    <row r="579" spans="1:8">
      <c r="A579" s="30" t="s">
        <v>196</v>
      </c>
      <c r="B579" s="4">
        <v>43736</v>
      </c>
      <c r="D579" s="94" t="s">
        <v>275</v>
      </c>
      <c r="E579" s="94">
        <v>0</v>
      </c>
      <c r="F579" s="94">
        <v>8</v>
      </c>
      <c r="G579" s="94">
        <v>440660</v>
      </c>
      <c r="H579" s="94">
        <v>1.232</v>
      </c>
    </row>
    <row r="580" spans="1:8">
      <c r="A580" s="30" t="s">
        <v>196</v>
      </c>
      <c r="B580" s="4">
        <v>43736</v>
      </c>
      <c r="D580" s="94" t="s">
        <v>275</v>
      </c>
      <c r="E580" s="94">
        <v>0</v>
      </c>
      <c r="F580" s="94">
        <v>8</v>
      </c>
      <c r="G580" s="94">
        <v>440660</v>
      </c>
      <c r="H580" s="94">
        <v>1.3859999999999999</v>
      </c>
    </row>
    <row r="581" spans="1:8">
      <c r="A581" s="30" t="s">
        <v>196</v>
      </c>
      <c r="B581" s="4">
        <v>43736</v>
      </c>
      <c r="D581" s="94" t="s">
        <v>275</v>
      </c>
      <c r="E581" s="94">
        <v>0</v>
      </c>
      <c r="F581" s="94">
        <v>8</v>
      </c>
      <c r="G581" s="94">
        <v>440660</v>
      </c>
      <c r="H581" s="94">
        <v>1.6632</v>
      </c>
    </row>
    <row r="582" spans="1:8">
      <c r="A582" s="30" t="s">
        <v>196</v>
      </c>
      <c r="B582" s="4">
        <v>43736</v>
      </c>
      <c r="D582" s="94" t="s">
        <v>275</v>
      </c>
      <c r="E582" s="94">
        <v>0</v>
      </c>
      <c r="F582" s="94">
        <v>8</v>
      </c>
      <c r="G582" s="94">
        <v>440660</v>
      </c>
      <c r="H582" s="94">
        <v>1.0471999999999999</v>
      </c>
    </row>
    <row r="583" spans="1:8">
      <c r="A583" s="30" t="s">
        <v>196</v>
      </c>
      <c r="B583" s="4">
        <v>43736</v>
      </c>
      <c r="D583" s="94" t="s">
        <v>275</v>
      </c>
      <c r="E583" s="94">
        <v>0</v>
      </c>
      <c r="F583" s="94">
        <v>8</v>
      </c>
      <c r="G583" s="94">
        <v>440660</v>
      </c>
      <c r="H583" s="94">
        <v>1.6015999999999999</v>
      </c>
    </row>
    <row r="584" spans="1:8">
      <c r="A584" s="30" t="s">
        <v>197</v>
      </c>
      <c r="B584" s="4">
        <v>43736</v>
      </c>
      <c r="D584" s="94" t="s">
        <v>276</v>
      </c>
      <c r="E584" s="94">
        <v>36</v>
      </c>
      <c r="F584" s="94">
        <v>8</v>
      </c>
      <c r="G584" s="94">
        <v>440660</v>
      </c>
      <c r="H584" s="94">
        <v>1.3552</v>
      </c>
    </row>
    <row r="585" spans="1:8">
      <c r="A585" s="30" t="s">
        <v>197</v>
      </c>
      <c r="B585" s="4">
        <v>43736</v>
      </c>
      <c r="D585" s="94" t="s">
        <v>276</v>
      </c>
      <c r="E585" s="94">
        <v>36</v>
      </c>
      <c r="F585" s="94">
        <v>8</v>
      </c>
      <c r="G585" s="94">
        <v>440660</v>
      </c>
      <c r="H585" s="94">
        <v>1.6324000000000001</v>
      </c>
    </row>
    <row r="586" spans="1:8">
      <c r="A586" s="30" t="s">
        <v>197</v>
      </c>
      <c r="B586" s="4">
        <v>43736</v>
      </c>
      <c r="D586" s="94" t="s">
        <v>276</v>
      </c>
      <c r="E586" s="94">
        <v>36</v>
      </c>
      <c r="F586" s="94">
        <v>8</v>
      </c>
      <c r="G586" s="94">
        <v>440660</v>
      </c>
      <c r="H586" s="94">
        <v>1.6632</v>
      </c>
    </row>
    <row r="587" spans="1:8">
      <c r="A587" s="30" t="s">
        <v>197</v>
      </c>
      <c r="B587" s="4">
        <v>43736</v>
      </c>
      <c r="D587" s="94" t="s">
        <v>276</v>
      </c>
      <c r="E587" s="94">
        <v>36</v>
      </c>
      <c r="F587" s="94">
        <v>8</v>
      </c>
      <c r="G587" s="94">
        <v>440660</v>
      </c>
      <c r="H587" s="94">
        <v>1.7248000000000001</v>
      </c>
    </row>
    <row r="588" spans="1:8">
      <c r="A588" s="30" t="s">
        <v>197</v>
      </c>
      <c r="B588" s="4">
        <v>43736</v>
      </c>
      <c r="D588" s="94" t="s">
        <v>276</v>
      </c>
      <c r="E588" s="94">
        <v>36</v>
      </c>
      <c r="F588" s="94">
        <v>8</v>
      </c>
      <c r="G588" s="94">
        <v>440660</v>
      </c>
      <c r="H588" s="94">
        <v>2.31</v>
      </c>
    </row>
    <row r="589" spans="1:8">
      <c r="A589" s="30" t="s">
        <v>197</v>
      </c>
      <c r="B589" s="4">
        <v>43736</v>
      </c>
      <c r="D589" s="94" t="s">
        <v>276</v>
      </c>
      <c r="E589" s="94">
        <v>36</v>
      </c>
      <c r="F589" s="94">
        <v>8</v>
      </c>
      <c r="G589" s="94">
        <v>440660</v>
      </c>
      <c r="H589" s="94">
        <v>1.8788</v>
      </c>
    </row>
    <row r="590" spans="1:8">
      <c r="A590" s="30" t="s">
        <v>198</v>
      </c>
      <c r="B590" s="4">
        <v>43736</v>
      </c>
      <c r="D590" s="94" t="s">
        <v>276</v>
      </c>
      <c r="E590" s="94">
        <v>6</v>
      </c>
      <c r="F590" s="94">
        <v>8</v>
      </c>
      <c r="G590" s="94">
        <v>440660</v>
      </c>
      <c r="H590" s="94">
        <v>1.694</v>
      </c>
    </row>
    <row r="591" spans="1:8">
      <c r="A591" s="30" t="s">
        <v>198</v>
      </c>
      <c r="B591" s="4">
        <v>43736</v>
      </c>
      <c r="D591" s="94" t="s">
        <v>276</v>
      </c>
      <c r="E591" s="94">
        <v>6</v>
      </c>
      <c r="F591" s="94">
        <v>8</v>
      </c>
      <c r="G591" s="94">
        <v>440660</v>
      </c>
      <c r="H591" s="94">
        <v>1.694</v>
      </c>
    </row>
    <row r="592" spans="1:8">
      <c r="A592" s="30" t="s">
        <v>198</v>
      </c>
      <c r="B592" s="4">
        <v>43736</v>
      </c>
      <c r="D592" s="94" t="s">
        <v>276</v>
      </c>
      <c r="E592" s="94">
        <v>6</v>
      </c>
      <c r="F592" s="94">
        <v>8</v>
      </c>
      <c r="G592" s="94">
        <v>440660</v>
      </c>
      <c r="H592" s="94">
        <v>1.9712000000000001</v>
      </c>
    </row>
    <row r="593" spans="1:8">
      <c r="A593" s="30" t="s">
        <v>198</v>
      </c>
      <c r="B593" s="4">
        <v>43736</v>
      </c>
      <c r="D593" s="94" t="s">
        <v>276</v>
      </c>
      <c r="E593" s="94">
        <v>6</v>
      </c>
      <c r="F593" s="94">
        <v>8</v>
      </c>
      <c r="G593" s="94">
        <v>440660</v>
      </c>
      <c r="H593" s="94">
        <v>1.7864</v>
      </c>
    </row>
    <row r="594" spans="1:8">
      <c r="A594" s="30" t="s">
        <v>198</v>
      </c>
      <c r="B594" s="4">
        <v>43736</v>
      </c>
      <c r="D594" s="94" t="s">
        <v>276</v>
      </c>
      <c r="E594" s="94">
        <v>6</v>
      </c>
      <c r="F594" s="94">
        <v>8</v>
      </c>
      <c r="G594" s="94">
        <v>440660</v>
      </c>
      <c r="H594" s="94">
        <v>1.5092000000000001</v>
      </c>
    </row>
    <row r="595" spans="1:8">
      <c r="A595" s="30" t="s">
        <v>198</v>
      </c>
      <c r="B595" s="4">
        <v>43736</v>
      </c>
      <c r="D595" s="94" t="s">
        <v>276</v>
      </c>
      <c r="E595" s="94">
        <v>6</v>
      </c>
      <c r="F595" s="94">
        <v>8</v>
      </c>
      <c r="G595" s="94">
        <v>440660</v>
      </c>
      <c r="H595" s="94">
        <v>1.7556</v>
      </c>
    </row>
    <row r="596" spans="1:8">
      <c r="A596" s="30" t="s">
        <v>199</v>
      </c>
      <c r="B596" s="4">
        <v>43736</v>
      </c>
      <c r="D596" s="94" t="s">
        <v>275</v>
      </c>
      <c r="E596" s="94">
        <v>0</v>
      </c>
      <c r="F596" s="94">
        <v>8</v>
      </c>
      <c r="G596" s="94">
        <v>440660</v>
      </c>
      <c r="H596" s="94">
        <v>1.6324000000000001</v>
      </c>
    </row>
    <row r="597" spans="1:8">
      <c r="A597" s="30" t="s">
        <v>199</v>
      </c>
      <c r="B597" s="4">
        <v>43736</v>
      </c>
      <c r="D597" s="94" t="s">
        <v>275</v>
      </c>
      <c r="E597" s="94">
        <v>0</v>
      </c>
      <c r="F597" s="94">
        <v>8</v>
      </c>
      <c r="G597" s="94">
        <v>440660</v>
      </c>
      <c r="H597" s="94">
        <v>1.2012</v>
      </c>
    </row>
    <row r="598" spans="1:8">
      <c r="A598" s="30" t="s">
        <v>199</v>
      </c>
      <c r="B598" s="4">
        <v>43736</v>
      </c>
      <c r="D598" s="94" t="s">
        <v>275</v>
      </c>
      <c r="E598" s="94">
        <v>0</v>
      </c>
      <c r="F598" s="94">
        <v>8</v>
      </c>
      <c r="G598" s="94">
        <v>440660</v>
      </c>
      <c r="H598" s="94">
        <v>2.2176</v>
      </c>
    </row>
    <row r="599" spans="1:8">
      <c r="A599" s="30" t="s">
        <v>199</v>
      </c>
      <c r="B599" s="4">
        <v>43736</v>
      </c>
      <c r="D599" s="94" t="s">
        <v>275</v>
      </c>
      <c r="E599" s="94">
        <v>0</v>
      </c>
      <c r="F599" s="94">
        <v>8</v>
      </c>
      <c r="G599" s="94">
        <v>440660</v>
      </c>
      <c r="H599" s="94">
        <v>1.8480000000000001</v>
      </c>
    </row>
    <row r="600" spans="1:8">
      <c r="A600" s="30" t="s">
        <v>199</v>
      </c>
      <c r="B600" s="4">
        <v>43736</v>
      </c>
      <c r="D600" s="94" t="s">
        <v>275</v>
      </c>
      <c r="E600" s="94">
        <v>0</v>
      </c>
      <c r="F600" s="94">
        <v>8</v>
      </c>
      <c r="G600" s="94">
        <v>440660</v>
      </c>
      <c r="H600" s="94">
        <v>1.7864</v>
      </c>
    </row>
    <row r="601" spans="1:8">
      <c r="A601" s="30" t="s">
        <v>199</v>
      </c>
      <c r="B601" s="4">
        <v>43736</v>
      </c>
      <c r="D601" s="94" t="s">
        <v>275</v>
      </c>
      <c r="E601" s="94">
        <v>0</v>
      </c>
      <c r="F601" s="94">
        <v>8</v>
      </c>
      <c r="G601" s="94">
        <v>440660</v>
      </c>
      <c r="H601" s="94">
        <v>1.3859999999999999</v>
      </c>
    </row>
    <row r="602" spans="1:8">
      <c r="A602" s="30" t="s">
        <v>200</v>
      </c>
      <c r="B602" s="4">
        <v>43736</v>
      </c>
      <c r="D602" s="94" t="s">
        <v>276</v>
      </c>
      <c r="E602" s="94">
        <v>6</v>
      </c>
      <c r="F602" s="94">
        <v>8</v>
      </c>
      <c r="G602" s="94">
        <v>440660</v>
      </c>
      <c r="H602" s="94">
        <v>1.7556</v>
      </c>
    </row>
    <row r="603" spans="1:8">
      <c r="A603" s="30" t="s">
        <v>200</v>
      </c>
      <c r="B603" s="4">
        <v>43736</v>
      </c>
      <c r="D603" s="94" t="s">
        <v>276</v>
      </c>
      <c r="E603" s="94">
        <v>6</v>
      </c>
      <c r="F603" s="94">
        <v>8</v>
      </c>
      <c r="G603" s="94">
        <v>440660</v>
      </c>
      <c r="H603" s="94">
        <v>1.5092000000000001</v>
      </c>
    </row>
    <row r="604" spans="1:8">
      <c r="A604" s="30" t="s">
        <v>200</v>
      </c>
      <c r="B604" s="4">
        <v>43736</v>
      </c>
      <c r="D604" s="94" t="s">
        <v>276</v>
      </c>
      <c r="E604" s="94">
        <v>6</v>
      </c>
      <c r="F604" s="94">
        <v>8</v>
      </c>
      <c r="G604" s="94">
        <v>440660</v>
      </c>
      <c r="H604" s="94">
        <v>1.7248000000000001</v>
      </c>
    </row>
    <row r="605" spans="1:8">
      <c r="A605" s="30" t="s">
        <v>200</v>
      </c>
      <c r="B605" s="4">
        <v>43736</v>
      </c>
      <c r="D605" s="94" t="s">
        <v>276</v>
      </c>
      <c r="E605" s="94">
        <v>6</v>
      </c>
      <c r="F605" s="94">
        <v>8</v>
      </c>
      <c r="G605" s="94">
        <v>440660</v>
      </c>
      <c r="H605" s="94">
        <v>1.5708</v>
      </c>
    </row>
    <row r="606" spans="1:8">
      <c r="A606" s="30" t="s">
        <v>200</v>
      </c>
      <c r="B606" s="4">
        <v>43736</v>
      </c>
      <c r="D606" s="94" t="s">
        <v>276</v>
      </c>
      <c r="E606" s="94">
        <v>6</v>
      </c>
      <c r="F606" s="94">
        <v>8</v>
      </c>
      <c r="G606" s="94">
        <v>440660</v>
      </c>
      <c r="H606" s="94">
        <v>2.3408000000000002</v>
      </c>
    </row>
    <row r="607" spans="1:8">
      <c r="A607" s="30" t="s">
        <v>200</v>
      </c>
      <c r="B607" s="4">
        <v>43736</v>
      </c>
      <c r="D607" s="94" t="s">
        <v>276</v>
      </c>
      <c r="E607" s="94">
        <v>6</v>
      </c>
      <c r="F607" s="94">
        <v>8</v>
      </c>
      <c r="G607" s="94">
        <v>440660</v>
      </c>
      <c r="H607" s="94">
        <v>1.9096</v>
      </c>
    </row>
    <row r="608" spans="1:8">
      <c r="A608" s="30" t="s">
        <v>201</v>
      </c>
      <c r="B608" s="4">
        <v>43736</v>
      </c>
      <c r="D608" s="94" t="s">
        <v>276</v>
      </c>
      <c r="E608" s="94">
        <v>48</v>
      </c>
      <c r="F608" s="94">
        <v>8</v>
      </c>
      <c r="G608" s="94">
        <v>440660</v>
      </c>
      <c r="H608" s="94">
        <v>1.9712000000000001</v>
      </c>
    </row>
    <row r="609" spans="1:8">
      <c r="A609" s="30" t="s">
        <v>201</v>
      </c>
      <c r="B609" s="4">
        <v>43736</v>
      </c>
      <c r="D609" s="94" t="s">
        <v>276</v>
      </c>
      <c r="E609" s="94">
        <v>48</v>
      </c>
      <c r="F609" s="94">
        <v>8</v>
      </c>
      <c r="G609" s="94">
        <v>440660</v>
      </c>
      <c r="H609" s="94">
        <v>2.5564</v>
      </c>
    </row>
    <row r="610" spans="1:8">
      <c r="A610" s="30" t="s">
        <v>201</v>
      </c>
      <c r="B610" s="4">
        <v>43736</v>
      </c>
      <c r="D610" s="94" t="s">
        <v>276</v>
      </c>
      <c r="E610" s="94">
        <v>48</v>
      </c>
      <c r="F610" s="94">
        <v>8</v>
      </c>
      <c r="G610" s="94">
        <v>440660</v>
      </c>
      <c r="H610" s="94">
        <v>2.0327999999999999</v>
      </c>
    </row>
    <row r="611" spans="1:8">
      <c r="A611" s="30" t="s">
        <v>201</v>
      </c>
      <c r="B611" s="4">
        <v>43736</v>
      </c>
      <c r="D611" s="94" t="s">
        <v>276</v>
      </c>
      <c r="E611" s="94">
        <v>48</v>
      </c>
      <c r="F611" s="94">
        <v>8</v>
      </c>
      <c r="G611" s="94">
        <v>440660</v>
      </c>
      <c r="H611" s="94">
        <v>2.1867999999999999</v>
      </c>
    </row>
    <row r="612" spans="1:8">
      <c r="A612" s="30" t="s">
        <v>201</v>
      </c>
      <c r="B612" s="4">
        <v>43736</v>
      </c>
      <c r="D612" s="94" t="s">
        <v>276</v>
      </c>
      <c r="E612" s="94">
        <v>48</v>
      </c>
      <c r="F612" s="94">
        <v>8</v>
      </c>
      <c r="G612" s="94">
        <v>440660</v>
      </c>
      <c r="H612" s="94">
        <v>2.8028</v>
      </c>
    </row>
    <row r="613" spans="1:8">
      <c r="A613" s="30" t="s">
        <v>201</v>
      </c>
      <c r="B613" s="4">
        <v>43736</v>
      </c>
      <c r="D613" s="94" t="s">
        <v>276</v>
      </c>
      <c r="E613" s="94">
        <v>48</v>
      </c>
      <c r="F613" s="94">
        <v>8</v>
      </c>
      <c r="G613" s="94">
        <v>440660</v>
      </c>
      <c r="H613" s="94">
        <v>2.2484000000000002</v>
      </c>
    </row>
    <row r="614" spans="1:8">
      <c r="A614" s="30" t="s">
        <v>202</v>
      </c>
      <c r="B614" s="4">
        <v>43736</v>
      </c>
      <c r="D614" s="94" t="s">
        <v>276</v>
      </c>
      <c r="E614" s="94">
        <v>48</v>
      </c>
      <c r="F614" s="94">
        <v>8</v>
      </c>
      <c r="G614" s="94">
        <v>440660</v>
      </c>
      <c r="H614" s="94">
        <v>1.9712000000000001</v>
      </c>
    </row>
    <row r="615" spans="1:8">
      <c r="A615" s="30" t="s">
        <v>202</v>
      </c>
      <c r="B615" s="4">
        <v>43736</v>
      </c>
      <c r="D615" s="94" t="s">
        <v>276</v>
      </c>
      <c r="E615" s="94">
        <v>48</v>
      </c>
      <c r="F615" s="94">
        <v>8</v>
      </c>
      <c r="G615" s="94">
        <v>440660</v>
      </c>
      <c r="H615" s="94">
        <v>2.0327999999999999</v>
      </c>
    </row>
    <row r="616" spans="1:8">
      <c r="A616" s="30" t="s">
        <v>202</v>
      </c>
      <c r="B616" s="4">
        <v>43736</v>
      </c>
      <c r="D616" s="94" t="s">
        <v>276</v>
      </c>
      <c r="E616" s="94">
        <v>48</v>
      </c>
      <c r="F616" s="94">
        <v>8</v>
      </c>
      <c r="G616" s="94">
        <v>440660</v>
      </c>
      <c r="H616" s="94">
        <v>1.9403999999999999</v>
      </c>
    </row>
    <row r="617" spans="1:8">
      <c r="A617" s="30" t="s">
        <v>202</v>
      </c>
      <c r="B617" s="4">
        <v>43736</v>
      </c>
      <c r="D617" s="94" t="s">
        <v>276</v>
      </c>
      <c r="E617" s="94">
        <v>48</v>
      </c>
      <c r="F617" s="94">
        <v>8</v>
      </c>
      <c r="G617" s="94">
        <v>440660</v>
      </c>
      <c r="H617" s="94">
        <v>2.1560000000000001</v>
      </c>
    </row>
    <row r="618" spans="1:8">
      <c r="A618" s="30" t="s">
        <v>202</v>
      </c>
      <c r="B618" s="4">
        <v>43736</v>
      </c>
      <c r="D618" s="94" t="s">
        <v>276</v>
      </c>
      <c r="E618" s="94">
        <v>48</v>
      </c>
      <c r="F618" s="94">
        <v>8</v>
      </c>
      <c r="G618" s="94">
        <v>440660</v>
      </c>
      <c r="H618" s="94">
        <v>2.2484000000000002</v>
      </c>
    </row>
    <row r="619" spans="1:8">
      <c r="A619" s="30" t="s">
        <v>202</v>
      </c>
      <c r="B619" s="4">
        <v>43736</v>
      </c>
      <c r="D619" s="94" t="s">
        <v>276</v>
      </c>
      <c r="E619" s="94">
        <v>48</v>
      </c>
      <c r="F619" s="94">
        <v>8</v>
      </c>
      <c r="G619" s="94">
        <v>440660</v>
      </c>
      <c r="H619" s="94">
        <v>2.8336000000000001</v>
      </c>
    </row>
    <row r="620" spans="1:8">
      <c r="A620" s="30" t="s">
        <v>203</v>
      </c>
      <c r="B620" s="4">
        <v>43736</v>
      </c>
      <c r="D620" s="94" t="s">
        <v>276</v>
      </c>
      <c r="E620" s="94">
        <v>24</v>
      </c>
      <c r="F620" s="94">
        <v>8</v>
      </c>
      <c r="G620" s="94">
        <v>440660</v>
      </c>
      <c r="H620" s="94">
        <v>1.4783999999999999</v>
      </c>
    </row>
    <row r="621" spans="1:8">
      <c r="A621" s="30" t="s">
        <v>203</v>
      </c>
      <c r="B621" s="4">
        <v>43736</v>
      </c>
      <c r="D621" s="94" t="s">
        <v>276</v>
      </c>
      <c r="E621" s="94">
        <v>24</v>
      </c>
      <c r="F621" s="94">
        <v>8</v>
      </c>
      <c r="G621" s="94">
        <v>440660</v>
      </c>
      <c r="H621" s="94">
        <v>1.4783999999999999</v>
      </c>
    </row>
    <row r="622" spans="1:8">
      <c r="A622" s="30" t="s">
        <v>203</v>
      </c>
      <c r="B622" s="4">
        <v>43736</v>
      </c>
      <c r="D622" s="94" t="s">
        <v>276</v>
      </c>
      <c r="E622" s="94">
        <v>24</v>
      </c>
      <c r="F622" s="94">
        <v>8</v>
      </c>
      <c r="G622" s="94">
        <v>440660</v>
      </c>
      <c r="H622" s="94">
        <v>1.4783999999999999</v>
      </c>
    </row>
    <row r="623" spans="1:8">
      <c r="A623" s="30" t="s">
        <v>203</v>
      </c>
      <c r="B623" s="4">
        <v>43736</v>
      </c>
      <c r="D623" s="94" t="s">
        <v>276</v>
      </c>
      <c r="E623" s="94">
        <v>24</v>
      </c>
      <c r="F623" s="94">
        <v>8</v>
      </c>
      <c r="G623" s="94">
        <v>440660</v>
      </c>
      <c r="H623" s="94">
        <v>1.54</v>
      </c>
    </row>
    <row r="624" spans="1:8">
      <c r="A624" s="30" t="s">
        <v>203</v>
      </c>
      <c r="B624" s="4">
        <v>43736</v>
      </c>
      <c r="D624" s="94" t="s">
        <v>276</v>
      </c>
      <c r="E624" s="94">
        <v>24</v>
      </c>
      <c r="F624" s="94">
        <v>8</v>
      </c>
      <c r="G624" s="94">
        <v>440660</v>
      </c>
      <c r="H624" s="94">
        <v>1.2012</v>
      </c>
    </row>
    <row r="625" spans="1:8">
      <c r="A625" s="30" t="s">
        <v>203</v>
      </c>
      <c r="B625" s="4">
        <v>43736</v>
      </c>
      <c r="D625" s="94" t="s">
        <v>276</v>
      </c>
      <c r="E625" s="94">
        <v>24</v>
      </c>
      <c r="F625" s="94">
        <v>8</v>
      </c>
      <c r="G625" s="94">
        <v>440660</v>
      </c>
      <c r="H625" s="94">
        <v>1.4476</v>
      </c>
    </row>
    <row r="626" spans="1:8">
      <c r="A626" s="30" t="s">
        <v>204</v>
      </c>
      <c r="B626" s="4">
        <v>43736</v>
      </c>
      <c r="D626" s="94" t="s">
        <v>276</v>
      </c>
      <c r="E626" s="94">
        <v>24</v>
      </c>
      <c r="F626" s="94">
        <v>8</v>
      </c>
      <c r="G626" s="94">
        <v>440660</v>
      </c>
      <c r="H626" s="94">
        <v>1.7864</v>
      </c>
    </row>
    <row r="627" spans="1:8">
      <c r="A627" s="30" t="s">
        <v>204</v>
      </c>
      <c r="B627" s="4">
        <v>43736</v>
      </c>
      <c r="D627" s="94" t="s">
        <v>276</v>
      </c>
      <c r="E627" s="94">
        <v>24</v>
      </c>
      <c r="F627" s="94">
        <v>8</v>
      </c>
      <c r="G627" s="94">
        <v>440660</v>
      </c>
      <c r="H627" s="94">
        <v>2.31</v>
      </c>
    </row>
    <row r="628" spans="1:8">
      <c r="A628" s="30" t="s">
        <v>204</v>
      </c>
      <c r="B628" s="4">
        <v>43736</v>
      </c>
      <c r="D628" s="94" t="s">
        <v>276</v>
      </c>
      <c r="E628" s="94">
        <v>24</v>
      </c>
      <c r="F628" s="94">
        <v>8</v>
      </c>
      <c r="G628" s="94">
        <v>440660</v>
      </c>
      <c r="H628" s="94">
        <v>2.7719999999999998</v>
      </c>
    </row>
    <row r="629" spans="1:8">
      <c r="A629" s="30" t="s">
        <v>204</v>
      </c>
      <c r="B629" s="4">
        <v>43736</v>
      </c>
      <c r="D629" s="94" t="s">
        <v>276</v>
      </c>
      <c r="E629" s="94">
        <v>24</v>
      </c>
      <c r="F629" s="94">
        <v>8</v>
      </c>
      <c r="G629" s="94">
        <v>440660</v>
      </c>
      <c r="H629" s="94">
        <v>2.0636000000000001</v>
      </c>
    </row>
    <row r="630" spans="1:8">
      <c r="A630" s="30" t="s">
        <v>204</v>
      </c>
      <c r="B630" s="4">
        <v>43736</v>
      </c>
      <c r="D630" s="94" t="s">
        <v>276</v>
      </c>
      <c r="E630" s="94">
        <v>24</v>
      </c>
      <c r="F630" s="94">
        <v>8</v>
      </c>
      <c r="G630" s="94">
        <v>440660</v>
      </c>
      <c r="H630" s="94">
        <v>2.1867999999999999</v>
      </c>
    </row>
    <row r="631" spans="1:8">
      <c r="A631" s="30" t="s">
        <v>204</v>
      </c>
      <c r="B631" s="4">
        <v>43736</v>
      </c>
      <c r="D631" s="94" t="s">
        <v>276</v>
      </c>
      <c r="E631" s="94">
        <v>24</v>
      </c>
      <c r="F631" s="94">
        <v>8</v>
      </c>
      <c r="G631" s="94">
        <v>440660</v>
      </c>
      <c r="H631" s="94">
        <v>2.4024000000000001</v>
      </c>
    </row>
    <row r="632" spans="1:8">
      <c r="A632" s="30" t="s">
        <v>205</v>
      </c>
      <c r="B632" s="4">
        <v>43736</v>
      </c>
      <c r="D632" s="94" t="s">
        <v>276</v>
      </c>
      <c r="E632" s="94">
        <v>36</v>
      </c>
      <c r="F632" s="94">
        <v>8</v>
      </c>
      <c r="G632" s="94">
        <v>440660</v>
      </c>
      <c r="H632" s="94">
        <v>2.2484000000000002</v>
      </c>
    </row>
    <row r="633" spans="1:8">
      <c r="A633" s="30" t="s">
        <v>205</v>
      </c>
      <c r="B633" s="4">
        <v>43736</v>
      </c>
      <c r="D633" s="94" t="s">
        <v>276</v>
      </c>
      <c r="E633" s="94">
        <v>36</v>
      </c>
      <c r="F633" s="94">
        <v>8</v>
      </c>
      <c r="G633" s="94">
        <v>440660</v>
      </c>
      <c r="H633" s="94">
        <v>2.1867999999999999</v>
      </c>
    </row>
    <row r="634" spans="1:8">
      <c r="A634" s="30" t="s">
        <v>205</v>
      </c>
      <c r="B634" s="4">
        <v>43736</v>
      </c>
      <c r="D634" s="94" t="s">
        <v>276</v>
      </c>
      <c r="E634" s="94">
        <v>36</v>
      </c>
      <c r="F634" s="94">
        <v>8</v>
      </c>
      <c r="G634" s="94">
        <v>440660</v>
      </c>
      <c r="H634" s="94">
        <v>2.0943999999999998</v>
      </c>
    </row>
    <row r="635" spans="1:8">
      <c r="A635" s="30" t="s">
        <v>205</v>
      </c>
      <c r="B635" s="4">
        <v>43736</v>
      </c>
      <c r="D635" s="94" t="s">
        <v>276</v>
      </c>
      <c r="E635" s="94">
        <v>36</v>
      </c>
      <c r="F635" s="94">
        <v>8</v>
      </c>
      <c r="G635" s="94">
        <v>440660</v>
      </c>
      <c r="H635" s="94">
        <v>2.4024000000000001</v>
      </c>
    </row>
    <row r="636" spans="1:8">
      <c r="A636" s="30" t="s">
        <v>205</v>
      </c>
      <c r="B636" s="4">
        <v>43736</v>
      </c>
      <c r="D636" s="94" t="s">
        <v>276</v>
      </c>
      <c r="E636" s="94">
        <v>36</v>
      </c>
      <c r="F636" s="94">
        <v>8</v>
      </c>
      <c r="G636" s="94">
        <v>440660</v>
      </c>
      <c r="H636" s="94">
        <v>1.6015999999999999</v>
      </c>
    </row>
    <row r="637" spans="1:8">
      <c r="A637" s="30" t="s">
        <v>205</v>
      </c>
      <c r="B637" s="4">
        <v>43736</v>
      </c>
      <c r="D637" s="94" t="s">
        <v>276</v>
      </c>
      <c r="E637" s="94">
        <v>36</v>
      </c>
      <c r="F637" s="94">
        <v>8</v>
      </c>
      <c r="G637" s="94">
        <v>440660</v>
      </c>
      <c r="H637" s="94">
        <v>1.9096</v>
      </c>
    </row>
    <row r="638" spans="1:8">
      <c r="A638" s="30" t="s">
        <v>206</v>
      </c>
      <c r="B638" s="4">
        <v>43736</v>
      </c>
      <c r="D638" s="94" t="s">
        <v>276</v>
      </c>
      <c r="E638" s="94">
        <v>12</v>
      </c>
      <c r="F638" s="94">
        <v>8</v>
      </c>
      <c r="G638" s="94">
        <v>440660</v>
      </c>
      <c r="H638" s="94">
        <v>2.3715999999999999</v>
      </c>
    </row>
    <row r="639" spans="1:8">
      <c r="A639" s="30" t="s">
        <v>206</v>
      </c>
      <c r="B639" s="4">
        <v>43736</v>
      </c>
      <c r="D639" s="94" t="s">
        <v>276</v>
      </c>
      <c r="E639" s="94">
        <v>12</v>
      </c>
      <c r="F639" s="94">
        <v>8</v>
      </c>
      <c r="G639" s="94">
        <v>440660</v>
      </c>
      <c r="H639" s="94">
        <v>2.2484000000000002</v>
      </c>
    </row>
    <row r="640" spans="1:8">
      <c r="A640" s="30" t="s">
        <v>206</v>
      </c>
      <c r="B640" s="4">
        <v>43736</v>
      </c>
      <c r="D640" s="94" t="s">
        <v>276</v>
      </c>
      <c r="E640" s="94">
        <v>12</v>
      </c>
      <c r="F640" s="94">
        <v>8</v>
      </c>
      <c r="G640" s="94">
        <v>440660</v>
      </c>
      <c r="H640" s="94">
        <v>2.2791999999999999</v>
      </c>
    </row>
    <row r="641" spans="1:8">
      <c r="A641" s="30" t="s">
        <v>206</v>
      </c>
      <c r="B641" s="4">
        <v>43736</v>
      </c>
      <c r="D641" s="94" t="s">
        <v>276</v>
      </c>
      <c r="E641" s="94">
        <v>12</v>
      </c>
      <c r="F641" s="94">
        <v>8</v>
      </c>
      <c r="G641" s="94">
        <v>440660</v>
      </c>
      <c r="H641" s="94">
        <v>2.3715999999999999</v>
      </c>
    </row>
    <row r="642" spans="1:8">
      <c r="A642" s="30" t="s">
        <v>206</v>
      </c>
      <c r="B642" s="4">
        <v>43736</v>
      </c>
      <c r="D642" s="94" t="s">
        <v>276</v>
      </c>
      <c r="E642" s="94">
        <v>12</v>
      </c>
      <c r="F642" s="94">
        <v>8</v>
      </c>
      <c r="G642" s="94">
        <v>440660</v>
      </c>
      <c r="H642" s="94">
        <v>2.6179999999999999</v>
      </c>
    </row>
    <row r="643" spans="1:8">
      <c r="A643" s="30" t="s">
        <v>206</v>
      </c>
      <c r="B643" s="4">
        <v>43736</v>
      </c>
      <c r="D643" s="94" t="s">
        <v>276</v>
      </c>
      <c r="E643" s="94">
        <v>12</v>
      </c>
      <c r="F643" s="94">
        <v>8</v>
      </c>
      <c r="G643" s="94">
        <v>440660</v>
      </c>
      <c r="H643" s="94">
        <v>2.3408000000000002</v>
      </c>
    </row>
    <row r="644" spans="1:8">
      <c r="A644" s="30" t="s">
        <v>207</v>
      </c>
      <c r="B644" s="4">
        <v>43736</v>
      </c>
      <c r="D644" s="94" t="s">
        <v>276</v>
      </c>
      <c r="E644" s="94">
        <v>12</v>
      </c>
      <c r="F644" s="94">
        <v>8</v>
      </c>
      <c r="G644" s="94">
        <v>440660</v>
      </c>
      <c r="H644" s="94">
        <v>1.694</v>
      </c>
    </row>
    <row r="645" spans="1:8">
      <c r="A645" s="30" t="s">
        <v>207</v>
      </c>
      <c r="B645" s="4">
        <v>43736</v>
      </c>
      <c r="D645" s="94" t="s">
        <v>276</v>
      </c>
      <c r="E645" s="94">
        <v>12</v>
      </c>
      <c r="F645" s="94">
        <v>8</v>
      </c>
      <c r="G645" s="94">
        <v>440660</v>
      </c>
      <c r="H645" s="94">
        <v>1.6324000000000001</v>
      </c>
    </row>
    <row r="646" spans="1:8">
      <c r="A646" s="30" t="s">
        <v>207</v>
      </c>
      <c r="B646" s="4">
        <v>43736</v>
      </c>
      <c r="D646" s="94" t="s">
        <v>276</v>
      </c>
      <c r="E646" s="94">
        <v>12</v>
      </c>
      <c r="F646" s="94">
        <v>8</v>
      </c>
      <c r="G646" s="94">
        <v>440660</v>
      </c>
      <c r="H646" s="94">
        <v>1.8171999999999999</v>
      </c>
    </row>
    <row r="647" spans="1:8">
      <c r="A647" s="30" t="s">
        <v>207</v>
      </c>
      <c r="B647" s="4">
        <v>43736</v>
      </c>
      <c r="D647" s="94" t="s">
        <v>276</v>
      </c>
      <c r="E647" s="94">
        <v>12</v>
      </c>
      <c r="F647" s="94">
        <v>8</v>
      </c>
      <c r="G647" s="94">
        <v>440660</v>
      </c>
      <c r="H647" s="94">
        <v>1.9712000000000001</v>
      </c>
    </row>
    <row r="648" spans="1:8">
      <c r="A648" s="30" t="s">
        <v>207</v>
      </c>
      <c r="B648" s="4">
        <v>43736</v>
      </c>
      <c r="D648" s="94" t="s">
        <v>276</v>
      </c>
      <c r="E648" s="94">
        <v>12</v>
      </c>
      <c r="F648" s="94">
        <v>8</v>
      </c>
      <c r="G648" s="94">
        <v>440660</v>
      </c>
      <c r="H648" s="94">
        <v>1.9403999999999999</v>
      </c>
    </row>
    <row r="649" spans="1:8">
      <c r="A649" s="30" t="s">
        <v>207</v>
      </c>
      <c r="B649" s="4">
        <v>43736</v>
      </c>
      <c r="D649" s="94" t="s">
        <v>276</v>
      </c>
      <c r="E649" s="94">
        <v>12</v>
      </c>
      <c r="F649" s="94">
        <v>8</v>
      </c>
      <c r="G649" s="94">
        <v>440660</v>
      </c>
      <c r="H649" s="94">
        <v>1.5708</v>
      </c>
    </row>
    <row r="650" spans="1:8">
      <c r="A650" s="30" t="s">
        <v>220</v>
      </c>
      <c r="B650" s="4">
        <v>43740</v>
      </c>
      <c r="D650" s="94" t="s">
        <v>275</v>
      </c>
      <c r="E650" s="94">
        <v>0</v>
      </c>
      <c r="F650" s="94">
        <v>9</v>
      </c>
      <c r="G650" s="94">
        <v>440660</v>
      </c>
      <c r="H650" s="94">
        <v>1.7864</v>
      </c>
    </row>
    <row r="651" spans="1:8">
      <c r="A651" s="30" t="s">
        <v>220</v>
      </c>
      <c r="B651" s="4">
        <v>43740</v>
      </c>
      <c r="D651" s="94" t="s">
        <v>275</v>
      </c>
      <c r="E651" s="94">
        <v>0</v>
      </c>
      <c r="F651" s="94">
        <v>9</v>
      </c>
      <c r="G651" s="94">
        <v>440660</v>
      </c>
      <c r="H651" s="94">
        <v>1.2012</v>
      </c>
    </row>
    <row r="652" spans="1:8">
      <c r="A652" s="30" t="s">
        <v>220</v>
      </c>
      <c r="B652" s="4">
        <v>43740</v>
      </c>
      <c r="D652" s="94" t="s">
        <v>275</v>
      </c>
      <c r="E652" s="94">
        <v>0</v>
      </c>
      <c r="F652" s="94">
        <v>9</v>
      </c>
      <c r="G652" s="94">
        <v>440660</v>
      </c>
      <c r="H652" s="94">
        <v>1.2627999999999999</v>
      </c>
    </row>
    <row r="653" spans="1:8">
      <c r="A653" s="30" t="s">
        <v>220</v>
      </c>
      <c r="B653" s="4">
        <v>43740</v>
      </c>
      <c r="D653" s="94" t="s">
        <v>275</v>
      </c>
      <c r="E653" s="94">
        <v>0</v>
      </c>
      <c r="F653" s="94">
        <v>9</v>
      </c>
      <c r="G653" s="94">
        <v>440660</v>
      </c>
      <c r="H653" s="94">
        <v>1.2012</v>
      </c>
    </row>
    <row r="654" spans="1:8">
      <c r="A654" s="30" t="s">
        <v>220</v>
      </c>
      <c r="B654" s="4">
        <v>43740</v>
      </c>
      <c r="D654" s="94" t="s">
        <v>275</v>
      </c>
      <c r="E654" s="94">
        <v>0</v>
      </c>
      <c r="F654" s="94">
        <v>9</v>
      </c>
      <c r="G654" s="94">
        <v>440660</v>
      </c>
      <c r="H654" s="94">
        <v>1.54</v>
      </c>
    </row>
    <row r="655" spans="1:8">
      <c r="A655" s="30" t="s">
        <v>220</v>
      </c>
      <c r="B655" s="4">
        <v>43740</v>
      </c>
      <c r="D655" s="94" t="s">
        <v>275</v>
      </c>
      <c r="E655" s="94">
        <v>0</v>
      </c>
      <c r="F655" s="94">
        <v>9</v>
      </c>
      <c r="G655" s="94">
        <v>440660</v>
      </c>
      <c r="H655" s="94">
        <v>1.4476</v>
      </c>
    </row>
    <row r="656" spans="1:8">
      <c r="A656" s="30" t="s">
        <v>221</v>
      </c>
      <c r="B656" s="4">
        <v>43740</v>
      </c>
      <c r="D656" s="94" t="s">
        <v>276</v>
      </c>
      <c r="E656" s="94">
        <v>36</v>
      </c>
      <c r="F656" s="94">
        <v>9</v>
      </c>
      <c r="G656" s="94">
        <v>440660</v>
      </c>
      <c r="H656" s="94">
        <v>2.0019999999999998</v>
      </c>
    </row>
    <row r="657" spans="1:8">
      <c r="A657" s="30" t="s">
        <v>221</v>
      </c>
      <c r="B657" s="4">
        <v>43740</v>
      </c>
      <c r="D657" s="94" t="s">
        <v>276</v>
      </c>
      <c r="E657" s="94">
        <v>36</v>
      </c>
      <c r="F657" s="94">
        <v>9</v>
      </c>
      <c r="G657" s="94">
        <v>440660</v>
      </c>
      <c r="H657" s="94">
        <v>1.7556</v>
      </c>
    </row>
    <row r="658" spans="1:8">
      <c r="A658" s="30" t="s">
        <v>221</v>
      </c>
      <c r="B658" s="4">
        <v>43740</v>
      </c>
      <c r="D658" s="94" t="s">
        <v>276</v>
      </c>
      <c r="E658" s="94">
        <v>36</v>
      </c>
      <c r="F658" s="94">
        <v>9</v>
      </c>
      <c r="G658" s="94">
        <v>440660</v>
      </c>
      <c r="H658" s="94">
        <v>1.8788</v>
      </c>
    </row>
    <row r="659" spans="1:8">
      <c r="A659" s="30" t="s">
        <v>221</v>
      </c>
      <c r="B659" s="4">
        <v>43740</v>
      </c>
      <c r="D659" s="94" t="s">
        <v>276</v>
      </c>
      <c r="E659" s="94">
        <v>36</v>
      </c>
      <c r="F659" s="94">
        <v>9</v>
      </c>
      <c r="G659" s="94">
        <v>440660</v>
      </c>
      <c r="H659" s="94">
        <v>2.1867999999999999</v>
      </c>
    </row>
    <row r="660" spans="1:8">
      <c r="A660" s="30" t="s">
        <v>221</v>
      </c>
      <c r="B660" s="4">
        <v>43740</v>
      </c>
      <c r="D660" s="94" t="s">
        <v>276</v>
      </c>
      <c r="E660" s="94">
        <v>36</v>
      </c>
      <c r="F660" s="94">
        <v>9</v>
      </c>
      <c r="G660" s="94">
        <v>440660</v>
      </c>
      <c r="H660" s="94">
        <v>1.5708</v>
      </c>
    </row>
    <row r="661" spans="1:8">
      <c r="A661" s="30" t="s">
        <v>221</v>
      </c>
      <c r="B661" s="4">
        <v>43740</v>
      </c>
      <c r="D661" s="94" t="s">
        <v>276</v>
      </c>
      <c r="E661" s="94">
        <v>36</v>
      </c>
      <c r="F661" s="94">
        <v>9</v>
      </c>
      <c r="G661" s="94">
        <v>440660</v>
      </c>
      <c r="H661" s="94">
        <v>1.6015999999999999</v>
      </c>
    </row>
    <row r="662" spans="1:8">
      <c r="A662" s="30" t="s">
        <v>222</v>
      </c>
      <c r="B662" s="4">
        <v>43740</v>
      </c>
      <c r="D662" s="94" t="s">
        <v>276</v>
      </c>
      <c r="E662" s="94">
        <v>6</v>
      </c>
      <c r="F662" s="94">
        <v>9</v>
      </c>
      <c r="G662" s="94">
        <v>440660</v>
      </c>
      <c r="H662" s="94">
        <v>1.694</v>
      </c>
    </row>
    <row r="663" spans="1:8">
      <c r="A663" s="30" t="s">
        <v>222</v>
      </c>
      <c r="B663" s="4">
        <v>43740</v>
      </c>
      <c r="D663" s="94" t="s">
        <v>276</v>
      </c>
      <c r="E663" s="94">
        <v>6</v>
      </c>
      <c r="F663" s="94">
        <v>9</v>
      </c>
      <c r="G663" s="94">
        <v>440660</v>
      </c>
      <c r="H663" s="94">
        <v>1.3859999999999999</v>
      </c>
    </row>
    <row r="664" spans="1:8">
      <c r="A664" s="30" t="s">
        <v>222</v>
      </c>
      <c r="B664" s="4">
        <v>43740</v>
      </c>
      <c r="D664" s="94" t="s">
        <v>276</v>
      </c>
      <c r="E664" s="94">
        <v>6</v>
      </c>
      <c r="F664" s="94">
        <v>9</v>
      </c>
      <c r="G664" s="94">
        <v>440660</v>
      </c>
      <c r="H664" s="94">
        <v>1.6015999999999999</v>
      </c>
    </row>
    <row r="665" spans="1:8">
      <c r="A665" s="30" t="s">
        <v>222</v>
      </c>
      <c r="B665" s="4">
        <v>43740</v>
      </c>
      <c r="D665" s="94" t="s">
        <v>276</v>
      </c>
      <c r="E665" s="94">
        <v>6</v>
      </c>
      <c r="F665" s="94">
        <v>9</v>
      </c>
      <c r="G665" s="94">
        <v>440660</v>
      </c>
      <c r="H665" s="94">
        <v>1.3859999999999999</v>
      </c>
    </row>
    <row r="666" spans="1:8">
      <c r="A666" s="30" t="s">
        <v>222</v>
      </c>
      <c r="B666" s="4">
        <v>43740</v>
      </c>
      <c r="D666" s="94" t="s">
        <v>276</v>
      </c>
      <c r="E666" s="94">
        <v>6</v>
      </c>
      <c r="F666" s="94">
        <v>9</v>
      </c>
      <c r="G666" s="94">
        <v>440660</v>
      </c>
      <c r="H666" s="94">
        <v>1.3552</v>
      </c>
    </row>
    <row r="667" spans="1:8">
      <c r="A667" s="30" t="s">
        <v>222</v>
      </c>
      <c r="B667" s="4">
        <v>43740</v>
      </c>
      <c r="D667" s="94" t="s">
        <v>276</v>
      </c>
      <c r="E667" s="94">
        <v>6</v>
      </c>
      <c r="F667" s="94">
        <v>9</v>
      </c>
      <c r="G667" s="94">
        <v>440660</v>
      </c>
      <c r="H667" s="94">
        <v>1.3244</v>
      </c>
    </row>
    <row r="668" spans="1:8">
      <c r="A668" s="30" t="s">
        <v>223</v>
      </c>
      <c r="B668" s="4">
        <v>43740</v>
      </c>
      <c r="D668" s="94" t="s">
        <v>275</v>
      </c>
      <c r="E668" s="94">
        <v>0</v>
      </c>
      <c r="F668" s="94">
        <v>9</v>
      </c>
      <c r="G668" s="94">
        <v>440660</v>
      </c>
      <c r="H668" s="94">
        <v>1.6324000000000001</v>
      </c>
    </row>
    <row r="669" spans="1:8">
      <c r="A669" s="30" t="s">
        <v>223</v>
      </c>
      <c r="B669" s="4">
        <v>43740</v>
      </c>
      <c r="D669" s="94" t="s">
        <v>275</v>
      </c>
      <c r="E669" s="94">
        <v>0</v>
      </c>
      <c r="F669" s="94">
        <v>9</v>
      </c>
      <c r="G669" s="94">
        <v>440660</v>
      </c>
      <c r="H669" s="94">
        <v>1.2012</v>
      </c>
    </row>
    <row r="670" spans="1:8">
      <c r="A670" s="30" t="s">
        <v>223</v>
      </c>
      <c r="B670" s="4">
        <v>43740</v>
      </c>
      <c r="D670" s="94" t="s">
        <v>275</v>
      </c>
      <c r="E670" s="94">
        <v>0</v>
      </c>
      <c r="F670" s="94">
        <v>9</v>
      </c>
      <c r="G670" s="94">
        <v>440660</v>
      </c>
      <c r="H670" s="94">
        <v>1.3244</v>
      </c>
    </row>
    <row r="671" spans="1:8">
      <c r="A671" s="30" t="s">
        <v>223</v>
      </c>
      <c r="B671" s="4">
        <v>43740</v>
      </c>
      <c r="D671" s="94" t="s">
        <v>275</v>
      </c>
      <c r="E671" s="94">
        <v>0</v>
      </c>
      <c r="F671" s="94">
        <v>9</v>
      </c>
      <c r="G671" s="94">
        <v>440660</v>
      </c>
      <c r="H671" s="94">
        <v>1.4783999999999999</v>
      </c>
    </row>
    <row r="672" spans="1:8">
      <c r="A672" s="30" t="s">
        <v>223</v>
      </c>
      <c r="B672" s="4">
        <v>43740</v>
      </c>
      <c r="D672" s="94" t="s">
        <v>275</v>
      </c>
      <c r="E672" s="94">
        <v>0</v>
      </c>
      <c r="F672" s="94">
        <v>9</v>
      </c>
      <c r="G672" s="94">
        <v>440660</v>
      </c>
      <c r="H672" s="94">
        <v>1.1704000000000001</v>
      </c>
    </row>
    <row r="673" spans="1:8">
      <c r="A673" s="30" t="s">
        <v>223</v>
      </c>
      <c r="B673" s="4">
        <v>43740</v>
      </c>
      <c r="D673" s="94" t="s">
        <v>275</v>
      </c>
      <c r="E673" s="94">
        <v>0</v>
      </c>
      <c r="F673" s="94">
        <v>9</v>
      </c>
      <c r="G673" s="94">
        <v>440660</v>
      </c>
      <c r="H673" s="94">
        <v>1.3244</v>
      </c>
    </row>
    <row r="674" spans="1:8">
      <c r="A674" s="30" t="s">
        <v>224</v>
      </c>
      <c r="B674" s="4">
        <v>43740</v>
      </c>
      <c r="D674" s="94" t="s">
        <v>276</v>
      </c>
      <c r="E674" s="94">
        <v>6</v>
      </c>
      <c r="F674" s="94">
        <v>9</v>
      </c>
      <c r="G674" s="94">
        <v>440660</v>
      </c>
      <c r="H674" s="94">
        <v>1.0471999999999999</v>
      </c>
    </row>
    <row r="675" spans="1:8">
      <c r="A675" s="30" t="s">
        <v>224</v>
      </c>
      <c r="B675" s="4">
        <v>43740</v>
      </c>
      <c r="D675" s="94" t="s">
        <v>276</v>
      </c>
      <c r="E675" s="94">
        <v>6</v>
      </c>
      <c r="F675" s="94">
        <v>9</v>
      </c>
      <c r="G675" s="94">
        <v>440660</v>
      </c>
      <c r="H675" s="94">
        <v>1.2627999999999999</v>
      </c>
    </row>
    <row r="676" spans="1:8">
      <c r="A676" s="30" t="s">
        <v>224</v>
      </c>
      <c r="B676" s="4">
        <v>43740</v>
      </c>
      <c r="D676" s="94" t="s">
        <v>276</v>
      </c>
      <c r="E676" s="94">
        <v>6</v>
      </c>
      <c r="F676" s="94">
        <v>9</v>
      </c>
      <c r="G676" s="94">
        <v>440660</v>
      </c>
      <c r="H676" s="94">
        <v>1.0164</v>
      </c>
    </row>
    <row r="677" spans="1:8">
      <c r="A677" s="30" t="s">
        <v>224</v>
      </c>
      <c r="B677" s="4">
        <v>43740</v>
      </c>
      <c r="D677" s="94" t="s">
        <v>276</v>
      </c>
      <c r="E677" s="94">
        <v>6</v>
      </c>
      <c r="F677" s="94">
        <v>9</v>
      </c>
      <c r="G677" s="94">
        <v>440660</v>
      </c>
      <c r="H677" s="94">
        <v>1.0164</v>
      </c>
    </row>
    <row r="678" spans="1:8">
      <c r="A678" s="30" t="s">
        <v>224</v>
      </c>
      <c r="B678" s="4">
        <v>43740</v>
      </c>
      <c r="D678" s="94" t="s">
        <v>276</v>
      </c>
      <c r="E678" s="94">
        <v>6</v>
      </c>
      <c r="F678" s="94">
        <v>9</v>
      </c>
      <c r="G678" s="94">
        <v>440660</v>
      </c>
      <c r="H678" s="94">
        <v>1.0164</v>
      </c>
    </row>
    <row r="679" spans="1:8">
      <c r="A679" s="30" t="s">
        <v>224</v>
      </c>
      <c r="B679" s="4">
        <v>43740</v>
      </c>
      <c r="D679" s="94" t="s">
        <v>276</v>
      </c>
      <c r="E679" s="94">
        <v>6</v>
      </c>
      <c r="F679" s="94">
        <v>9</v>
      </c>
      <c r="G679" s="94">
        <v>440660</v>
      </c>
      <c r="H679" s="94">
        <v>0.77</v>
      </c>
    </row>
    <row r="680" spans="1:8">
      <c r="A680" s="30" t="s">
        <v>225</v>
      </c>
      <c r="B680" s="4">
        <v>43740</v>
      </c>
      <c r="D680" s="94" t="s">
        <v>276</v>
      </c>
      <c r="E680" s="94">
        <v>48</v>
      </c>
      <c r="F680" s="94">
        <v>9</v>
      </c>
      <c r="G680" s="94">
        <v>440660</v>
      </c>
      <c r="H680" s="94">
        <v>1.7864</v>
      </c>
    </row>
    <row r="681" spans="1:8">
      <c r="A681" s="30" t="s">
        <v>225</v>
      </c>
      <c r="B681" s="4">
        <v>43740</v>
      </c>
      <c r="D681" s="94" t="s">
        <v>276</v>
      </c>
      <c r="E681" s="94">
        <v>48</v>
      </c>
      <c r="F681" s="94">
        <v>9</v>
      </c>
      <c r="G681" s="94">
        <v>440660</v>
      </c>
      <c r="H681" s="94">
        <v>2.0943999999999998</v>
      </c>
    </row>
    <row r="682" spans="1:8">
      <c r="A682" s="30" t="s">
        <v>225</v>
      </c>
      <c r="B682" s="4">
        <v>43740</v>
      </c>
      <c r="D682" s="94" t="s">
        <v>276</v>
      </c>
      <c r="E682" s="94">
        <v>48</v>
      </c>
      <c r="F682" s="94">
        <v>9</v>
      </c>
      <c r="G682" s="94">
        <v>440660</v>
      </c>
      <c r="H682" s="94">
        <v>2.0019999999999998</v>
      </c>
    </row>
    <row r="683" spans="1:8">
      <c r="A683" s="30" t="s">
        <v>225</v>
      </c>
      <c r="B683" s="4">
        <v>43740</v>
      </c>
      <c r="D683" s="94" t="s">
        <v>276</v>
      </c>
      <c r="E683" s="94">
        <v>48</v>
      </c>
      <c r="F683" s="94">
        <v>9</v>
      </c>
      <c r="G683" s="94">
        <v>440660</v>
      </c>
      <c r="H683" s="94">
        <v>2.6796000000000002</v>
      </c>
    </row>
    <row r="684" spans="1:8">
      <c r="A684" s="30" t="s">
        <v>225</v>
      </c>
      <c r="B684" s="4">
        <v>43740</v>
      </c>
      <c r="D684" s="94" t="s">
        <v>276</v>
      </c>
      <c r="E684" s="94">
        <v>48</v>
      </c>
      <c r="F684" s="94">
        <v>9</v>
      </c>
      <c r="G684" s="94">
        <v>440660</v>
      </c>
      <c r="H684" s="94">
        <v>2.1867999999999999</v>
      </c>
    </row>
    <row r="685" spans="1:8">
      <c r="A685" s="30" t="s">
        <v>225</v>
      </c>
      <c r="B685" s="4">
        <v>43740</v>
      </c>
      <c r="D685" s="94" t="s">
        <v>276</v>
      </c>
      <c r="E685" s="94">
        <v>48</v>
      </c>
      <c r="F685" s="94">
        <v>9</v>
      </c>
      <c r="G685" s="94">
        <v>440660</v>
      </c>
      <c r="H685" s="94">
        <v>2.1560000000000001</v>
      </c>
    </row>
    <row r="686" spans="1:8">
      <c r="A686" s="30" t="s">
        <v>226</v>
      </c>
      <c r="B686" s="4">
        <v>43740</v>
      </c>
      <c r="D686" s="94" t="s">
        <v>276</v>
      </c>
      <c r="E686" s="94">
        <v>48</v>
      </c>
      <c r="F686" s="94">
        <v>9</v>
      </c>
      <c r="G686" s="94">
        <v>440660</v>
      </c>
      <c r="H686" s="94">
        <v>1.6324000000000001</v>
      </c>
    </row>
    <row r="687" spans="1:8">
      <c r="A687" s="30" t="s">
        <v>226</v>
      </c>
      <c r="B687" s="4">
        <v>43740</v>
      </c>
      <c r="D687" s="94" t="s">
        <v>276</v>
      </c>
      <c r="E687" s="94">
        <v>48</v>
      </c>
      <c r="F687" s="94">
        <v>9</v>
      </c>
      <c r="G687" s="94">
        <v>440660</v>
      </c>
      <c r="H687" s="94">
        <v>2.0327999999999999</v>
      </c>
    </row>
    <row r="688" spans="1:8">
      <c r="A688" s="30" t="s">
        <v>226</v>
      </c>
      <c r="B688" s="4">
        <v>43740</v>
      </c>
      <c r="D688" s="94" t="s">
        <v>276</v>
      </c>
      <c r="E688" s="94">
        <v>48</v>
      </c>
      <c r="F688" s="94">
        <v>9</v>
      </c>
      <c r="G688" s="94">
        <v>440660</v>
      </c>
      <c r="H688" s="94">
        <v>1.8480000000000001</v>
      </c>
    </row>
    <row r="689" spans="1:8">
      <c r="A689" s="30" t="s">
        <v>226</v>
      </c>
      <c r="B689" s="4">
        <v>43740</v>
      </c>
      <c r="D689" s="94" t="s">
        <v>276</v>
      </c>
      <c r="E689" s="94">
        <v>48</v>
      </c>
      <c r="F689" s="94">
        <v>9</v>
      </c>
      <c r="G689" s="94">
        <v>440660</v>
      </c>
      <c r="H689" s="94">
        <v>1.9096</v>
      </c>
    </row>
    <row r="690" spans="1:8">
      <c r="A690" s="30" t="s">
        <v>226</v>
      </c>
      <c r="B690" s="4">
        <v>43740</v>
      </c>
      <c r="D690" s="94" t="s">
        <v>276</v>
      </c>
      <c r="E690" s="94">
        <v>48</v>
      </c>
      <c r="F690" s="94">
        <v>9</v>
      </c>
      <c r="G690" s="94">
        <v>440660</v>
      </c>
      <c r="H690" s="94">
        <v>2.0943999999999998</v>
      </c>
    </row>
    <row r="691" spans="1:8">
      <c r="A691" s="30" t="s">
        <v>226</v>
      </c>
      <c r="B691" s="4">
        <v>43740</v>
      </c>
      <c r="D691" s="94" t="s">
        <v>276</v>
      </c>
      <c r="E691" s="94">
        <v>48</v>
      </c>
      <c r="F691" s="94">
        <v>9</v>
      </c>
      <c r="G691" s="94">
        <v>440660</v>
      </c>
      <c r="H691" s="94">
        <v>1.54</v>
      </c>
    </row>
    <row r="692" spans="1:8">
      <c r="A692" s="30" t="s">
        <v>227</v>
      </c>
      <c r="B692" s="4">
        <v>43740</v>
      </c>
      <c r="D692" s="94" t="s">
        <v>276</v>
      </c>
      <c r="E692" s="94">
        <v>24</v>
      </c>
      <c r="F692" s="94">
        <v>9</v>
      </c>
      <c r="G692" s="94">
        <v>440660</v>
      </c>
      <c r="H692" s="94">
        <v>0.73919999999999997</v>
      </c>
    </row>
    <row r="693" spans="1:8">
      <c r="A693" s="30" t="s">
        <v>227</v>
      </c>
      <c r="B693" s="4">
        <v>43740</v>
      </c>
      <c r="D693" s="94" t="s">
        <v>276</v>
      </c>
      <c r="E693" s="94">
        <v>24</v>
      </c>
      <c r="F693" s="94">
        <v>9</v>
      </c>
      <c r="G693" s="94">
        <v>440660</v>
      </c>
      <c r="H693" s="94">
        <v>0.77</v>
      </c>
    </row>
    <row r="694" spans="1:8">
      <c r="A694" s="30" t="s">
        <v>227</v>
      </c>
      <c r="B694" s="4">
        <v>43740</v>
      </c>
      <c r="D694" s="94" t="s">
        <v>276</v>
      </c>
      <c r="E694" s="94">
        <v>24</v>
      </c>
      <c r="F694" s="94">
        <v>9</v>
      </c>
      <c r="G694" s="94">
        <v>440660</v>
      </c>
      <c r="H694" s="94">
        <v>1.0471999999999999</v>
      </c>
    </row>
    <row r="695" spans="1:8">
      <c r="A695" s="30" t="s">
        <v>227</v>
      </c>
      <c r="B695" s="4">
        <v>43740</v>
      </c>
      <c r="D695" s="94" t="s">
        <v>276</v>
      </c>
      <c r="E695" s="94">
        <v>24</v>
      </c>
      <c r="F695" s="94">
        <v>9</v>
      </c>
      <c r="G695" s="94">
        <v>440660</v>
      </c>
      <c r="H695" s="94">
        <v>1.2627999999999999</v>
      </c>
    </row>
    <row r="696" spans="1:8">
      <c r="A696" s="30" t="s">
        <v>227</v>
      </c>
      <c r="B696" s="4">
        <v>43740</v>
      </c>
      <c r="D696" s="94" t="s">
        <v>276</v>
      </c>
      <c r="E696" s="94">
        <v>24</v>
      </c>
      <c r="F696" s="94">
        <v>9</v>
      </c>
      <c r="G696" s="94">
        <v>440660</v>
      </c>
      <c r="H696" s="94">
        <v>1.0164</v>
      </c>
    </row>
    <row r="697" spans="1:8">
      <c r="A697" s="30" t="s">
        <v>227</v>
      </c>
      <c r="B697" s="4">
        <v>43740</v>
      </c>
      <c r="D697" s="94" t="s">
        <v>276</v>
      </c>
      <c r="E697" s="94">
        <v>24</v>
      </c>
      <c r="F697" s="94">
        <v>9</v>
      </c>
      <c r="G697" s="94">
        <v>440660</v>
      </c>
      <c r="H697" s="94">
        <v>1.0471999999999999</v>
      </c>
    </row>
    <row r="698" spans="1:8">
      <c r="A698" s="30" t="s">
        <v>228</v>
      </c>
      <c r="B698" s="4">
        <v>43740</v>
      </c>
      <c r="D698" s="94" t="s">
        <v>276</v>
      </c>
      <c r="E698" s="94">
        <v>24</v>
      </c>
      <c r="F698" s="94">
        <v>9</v>
      </c>
      <c r="G698" s="94">
        <v>440660</v>
      </c>
      <c r="H698" s="94">
        <v>2.4948000000000001</v>
      </c>
    </row>
    <row r="699" spans="1:8">
      <c r="A699" s="30" t="s">
        <v>228</v>
      </c>
      <c r="B699" s="4">
        <v>43740</v>
      </c>
      <c r="D699" s="94" t="s">
        <v>276</v>
      </c>
      <c r="E699" s="94">
        <v>24</v>
      </c>
      <c r="F699" s="94">
        <v>9</v>
      </c>
      <c r="G699" s="94">
        <v>440660</v>
      </c>
      <c r="H699" s="94">
        <v>2.1867999999999999</v>
      </c>
    </row>
    <row r="700" spans="1:8">
      <c r="A700" s="30" t="s">
        <v>228</v>
      </c>
      <c r="B700" s="4">
        <v>43740</v>
      </c>
      <c r="D700" s="94" t="s">
        <v>276</v>
      </c>
      <c r="E700" s="94">
        <v>24</v>
      </c>
      <c r="F700" s="94">
        <v>9</v>
      </c>
      <c r="G700" s="94">
        <v>440660</v>
      </c>
      <c r="H700" s="94">
        <v>2.5255999999999998</v>
      </c>
    </row>
    <row r="701" spans="1:8">
      <c r="A701" s="30" t="s">
        <v>228</v>
      </c>
      <c r="B701" s="4">
        <v>43740</v>
      </c>
      <c r="D701" s="94" t="s">
        <v>276</v>
      </c>
      <c r="E701" s="94">
        <v>24</v>
      </c>
      <c r="F701" s="94">
        <v>9</v>
      </c>
      <c r="G701" s="94">
        <v>440660</v>
      </c>
      <c r="H701" s="94">
        <v>2.0019999999999998</v>
      </c>
    </row>
    <row r="702" spans="1:8">
      <c r="A702" s="30" t="s">
        <v>228</v>
      </c>
      <c r="B702" s="4">
        <v>43740</v>
      </c>
      <c r="D702" s="94" t="s">
        <v>276</v>
      </c>
      <c r="E702" s="94">
        <v>24</v>
      </c>
      <c r="F702" s="94">
        <v>9</v>
      </c>
      <c r="G702" s="94">
        <v>440660</v>
      </c>
      <c r="H702" s="94">
        <v>2.2791999999999999</v>
      </c>
    </row>
    <row r="703" spans="1:8">
      <c r="A703" s="30" t="s">
        <v>228</v>
      </c>
      <c r="B703" s="4">
        <v>43740</v>
      </c>
      <c r="D703" s="94" t="s">
        <v>276</v>
      </c>
      <c r="E703" s="94">
        <v>24</v>
      </c>
      <c r="F703" s="94">
        <v>9</v>
      </c>
      <c r="G703" s="94">
        <v>440660</v>
      </c>
      <c r="H703" s="94">
        <v>2.2791999999999999</v>
      </c>
    </row>
    <row r="704" spans="1:8">
      <c r="A704" s="30" t="s">
        <v>229</v>
      </c>
      <c r="B704" s="4">
        <v>43740</v>
      </c>
      <c r="D704" s="94" t="s">
        <v>276</v>
      </c>
      <c r="E704" s="94">
        <v>36</v>
      </c>
      <c r="F704" s="94">
        <v>9</v>
      </c>
      <c r="G704" s="94">
        <v>440660</v>
      </c>
      <c r="H704" s="94">
        <v>2.1252</v>
      </c>
    </row>
    <row r="705" spans="1:8">
      <c r="A705" s="30" t="s">
        <v>229</v>
      </c>
      <c r="B705" s="4">
        <v>43740</v>
      </c>
      <c r="D705" s="94" t="s">
        <v>276</v>
      </c>
      <c r="E705" s="94">
        <v>36</v>
      </c>
      <c r="F705" s="94">
        <v>9</v>
      </c>
      <c r="G705" s="94">
        <v>440660</v>
      </c>
      <c r="H705" s="94">
        <v>1.8171999999999999</v>
      </c>
    </row>
    <row r="706" spans="1:8">
      <c r="A706" s="30" t="s">
        <v>229</v>
      </c>
      <c r="B706" s="4">
        <v>43740</v>
      </c>
      <c r="D706" s="94" t="s">
        <v>276</v>
      </c>
      <c r="E706" s="94">
        <v>36</v>
      </c>
      <c r="F706" s="94">
        <v>9</v>
      </c>
      <c r="G706" s="94">
        <v>440660</v>
      </c>
      <c r="H706" s="94">
        <v>2.0019999999999998</v>
      </c>
    </row>
    <row r="707" spans="1:8">
      <c r="A707" s="30" t="s">
        <v>229</v>
      </c>
      <c r="B707" s="4">
        <v>43740</v>
      </c>
      <c r="D707" s="94" t="s">
        <v>276</v>
      </c>
      <c r="E707" s="94">
        <v>36</v>
      </c>
      <c r="F707" s="94">
        <v>9</v>
      </c>
      <c r="G707" s="94">
        <v>440660</v>
      </c>
      <c r="H707" s="94">
        <v>1.9712000000000001</v>
      </c>
    </row>
    <row r="708" spans="1:8">
      <c r="A708" s="30" t="s">
        <v>229</v>
      </c>
      <c r="B708" s="4">
        <v>43740</v>
      </c>
      <c r="D708" s="94" t="s">
        <v>276</v>
      </c>
      <c r="E708" s="94">
        <v>36</v>
      </c>
      <c r="F708" s="94">
        <v>9</v>
      </c>
      <c r="G708" s="94">
        <v>440660</v>
      </c>
      <c r="H708" s="94">
        <v>1.7864</v>
      </c>
    </row>
    <row r="709" spans="1:8">
      <c r="A709" s="30" t="s">
        <v>229</v>
      </c>
      <c r="B709" s="4">
        <v>43740</v>
      </c>
      <c r="D709" s="94" t="s">
        <v>276</v>
      </c>
      <c r="E709" s="94">
        <v>36</v>
      </c>
      <c r="F709" s="94">
        <v>9</v>
      </c>
      <c r="G709" s="94">
        <v>440660</v>
      </c>
      <c r="H709" s="94">
        <v>2.7412000000000001</v>
      </c>
    </row>
    <row r="710" spans="1:8">
      <c r="A710" s="30" t="s">
        <v>230</v>
      </c>
      <c r="B710" s="4">
        <v>43740</v>
      </c>
      <c r="D710" s="94" t="s">
        <v>276</v>
      </c>
      <c r="E710" s="94">
        <v>12</v>
      </c>
      <c r="F710" s="94">
        <v>9</v>
      </c>
      <c r="G710" s="94">
        <v>440660</v>
      </c>
      <c r="H710" s="94">
        <v>1.694</v>
      </c>
    </row>
    <row r="711" spans="1:8">
      <c r="A711" s="30" t="s">
        <v>230</v>
      </c>
      <c r="B711" s="4">
        <v>43740</v>
      </c>
      <c r="D711" s="94" t="s">
        <v>276</v>
      </c>
      <c r="E711" s="94">
        <v>12</v>
      </c>
      <c r="F711" s="94">
        <v>9</v>
      </c>
      <c r="G711" s="94">
        <v>440660</v>
      </c>
      <c r="H711" s="94">
        <v>1.1704000000000001</v>
      </c>
    </row>
    <row r="712" spans="1:8">
      <c r="A712" s="30" t="s">
        <v>230</v>
      </c>
      <c r="B712" s="4">
        <v>43740</v>
      </c>
      <c r="D712" s="94" t="s">
        <v>276</v>
      </c>
      <c r="E712" s="94">
        <v>12</v>
      </c>
      <c r="F712" s="94">
        <v>9</v>
      </c>
      <c r="G712" s="94">
        <v>440660</v>
      </c>
      <c r="H712" s="94">
        <v>1.7248000000000001</v>
      </c>
    </row>
    <row r="713" spans="1:8">
      <c r="A713" s="30" t="s">
        <v>230</v>
      </c>
      <c r="B713" s="4">
        <v>43740</v>
      </c>
      <c r="D713" s="94" t="s">
        <v>276</v>
      </c>
      <c r="E713" s="94">
        <v>12</v>
      </c>
      <c r="F713" s="94">
        <v>9</v>
      </c>
      <c r="G713" s="94">
        <v>440660</v>
      </c>
      <c r="H713" s="94">
        <v>1.4168000000000001</v>
      </c>
    </row>
    <row r="714" spans="1:8">
      <c r="A714" s="30" t="s">
        <v>230</v>
      </c>
      <c r="B714" s="4">
        <v>43740</v>
      </c>
      <c r="D714" s="94" t="s">
        <v>276</v>
      </c>
      <c r="E714" s="94">
        <v>12</v>
      </c>
      <c r="F714" s="94">
        <v>9</v>
      </c>
      <c r="G714" s="94">
        <v>440660</v>
      </c>
      <c r="H714" s="94">
        <v>1.5092000000000001</v>
      </c>
    </row>
    <row r="715" spans="1:8">
      <c r="A715" s="30" t="s">
        <v>230</v>
      </c>
      <c r="B715" s="4">
        <v>43740</v>
      </c>
      <c r="D715" s="94" t="s">
        <v>276</v>
      </c>
      <c r="E715" s="94">
        <v>12</v>
      </c>
      <c r="F715" s="94">
        <v>9</v>
      </c>
      <c r="G715" s="94">
        <v>440660</v>
      </c>
      <c r="H715" s="94">
        <v>1.3244</v>
      </c>
    </row>
    <row r="716" spans="1:8">
      <c r="A716" s="30" t="s">
        <v>231</v>
      </c>
      <c r="B716" s="4">
        <v>43740</v>
      </c>
      <c r="D716" s="94" t="s">
        <v>276</v>
      </c>
      <c r="E716" s="94">
        <v>12</v>
      </c>
      <c r="F716" s="94">
        <v>9</v>
      </c>
      <c r="G716" s="94">
        <v>440660</v>
      </c>
      <c r="H716" s="94">
        <v>1.7248000000000001</v>
      </c>
    </row>
    <row r="717" spans="1:8">
      <c r="A717" s="30" t="s">
        <v>231</v>
      </c>
      <c r="B717" s="4">
        <v>43740</v>
      </c>
      <c r="D717" s="94" t="s">
        <v>276</v>
      </c>
      <c r="E717" s="94">
        <v>12</v>
      </c>
      <c r="F717" s="94">
        <v>9</v>
      </c>
      <c r="G717" s="94">
        <v>440660</v>
      </c>
      <c r="H717" s="94">
        <v>1.3244</v>
      </c>
    </row>
    <row r="718" spans="1:8">
      <c r="A718" s="30" t="s">
        <v>231</v>
      </c>
      <c r="B718" s="4">
        <v>43740</v>
      </c>
      <c r="D718" s="94" t="s">
        <v>276</v>
      </c>
      <c r="E718" s="94">
        <v>12</v>
      </c>
      <c r="F718" s="94">
        <v>9</v>
      </c>
      <c r="G718" s="94">
        <v>440660</v>
      </c>
      <c r="H718" s="94">
        <v>1.5092000000000001</v>
      </c>
    </row>
    <row r="719" spans="1:8">
      <c r="A719" s="30" t="s">
        <v>231</v>
      </c>
      <c r="B719" s="4">
        <v>43740</v>
      </c>
      <c r="D719" s="94" t="s">
        <v>276</v>
      </c>
      <c r="E719" s="94">
        <v>12</v>
      </c>
      <c r="F719" s="94">
        <v>9</v>
      </c>
      <c r="G719" s="94">
        <v>440660</v>
      </c>
      <c r="H719" s="94">
        <v>1.6324000000000001</v>
      </c>
    </row>
    <row r="720" spans="1:8">
      <c r="A720" s="30" t="s">
        <v>231</v>
      </c>
      <c r="B720" s="4">
        <v>43740</v>
      </c>
      <c r="D720" s="94" t="s">
        <v>276</v>
      </c>
      <c r="E720" s="94">
        <v>12</v>
      </c>
      <c r="F720" s="94">
        <v>9</v>
      </c>
      <c r="G720" s="94">
        <v>440660</v>
      </c>
      <c r="H720" s="94">
        <v>1.54</v>
      </c>
    </row>
    <row r="721" spans="1:8">
      <c r="A721" s="30" t="s">
        <v>231</v>
      </c>
      <c r="B721" s="4">
        <v>43740</v>
      </c>
      <c r="D721" s="94" t="s">
        <v>276</v>
      </c>
      <c r="E721" s="94">
        <v>12</v>
      </c>
      <c r="F721" s="94">
        <v>9</v>
      </c>
      <c r="G721" s="94">
        <v>440660</v>
      </c>
      <c r="H721" s="94">
        <v>2.0019999999999998</v>
      </c>
    </row>
    <row r="722" spans="1:8">
      <c r="D722" s="94" t="s">
        <v>275</v>
      </c>
      <c r="E722" s="94">
        <v>0</v>
      </c>
      <c r="F722" s="94">
        <v>10</v>
      </c>
      <c r="G722" s="94">
        <v>440660</v>
      </c>
      <c r="H722" s="94">
        <v>1.9712000000000001</v>
      </c>
    </row>
    <row r="723" spans="1:8">
      <c r="D723" s="94" t="s">
        <v>275</v>
      </c>
      <c r="E723" s="94">
        <v>0</v>
      </c>
      <c r="F723" s="94">
        <v>10</v>
      </c>
      <c r="G723" s="94">
        <v>440660</v>
      </c>
      <c r="H723" s="94">
        <v>1.5708</v>
      </c>
    </row>
    <row r="724" spans="1:8">
      <c r="D724" s="94" t="s">
        <v>275</v>
      </c>
      <c r="E724" s="94">
        <v>0</v>
      </c>
      <c r="F724" s="94">
        <v>10</v>
      </c>
      <c r="G724" s="94">
        <v>440660</v>
      </c>
      <c r="H724" s="94">
        <v>1.694</v>
      </c>
    </row>
    <row r="725" spans="1:8">
      <c r="D725" s="94" t="s">
        <v>275</v>
      </c>
      <c r="E725" s="94">
        <v>0</v>
      </c>
      <c r="F725" s="94">
        <v>10</v>
      </c>
      <c r="G725" s="94">
        <v>440660</v>
      </c>
      <c r="H725" s="94">
        <v>1.2012</v>
      </c>
    </row>
    <row r="726" spans="1:8">
      <c r="D726" s="94" t="s">
        <v>275</v>
      </c>
      <c r="E726" s="94">
        <v>0</v>
      </c>
      <c r="F726" s="94">
        <v>10</v>
      </c>
      <c r="G726" s="94">
        <v>440660</v>
      </c>
      <c r="H726" s="94">
        <v>1.54</v>
      </c>
    </row>
    <row r="727" spans="1:8">
      <c r="D727" s="94" t="s">
        <v>275</v>
      </c>
      <c r="E727" s="94">
        <v>0</v>
      </c>
      <c r="F727" s="94">
        <v>10</v>
      </c>
      <c r="G727" s="94">
        <v>440660</v>
      </c>
      <c r="H727" s="94">
        <v>1.6015999999999999</v>
      </c>
    </row>
    <row r="728" spans="1:8">
      <c r="D728" s="94" t="s">
        <v>276</v>
      </c>
      <c r="E728" s="94">
        <v>36</v>
      </c>
      <c r="F728" s="94">
        <v>10</v>
      </c>
      <c r="G728" s="94">
        <v>440660</v>
      </c>
      <c r="H728" s="94">
        <v>2.9260000000000002</v>
      </c>
    </row>
    <row r="729" spans="1:8">
      <c r="D729" s="94" t="s">
        <v>276</v>
      </c>
      <c r="E729" s="94">
        <v>36</v>
      </c>
      <c r="F729" s="94">
        <v>10</v>
      </c>
      <c r="G729" s="94">
        <v>440660</v>
      </c>
      <c r="H729" s="94">
        <v>2.1867999999999999</v>
      </c>
    </row>
    <row r="730" spans="1:8">
      <c r="D730" s="94" t="s">
        <v>276</v>
      </c>
      <c r="E730" s="94">
        <v>36</v>
      </c>
      <c r="F730" s="94">
        <v>10</v>
      </c>
      <c r="G730" s="94">
        <v>440660</v>
      </c>
      <c r="H730" s="94">
        <v>2.3408000000000002</v>
      </c>
    </row>
    <row r="731" spans="1:8">
      <c r="D731" s="94" t="s">
        <v>276</v>
      </c>
      <c r="E731" s="94">
        <v>36</v>
      </c>
      <c r="F731" s="94">
        <v>10</v>
      </c>
      <c r="G731" s="94">
        <v>440660</v>
      </c>
      <c r="H731" s="94">
        <v>2.1560000000000001</v>
      </c>
    </row>
    <row r="732" spans="1:8">
      <c r="D732" s="94" t="s">
        <v>276</v>
      </c>
      <c r="E732" s="94">
        <v>36</v>
      </c>
      <c r="F732" s="94">
        <v>10</v>
      </c>
      <c r="G732" s="94">
        <v>440660</v>
      </c>
      <c r="H732" s="94">
        <v>2.2176</v>
      </c>
    </row>
    <row r="733" spans="1:8">
      <c r="D733" s="94" t="s">
        <v>276</v>
      </c>
      <c r="E733" s="94">
        <v>36</v>
      </c>
      <c r="F733" s="94">
        <v>10</v>
      </c>
      <c r="G733" s="94">
        <v>440660</v>
      </c>
      <c r="H733" s="94">
        <v>2.4331999999999998</v>
      </c>
    </row>
    <row r="734" spans="1:8">
      <c r="D734" s="94" t="s">
        <v>276</v>
      </c>
      <c r="E734" s="94">
        <v>6</v>
      </c>
      <c r="F734" s="94">
        <v>10</v>
      </c>
      <c r="G734" s="94">
        <v>440660</v>
      </c>
      <c r="H734" s="94">
        <v>1.3859999999999999</v>
      </c>
    </row>
    <row r="735" spans="1:8">
      <c r="D735" s="94" t="s">
        <v>276</v>
      </c>
      <c r="E735" s="94">
        <v>6</v>
      </c>
      <c r="F735" s="94">
        <v>10</v>
      </c>
      <c r="G735" s="94">
        <v>440660</v>
      </c>
      <c r="H735" s="94">
        <v>1.6324000000000001</v>
      </c>
    </row>
    <row r="736" spans="1:8">
      <c r="D736" s="94" t="s">
        <v>276</v>
      </c>
      <c r="E736" s="94">
        <v>6</v>
      </c>
      <c r="F736" s="94">
        <v>10</v>
      </c>
      <c r="G736" s="94">
        <v>440660</v>
      </c>
      <c r="H736" s="94">
        <v>1.54</v>
      </c>
    </row>
    <row r="737" spans="4:8">
      <c r="D737" s="94" t="s">
        <v>276</v>
      </c>
      <c r="E737" s="94">
        <v>6</v>
      </c>
      <c r="F737" s="94">
        <v>10</v>
      </c>
      <c r="G737" s="94">
        <v>440660</v>
      </c>
      <c r="H737" s="94">
        <v>1.694</v>
      </c>
    </row>
    <row r="738" spans="4:8">
      <c r="D738" s="94" t="s">
        <v>276</v>
      </c>
      <c r="E738" s="94">
        <v>6</v>
      </c>
      <c r="F738" s="94">
        <v>10</v>
      </c>
      <c r="G738" s="94">
        <v>440660</v>
      </c>
      <c r="H738" s="94">
        <v>1.8480000000000001</v>
      </c>
    </row>
    <row r="739" spans="4:8">
      <c r="D739" s="94" t="s">
        <v>276</v>
      </c>
      <c r="E739" s="94">
        <v>6</v>
      </c>
      <c r="F739" s="94">
        <v>10</v>
      </c>
      <c r="G739" s="94">
        <v>440660</v>
      </c>
      <c r="H739" s="94">
        <v>2.2176</v>
      </c>
    </row>
    <row r="740" spans="4:8">
      <c r="D740" s="94" t="s">
        <v>275</v>
      </c>
      <c r="E740" s="94">
        <v>0</v>
      </c>
      <c r="F740" s="94">
        <v>10</v>
      </c>
      <c r="G740" s="94">
        <v>440660</v>
      </c>
      <c r="H740" s="94">
        <v>1.8171999999999999</v>
      </c>
    </row>
    <row r="741" spans="4:8">
      <c r="D741" s="94" t="s">
        <v>275</v>
      </c>
      <c r="E741" s="94">
        <v>0</v>
      </c>
      <c r="F741" s="94">
        <v>10</v>
      </c>
      <c r="G741" s="94">
        <v>440660</v>
      </c>
      <c r="H741" s="94">
        <v>1.3552</v>
      </c>
    </row>
    <row r="742" spans="4:8">
      <c r="D742" s="94" t="s">
        <v>275</v>
      </c>
      <c r="E742" s="94">
        <v>0</v>
      </c>
      <c r="F742" s="94">
        <v>10</v>
      </c>
      <c r="G742" s="94">
        <v>440660</v>
      </c>
      <c r="H742" s="94">
        <v>1.7248000000000001</v>
      </c>
    </row>
    <row r="743" spans="4:8">
      <c r="D743" s="94" t="s">
        <v>275</v>
      </c>
      <c r="E743" s="94">
        <v>0</v>
      </c>
      <c r="F743" s="94">
        <v>10</v>
      </c>
      <c r="G743" s="94">
        <v>440660</v>
      </c>
      <c r="H743" s="94">
        <v>2.0019999999999998</v>
      </c>
    </row>
    <row r="744" spans="4:8">
      <c r="D744" s="94" t="s">
        <v>275</v>
      </c>
      <c r="E744" s="94">
        <v>0</v>
      </c>
      <c r="F744" s="94">
        <v>10</v>
      </c>
      <c r="G744" s="94">
        <v>440660</v>
      </c>
      <c r="H744" s="94">
        <v>1.7864</v>
      </c>
    </row>
    <row r="745" spans="4:8">
      <c r="D745" s="94" t="s">
        <v>275</v>
      </c>
      <c r="E745" s="94">
        <v>0</v>
      </c>
      <c r="F745" s="94">
        <v>10</v>
      </c>
      <c r="G745" s="94">
        <v>440660</v>
      </c>
      <c r="H745" s="94">
        <v>1.6015999999999999</v>
      </c>
    </row>
    <row r="746" spans="4:8">
      <c r="D746" s="94" t="s">
        <v>276</v>
      </c>
      <c r="E746" s="94">
        <v>6</v>
      </c>
      <c r="F746" s="94">
        <v>10</v>
      </c>
      <c r="G746" s="94">
        <v>440660</v>
      </c>
      <c r="H746" s="94">
        <v>0.92400000000000004</v>
      </c>
    </row>
    <row r="747" spans="4:8">
      <c r="D747" s="94" t="s">
        <v>276</v>
      </c>
      <c r="E747" s="94">
        <v>6</v>
      </c>
      <c r="F747" s="94">
        <v>10</v>
      </c>
      <c r="G747" s="94">
        <v>440660</v>
      </c>
      <c r="H747" s="94">
        <v>0.98560000000000003</v>
      </c>
    </row>
    <row r="748" spans="4:8">
      <c r="D748" s="94" t="s">
        <v>276</v>
      </c>
      <c r="E748" s="94">
        <v>6</v>
      </c>
      <c r="F748" s="94">
        <v>10</v>
      </c>
      <c r="G748" s="94">
        <v>440660</v>
      </c>
      <c r="H748" s="94">
        <v>1.4168000000000001</v>
      </c>
    </row>
    <row r="749" spans="4:8">
      <c r="D749" s="94" t="s">
        <v>276</v>
      </c>
      <c r="E749" s="94">
        <v>6</v>
      </c>
      <c r="F749" s="94">
        <v>10</v>
      </c>
      <c r="G749" s="94">
        <v>440660</v>
      </c>
      <c r="H749" s="94">
        <v>1.1395999999999999</v>
      </c>
    </row>
    <row r="750" spans="4:8">
      <c r="D750" s="94" t="s">
        <v>276</v>
      </c>
      <c r="E750" s="94">
        <v>6</v>
      </c>
      <c r="F750" s="94">
        <v>10</v>
      </c>
      <c r="G750" s="94">
        <v>440660</v>
      </c>
      <c r="H750" s="94">
        <v>1.1395999999999999</v>
      </c>
    </row>
    <row r="751" spans="4:8">
      <c r="D751" s="94" t="s">
        <v>276</v>
      </c>
      <c r="E751" s="94">
        <v>6</v>
      </c>
      <c r="F751" s="94">
        <v>10</v>
      </c>
      <c r="G751" s="94">
        <v>440660</v>
      </c>
      <c r="H751" s="94">
        <v>1.0780000000000001</v>
      </c>
    </row>
    <row r="752" spans="4:8">
      <c r="D752" s="94" t="s">
        <v>276</v>
      </c>
      <c r="E752" s="94">
        <v>48</v>
      </c>
      <c r="F752" s="94">
        <v>10</v>
      </c>
      <c r="G752" s="94">
        <v>440660</v>
      </c>
      <c r="H752" s="94">
        <v>1.2936000000000001</v>
      </c>
    </row>
    <row r="753" spans="4:8">
      <c r="D753" s="94" t="s">
        <v>276</v>
      </c>
      <c r="E753" s="94">
        <v>48</v>
      </c>
      <c r="F753" s="94">
        <v>10</v>
      </c>
      <c r="G753" s="94">
        <v>440660</v>
      </c>
      <c r="H753" s="94">
        <v>1.4476</v>
      </c>
    </row>
    <row r="754" spans="4:8">
      <c r="D754" s="94" t="s">
        <v>276</v>
      </c>
      <c r="E754" s="94">
        <v>48</v>
      </c>
      <c r="F754" s="94">
        <v>10</v>
      </c>
      <c r="G754" s="94">
        <v>440660</v>
      </c>
      <c r="H754" s="94">
        <v>2.0327999999999999</v>
      </c>
    </row>
    <row r="755" spans="4:8">
      <c r="D755" s="94" t="s">
        <v>276</v>
      </c>
      <c r="E755" s="94">
        <v>48</v>
      </c>
      <c r="F755" s="94">
        <v>10</v>
      </c>
      <c r="G755" s="94">
        <v>440660</v>
      </c>
      <c r="H755" s="94">
        <v>2.2176</v>
      </c>
    </row>
    <row r="756" spans="4:8">
      <c r="D756" s="94" t="s">
        <v>276</v>
      </c>
      <c r="E756" s="94">
        <v>48</v>
      </c>
      <c r="F756" s="94">
        <v>10</v>
      </c>
      <c r="G756" s="94">
        <v>440660</v>
      </c>
      <c r="H756" s="94">
        <v>1.8480000000000001</v>
      </c>
    </row>
    <row r="757" spans="4:8">
      <c r="D757" s="94" t="s">
        <v>276</v>
      </c>
      <c r="E757" s="94">
        <v>48</v>
      </c>
      <c r="F757" s="94">
        <v>10</v>
      </c>
      <c r="G757" s="94">
        <v>440660</v>
      </c>
      <c r="H757" s="94">
        <v>1.8480000000000001</v>
      </c>
    </row>
    <row r="758" spans="4:8">
      <c r="D758" s="94" t="s">
        <v>276</v>
      </c>
      <c r="E758" s="94">
        <v>48</v>
      </c>
      <c r="F758" s="94">
        <v>10</v>
      </c>
      <c r="G758" s="94">
        <v>440660</v>
      </c>
      <c r="H758" s="94">
        <v>1.0164</v>
      </c>
    </row>
    <row r="759" spans="4:8">
      <c r="D759" s="94" t="s">
        <v>276</v>
      </c>
      <c r="E759" s="94">
        <v>48</v>
      </c>
      <c r="F759" s="94">
        <v>10</v>
      </c>
      <c r="G759" s="94">
        <v>440660</v>
      </c>
      <c r="H759" s="94">
        <v>1.0164</v>
      </c>
    </row>
    <row r="760" spans="4:8">
      <c r="D760" s="94" t="s">
        <v>276</v>
      </c>
      <c r="E760" s="94">
        <v>48</v>
      </c>
      <c r="F760" s="94">
        <v>10</v>
      </c>
      <c r="G760" s="94">
        <v>440660</v>
      </c>
      <c r="H760" s="94">
        <v>1.0780000000000001</v>
      </c>
    </row>
    <row r="761" spans="4:8">
      <c r="D761" s="94" t="s">
        <v>276</v>
      </c>
      <c r="E761" s="94">
        <v>48</v>
      </c>
      <c r="F761" s="94">
        <v>10</v>
      </c>
      <c r="G761" s="94">
        <v>440660</v>
      </c>
      <c r="H761" s="94">
        <v>1.2936000000000001</v>
      </c>
    </row>
    <row r="762" spans="4:8">
      <c r="D762" s="94" t="s">
        <v>276</v>
      </c>
      <c r="E762" s="94">
        <v>48</v>
      </c>
      <c r="F762" s="94">
        <v>10</v>
      </c>
      <c r="G762" s="94">
        <v>440660</v>
      </c>
      <c r="H762" s="94">
        <v>1.5092000000000001</v>
      </c>
    </row>
    <row r="763" spans="4:8">
      <c r="D763" s="94" t="s">
        <v>276</v>
      </c>
      <c r="E763" s="94">
        <v>48</v>
      </c>
      <c r="F763" s="94">
        <v>10</v>
      </c>
      <c r="G763" s="94">
        <v>440660</v>
      </c>
      <c r="H763" s="94">
        <v>1.2936000000000001</v>
      </c>
    </row>
    <row r="764" spans="4:8">
      <c r="D764" s="94" t="s">
        <v>276</v>
      </c>
      <c r="E764" s="94">
        <v>24</v>
      </c>
      <c r="F764" s="94">
        <v>10</v>
      </c>
      <c r="G764" s="94">
        <v>440660</v>
      </c>
      <c r="H764" s="94">
        <v>0.83160000000000001</v>
      </c>
    </row>
    <row r="765" spans="4:8">
      <c r="D765" s="94" t="s">
        <v>276</v>
      </c>
      <c r="E765" s="94">
        <v>24</v>
      </c>
      <c r="F765" s="94">
        <v>10</v>
      </c>
      <c r="G765" s="94">
        <v>440660</v>
      </c>
      <c r="H765" s="94">
        <v>1.4476</v>
      </c>
    </row>
    <row r="766" spans="4:8">
      <c r="D766" s="94" t="s">
        <v>276</v>
      </c>
      <c r="E766" s="94">
        <v>24</v>
      </c>
      <c r="F766" s="94">
        <v>10</v>
      </c>
      <c r="G766" s="94">
        <v>440660</v>
      </c>
      <c r="H766" s="94">
        <v>1.6324000000000001</v>
      </c>
    </row>
    <row r="767" spans="4:8">
      <c r="D767" s="94" t="s">
        <v>276</v>
      </c>
      <c r="E767" s="94">
        <v>24</v>
      </c>
      <c r="F767" s="94">
        <v>10</v>
      </c>
      <c r="G767" s="94">
        <v>440660</v>
      </c>
      <c r="H767" s="94">
        <v>1.232</v>
      </c>
    </row>
    <row r="768" spans="4:8">
      <c r="D768" s="94" t="s">
        <v>276</v>
      </c>
      <c r="E768" s="94">
        <v>24</v>
      </c>
      <c r="F768" s="94">
        <v>10</v>
      </c>
      <c r="G768" s="94">
        <v>440660</v>
      </c>
      <c r="H768" s="94">
        <v>1.4168000000000001</v>
      </c>
    </row>
    <row r="769" spans="4:8">
      <c r="D769" s="94" t="s">
        <v>276</v>
      </c>
      <c r="E769" s="94">
        <v>24</v>
      </c>
      <c r="F769" s="94">
        <v>10</v>
      </c>
      <c r="G769" s="94">
        <v>440660</v>
      </c>
      <c r="H769" s="94">
        <v>1.2627999999999999</v>
      </c>
    </row>
    <row r="770" spans="4:8">
      <c r="D770" s="94" t="s">
        <v>276</v>
      </c>
      <c r="E770" s="94">
        <v>24</v>
      </c>
      <c r="F770" s="94">
        <v>10</v>
      </c>
      <c r="G770" s="94">
        <v>440660</v>
      </c>
      <c r="H770" s="94">
        <v>1.4476</v>
      </c>
    </row>
    <row r="771" spans="4:8">
      <c r="D771" s="94" t="s">
        <v>276</v>
      </c>
      <c r="E771" s="94">
        <v>24</v>
      </c>
      <c r="F771" s="94">
        <v>10</v>
      </c>
      <c r="G771" s="94">
        <v>440660</v>
      </c>
      <c r="H771" s="94">
        <v>2.0327999999999999</v>
      </c>
    </row>
    <row r="772" spans="4:8">
      <c r="D772" s="94" t="s">
        <v>276</v>
      </c>
      <c r="E772" s="94">
        <v>24</v>
      </c>
      <c r="F772" s="94">
        <v>10</v>
      </c>
      <c r="G772" s="94">
        <v>440660</v>
      </c>
      <c r="H772" s="94">
        <v>1.9096</v>
      </c>
    </row>
    <row r="773" spans="4:8">
      <c r="D773" s="94" t="s">
        <v>276</v>
      </c>
      <c r="E773" s="94">
        <v>24</v>
      </c>
      <c r="F773" s="94">
        <v>10</v>
      </c>
      <c r="G773" s="94">
        <v>440660</v>
      </c>
      <c r="H773" s="94">
        <v>1.4783999999999999</v>
      </c>
    </row>
    <row r="774" spans="4:8">
      <c r="D774" s="94" t="s">
        <v>276</v>
      </c>
      <c r="E774" s="94">
        <v>24</v>
      </c>
      <c r="F774" s="94">
        <v>10</v>
      </c>
      <c r="G774" s="94">
        <v>440660</v>
      </c>
      <c r="H774" s="94">
        <v>2.0327999999999999</v>
      </c>
    </row>
    <row r="775" spans="4:8">
      <c r="D775" s="94" t="s">
        <v>276</v>
      </c>
      <c r="E775" s="94">
        <v>24</v>
      </c>
      <c r="F775" s="94">
        <v>10</v>
      </c>
      <c r="G775" s="94">
        <v>440660</v>
      </c>
      <c r="H775" s="94">
        <v>1.694</v>
      </c>
    </row>
    <row r="776" spans="4:8">
      <c r="D776" s="94" t="s">
        <v>276</v>
      </c>
      <c r="E776" s="94">
        <v>36</v>
      </c>
      <c r="F776" s="94">
        <v>10</v>
      </c>
      <c r="G776" s="94">
        <v>440660</v>
      </c>
      <c r="H776" s="94">
        <v>2.6488</v>
      </c>
    </row>
    <row r="777" spans="4:8">
      <c r="D777" s="94" t="s">
        <v>276</v>
      </c>
      <c r="E777" s="94">
        <v>36</v>
      </c>
      <c r="F777" s="94">
        <v>10</v>
      </c>
      <c r="G777" s="94">
        <v>440660</v>
      </c>
      <c r="H777" s="94">
        <v>2.8336000000000001</v>
      </c>
    </row>
    <row r="778" spans="4:8">
      <c r="D778" s="94" t="s">
        <v>276</v>
      </c>
      <c r="E778" s="94">
        <v>36</v>
      </c>
      <c r="F778" s="94">
        <v>10</v>
      </c>
      <c r="G778" s="94">
        <v>440660</v>
      </c>
      <c r="H778" s="94">
        <v>3.08</v>
      </c>
    </row>
    <row r="779" spans="4:8">
      <c r="D779" s="94" t="s">
        <v>276</v>
      </c>
      <c r="E779" s="94">
        <v>36</v>
      </c>
      <c r="F779" s="94">
        <v>10</v>
      </c>
      <c r="G779" s="94">
        <v>440660</v>
      </c>
      <c r="H779" s="94">
        <v>2.9876</v>
      </c>
    </row>
    <row r="780" spans="4:8">
      <c r="D780" s="94" t="s">
        <v>276</v>
      </c>
      <c r="E780" s="94">
        <v>36</v>
      </c>
      <c r="F780" s="94">
        <v>10</v>
      </c>
      <c r="G780" s="94">
        <v>440660</v>
      </c>
      <c r="H780" s="94">
        <v>2.8952</v>
      </c>
    </row>
    <row r="781" spans="4:8">
      <c r="D781" s="94" t="s">
        <v>276</v>
      </c>
      <c r="E781" s="94">
        <v>36</v>
      </c>
      <c r="F781" s="94">
        <v>10</v>
      </c>
      <c r="G781" s="94">
        <v>440660</v>
      </c>
      <c r="H781" s="94">
        <v>2.7103999999999999</v>
      </c>
    </row>
    <row r="782" spans="4:8">
      <c r="D782" s="94" t="s">
        <v>276</v>
      </c>
      <c r="E782" s="94">
        <v>12</v>
      </c>
      <c r="F782" s="94">
        <v>10</v>
      </c>
      <c r="G782" s="94">
        <v>440660</v>
      </c>
      <c r="H782" s="94">
        <v>1.3859999999999999</v>
      </c>
    </row>
    <row r="783" spans="4:8">
      <c r="D783" s="94" t="s">
        <v>276</v>
      </c>
      <c r="E783" s="94">
        <v>12</v>
      </c>
      <c r="F783" s="94">
        <v>10</v>
      </c>
      <c r="G783" s="94">
        <v>440660</v>
      </c>
      <c r="H783" s="94">
        <v>1.232</v>
      </c>
    </row>
    <row r="784" spans="4:8">
      <c r="D784" s="94" t="s">
        <v>276</v>
      </c>
      <c r="E784" s="94">
        <v>12</v>
      </c>
      <c r="F784" s="94">
        <v>10</v>
      </c>
      <c r="G784" s="94">
        <v>440660</v>
      </c>
      <c r="H784" s="94">
        <v>1.3859999999999999</v>
      </c>
    </row>
    <row r="785" spans="4:8">
      <c r="D785" s="94" t="s">
        <v>276</v>
      </c>
      <c r="E785" s="94">
        <v>12</v>
      </c>
      <c r="F785" s="94">
        <v>10</v>
      </c>
      <c r="G785" s="94">
        <v>440660</v>
      </c>
      <c r="H785" s="94">
        <v>1.4476</v>
      </c>
    </row>
    <row r="786" spans="4:8">
      <c r="D786" s="94" t="s">
        <v>276</v>
      </c>
      <c r="E786" s="94">
        <v>12</v>
      </c>
      <c r="F786" s="94">
        <v>10</v>
      </c>
      <c r="G786" s="94">
        <v>440660</v>
      </c>
      <c r="H786" s="94">
        <v>1.2936000000000001</v>
      </c>
    </row>
    <row r="787" spans="4:8">
      <c r="D787" s="94" t="s">
        <v>276</v>
      </c>
      <c r="E787" s="94">
        <v>12</v>
      </c>
      <c r="F787" s="94">
        <v>10</v>
      </c>
      <c r="G787" s="94">
        <v>440660</v>
      </c>
      <c r="H787" s="94">
        <v>1.0471999999999999</v>
      </c>
    </row>
    <row r="788" spans="4:8">
      <c r="D788" s="94" t="s">
        <v>276</v>
      </c>
      <c r="E788" s="94">
        <v>12</v>
      </c>
      <c r="F788" s="94">
        <v>10</v>
      </c>
      <c r="G788" s="94">
        <v>440660</v>
      </c>
      <c r="H788" s="94">
        <v>1.8788</v>
      </c>
    </row>
    <row r="789" spans="4:8">
      <c r="D789" s="94" t="s">
        <v>276</v>
      </c>
      <c r="E789" s="94">
        <v>12</v>
      </c>
      <c r="F789" s="94">
        <v>10</v>
      </c>
      <c r="G789" s="94">
        <v>440660</v>
      </c>
      <c r="H789" s="94">
        <v>2.3408000000000002</v>
      </c>
    </row>
    <row r="790" spans="4:8">
      <c r="D790" s="94" t="s">
        <v>276</v>
      </c>
      <c r="E790" s="94">
        <v>12</v>
      </c>
      <c r="F790" s="94">
        <v>10</v>
      </c>
      <c r="G790" s="94">
        <v>440660</v>
      </c>
      <c r="H790" s="94">
        <v>1.7864</v>
      </c>
    </row>
    <row r="791" spans="4:8">
      <c r="D791" s="94" t="s">
        <v>276</v>
      </c>
      <c r="E791" s="94">
        <v>12</v>
      </c>
      <c r="F791" s="94">
        <v>10</v>
      </c>
      <c r="G791" s="94">
        <v>440660</v>
      </c>
      <c r="H791" s="94">
        <v>1.8171999999999999</v>
      </c>
    </row>
    <row r="792" spans="4:8">
      <c r="D792" s="94" t="s">
        <v>276</v>
      </c>
      <c r="E792" s="94">
        <v>12</v>
      </c>
      <c r="F792" s="94">
        <v>10</v>
      </c>
      <c r="G792" s="94">
        <v>440660</v>
      </c>
      <c r="H792" s="94">
        <v>2.2176</v>
      </c>
    </row>
    <row r="793" spans="4:8">
      <c r="D793" s="94" t="s">
        <v>276</v>
      </c>
      <c r="E793" s="94">
        <v>12</v>
      </c>
      <c r="F793" s="94">
        <v>10</v>
      </c>
      <c r="G793" s="94">
        <v>440660</v>
      </c>
      <c r="H793" s="94">
        <v>1.7556</v>
      </c>
    </row>
    <row r="794" spans="4:8">
      <c r="D794" s="94" t="s">
        <v>275</v>
      </c>
      <c r="E794" s="94">
        <v>0</v>
      </c>
      <c r="F794" s="94">
        <v>11</v>
      </c>
      <c r="G794" s="94">
        <v>440660</v>
      </c>
      <c r="H794" s="94">
        <v>1.2627999999999999</v>
      </c>
    </row>
    <row r="795" spans="4:8">
      <c r="D795" s="94" t="s">
        <v>275</v>
      </c>
      <c r="E795" s="94">
        <v>0</v>
      </c>
      <c r="F795" s="94">
        <v>11</v>
      </c>
      <c r="G795" s="94">
        <v>440660</v>
      </c>
      <c r="H795" s="94">
        <v>1.4783999999999999</v>
      </c>
    </row>
    <row r="796" spans="4:8">
      <c r="D796" s="94" t="s">
        <v>275</v>
      </c>
      <c r="E796" s="94">
        <v>0</v>
      </c>
      <c r="F796" s="94">
        <v>11</v>
      </c>
      <c r="G796" s="94">
        <v>440660</v>
      </c>
      <c r="H796" s="94">
        <v>1.2936000000000001</v>
      </c>
    </row>
    <row r="797" spans="4:8">
      <c r="D797" s="94" t="s">
        <v>275</v>
      </c>
      <c r="E797" s="94">
        <v>0</v>
      </c>
      <c r="F797" s="94">
        <v>11</v>
      </c>
      <c r="G797" s="94">
        <v>440660</v>
      </c>
      <c r="H797" s="94">
        <v>1.4476</v>
      </c>
    </row>
    <row r="798" spans="4:8">
      <c r="D798" s="94" t="s">
        <v>275</v>
      </c>
      <c r="E798" s="94">
        <v>0</v>
      </c>
      <c r="F798" s="94">
        <v>11</v>
      </c>
      <c r="G798" s="94">
        <v>440660</v>
      </c>
      <c r="H798" s="94">
        <v>0.95479999999999998</v>
      </c>
    </row>
    <row r="799" spans="4:8">
      <c r="D799" s="94" t="s">
        <v>275</v>
      </c>
      <c r="E799" s="94">
        <v>0</v>
      </c>
      <c r="F799" s="94">
        <v>11</v>
      </c>
      <c r="G799" s="94">
        <v>440660</v>
      </c>
      <c r="H799" s="94">
        <v>1.3859999999999999</v>
      </c>
    </row>
    <row r="800" spans="4:8">
      <c r="D800" s="94" t="s">
        <v>276</v>
      </c>
      <c r="E800" s="94">
        <v>36</v>
      </c>
      <c r="F800" s="94">
        <v>11</v>
      </c>
      <c r="G800" s="94">
        <v>440660</v>
      </c>
      <c r="H800" s="94">
        <v>1.9403999999999999</v>
      </c>
    </row>
    <row r="801" spans="4:8">
      <c r="D801" s="94" t="s">
        <v>276</v>
      </c>
      <c r="E801" s="94">
        <v>36</v>
      </c>
      <c r="F801" s="94">
        <v>11</v>
      </c>
      <c r="G801" s="94">
        <v>440660</v>
      </c>
      <c r="H801" s="94">
        <v>1.8788</v>
      </c>
    </row>
    <row r="802" spans="4:8">
      <c r="D802" s="94" t="s">
        <v>276</v>
      </c>
      <c r="E802" s="94">
        <v>36</v>
      </c>
      <c r="F802" s="94">
        <v>11</v>
      </c>
      <c r="G802" s="94">
        <v>440660</v>
      </c>
      <c r="H802" s="94">
        <v>2.0327999999999999</v>
      </c>
    </row>
    <row r="803" spans="4:8">
      <c r="D803" s="94" t="s">
        <v>276</v>
      </c>
      <c r="E803" s="94">
        <v>36</v>
      </c>
      <c r="F803" s="94">
        <v>11</v>
      </c>
      <c r="G803" s="94">
        <v>440660</v>
      </c>
      <c r="H803" s="94">
        <v>1.7556</v>
      </c>
    </row>
    <row r="804" spans="4:8">
      <c r="D804" s="94" t="s">
        <v>276</v>
      </c>
      <c r="E804" s="94">
        <v>36</v>
      </c>
      <c r="F804" s="94">
        <v>11</v>
      </c>
      <c r="G804" s="94">
        <v>440660</v>
      </c>
      <c r="H804" s="94">
        <v>2.1560000000000001</v>
      </c>
    </row>
    <row r="805" spans="4:8">
      <c r="D805" s="94" t="s">
        <v>276</v>
      </c>
      <c r="E805" s="94">
        <v>36</v>
      </c>
      <c r="F805" s="94">
        <v>11</v>
      </c>
      <c r="G805" s="94">
        <v>440660</v>
      </c>
      <c r="H805" s="94">
        <v>2.464</v>
      </c>
    </row>
    <row r="806" spans="4:8">
      <c r="D806" s="94" t="s">
        <v>276</v>
      </c>
      <c r="E806" s="94">
        <v>6</v>
      </c>
      <c r="F806" s="94">
        <v>11</v>
      </c>
      <c r="G806" s="94">
        <v>440660</v>
      </c>
      <c r="H806" s="94">
        <v>1.6324000000000001</v>
      </c>
    </row>
    <row r="807" spans="4:8">
      <c r="D807" s="94" t="s">
        <v>276</v>
      </c>
      <c r="E807" s="94">
        <v>6</v>
      </c>
      <c r="F807" s="94">
        <v>11</v>
      </c>
      <c r="G807" s="94">
        <v>440660</v>
      </c>
      <c r="H807" s="94">
        <v>1.5708</v>
      </c>
    </row>
    <row r="808" spans="4:8">
      <c r="D808" s="94" t="s">
        <v>276</v>
      </c>
      <c r="E808" s="94">
        <v>6</v>
      </c>
      <c r="F808" s="94">
        <v>11</v>
      </c>
      <c r="G808" s="94">
        <v>440660</v>
      </c>
      <c r="H808" s="94">
        <v>1.5708</v>
      </c>
    </row>
    <row r="809" spans="4:8">
      <c r="D809" s="94" t="s">
        <v>276</v>
      </c>
      <c r="E809" s="94">
        <v>6</v>
      </c>
      <c r="F809" s="94">
        <v>11</v>
      </c>
      <c r="G809" s="94">
        <v>440660</v>
      </c>
      <c r="H809" s="94">
        <v>1.5708</v>
      </c>
    </row>
    <row r="810" spans="4:8">
      <c r="D810" s="94" t="s">
        <v>276</v>
      </c>
      <c r="E810" s="94">
        <v>6</v>
      </c>
      <c r="F810" s="94">
        <v>11</v>
      </c>
      <c r="G810" s="94">
        <v>440660</v>
      </c>
      <c r="H810" s="94">
        <v>1.3244</v>
      </c>
    </row>
    <row r="811" spans="4:8">
      <c r="D811" s="94" t="s">
        <v>276</v>
      </c>
      <c r="E811" s="94">
        <v>6</v>
      </c>
      <c r="F811" s="94">
        <v>11</v>
      </c>
      <c r="G811" s="94">
        <v>440660</v>
      </c>
      <c r="H811" s="94">
        <v>1.7248000000000001</v>
      </c>
    </row>
    <row r="812" spans="4:8">
      <c r="D812" s="94" t="s">
        <v>275</v>
      </c>
      <c r="E812" s="94">
        <v>0</v>
      </c>
      <c r="F812" s="94">
        <v>11</v>
      </c>
      <c r="G812" s="94">
        <v>440660</v>
      </c>
      <c r="H812" s="94">
        <v>1.5092000000000001</v>
      </c>
    </row>
    <row r="813" spans="4:8">
      <c r="D813" s="94" t="s">
        <v>275</v>
      </c>
      <c r="E813" s="94">
        <v>0</v>
      </c>
      <c r="F813" s="94">
        <v>11</v>
      </c>
      <c r="G813" s="94">
        <v>440660</v>
      </c>
      <c r="H813" s="94">
        <v>1.9096</v>
      </c>
    </row>
    <row r="814" spans="4:8">
      <c r="D814" s="94" t="s">
        <v>275</v>
      </c>
      <c r="E814" s="94">
        <v>0</v>
      </c>
      <c r="F814" s="94">
        <v>11</v>
      </c>
      <c r="G814" s="94">
        <v>440660</v>
      </c>
      <c r="H814" s="94">
        <v>1.5708</v>
      </c>
    </row>
    <row r="815" spans="4:8">
      <c r="D815" s="94" t="s">
        <v>275</v>
      </c>
      <c r="E815" s="94">
        <v>0</v>
      </c>
      <c r="F815" s="94">
        <v>11</v>
      </c>
      <c r="G815" s="94">
        <v>440660</v>
      </c>
      <c r="H815" s="94">
        <v>1.694</v>
      </c>
    </row>
    <row r="816" spans="4:8">
      <c r="D816" s="94" t="s">
        <v>275</v>
      </c>
      <c r="E816" s="94">
        <v>0</v>
      </c>
      <c r="F816" s="94">
        <v>11</v>
      </c>
      <c r="G816" s="94">
        <v>440660</v>
      </c>
      <c r="H816" s="94">
        <v>1.7556</v>
      </c>
    </row>
    <row r="817" spans="4:8">
      <c r="D817" s="94" t="s">
        <v>275</v>
      </c>
      <c r="E817" s="94">
        <v>0</v>
      </c>
      <c r="F817" s="94">
        <v>11</v>
      </c>
      <c r="G817" s="94">
        <v>440660</v>
      </c>
      <c r="H817" s="94">
        <v>1.6324000000000001</v>
      </c>
    </row>
    <row r="818" spans="4:8">
      <c r="D818" s="94" t="s">
        <v>276</v>
      </c>
      <c r="E818" s="94">
        <v>6</v>
      </c>
      <c r="F818" s="94">
        <v>11</v>
      </c>
      <c r="G818" s="94">
        <v>440660</v>
      </c>
      <c r="H818" s="94">
        <v>0.95479999999999998</v>
      </c>
    </row>
    <row r="819" spans="4:8">
      <c r="D819" s="94" t="s">
        <v>276</v>
      </c>
      <c r="E819" s="94">
        <v>6</v>
      </c>
      <c r="F819" s="94">
        <v>11</v>
      </c>
      <c r="G819" s="94">
        <v>440660</v>
      </c>
      <c r="H819" s="94">
        <v>1.2936000000000001</v>
      </c>
    </row>
    <row r="820" spans="4:8">
      <c r="D820" s="94" t="s">
        <v>276</v>
      </c>
      <c r="E820" s="94">
        <v>6</v>
      </c>
      <c r="F820" s="94">
        <v>11</v>
      </c>
      <c r="G820" s="94">
        <v>440660</v>
      </c>
      <c r="H820" s="94">
        <v>1.3859999999999999</v>
      </c>
    </row>
    <row r="821" spans="4:8">
      <c r="D821" s="94" t="s">
        <v>276</v>
      </c>
      <c r="E821" s="94">
        <v>6</v>
      </c>
      <c r="F821" s="94">
        <v>11</v>
      </c>
      <c r="G821" s="94">
        <v>440660</v>
      </c>
      <c r="H821" s="94">
        <v>1.2936000000000001</v>
      </c>
    </row>
    <row r="822" spans="4:8">
      <c r="D822" s="94" t="s">
        <v>276</v>
      </c>
      <c r="E822" s="94">
        <v>6</v>
      </c>
      <c r="F822" s="94">
        <v>11</v>
      </c>
      <c r="G822" s="94">
        <v>440660</v>
      </c>
      <c r="H822" s="94">
        <v>1.4783999999999999</v>
      </c>
    </row>
    <row r="823" spans="4:8">
      <c r="D823" s="94" t="s">
        <v>276</v>
      </c>
      <c r="E823" s="94">
        <v>6</v>
      </c>
      <c r="F823" s="94">
        <v>11</v>
      </c>
      <c r="G823" s="94">
        <v>440660</v>
      </c>
      <c r="H823" s="94">
        <v>1.1704000000000001</v>
      </c>
    </row>
    <row r="824" spans="4:8">
      <c r="D824" s="94" t="s">
        <v>276</v>
      </c>
      <c r="E824" s="94">
        <v>48</v>
      </c>
      <c r="F824" s="94">
        <v>11</v>
      </c>
      <c r="G824" s="94">
        <v>440660</v>
      </c>
      <c r="H824" s="94">
        <v>0.83160000000000001</v>
      </c>
    </row>
    <row r="825" spans="4:8">
      <c r="D825" s="94" t="s">
        <v>276</v>
      </c>
      <c r="E825" s="94">
        <v>48</v>
      </c>
      <c r="F825" s="94">
        <v>11</v>
      </c>
      <c r="G825" s="94">
        <v>440660</v>
      </c>
      <c r="H825" s="94">
        <v>0.92400000000000004</v>
      </c>
    </row>
    <row r="826" spans="4:8">
      <c r="D826" s="94" t="s">
        <v>276</v>
      </c>
      <c r="E826" s="94">
        <v>48</v>
      </c>
      <c r="F826" s="94">
        <v>11</v>
      </c>
      <c r="G826" s="94">
        <v>440660</v>
      </c>
      <c r="H826" s="94">
        <v>1.232</v>
      </c>
    </row>
    <row r="827" spans="4:8">
      <c r="D827" s="94" t="s">
        <v>276</v>
      </c>
      <c r="E827" s="94">
        <v>48</v>
      </c>
      <c r="F827" s="94">
        <v>11</v>
      </c>
      <c r="G827" s="94">
        <v>440660</v>
      </c>
      <c r="H827" s="94">
        <v>1.2936000000000001</v>
      </c>
    </row>
    <row r="828" spans="4:8">
      <c r="D828" s="94" t="s">
        <v>276</v>
      </c>
      <c r="E828" s="94">
        <v>48</v>
      </c>
      <c r="F828" s="94">
        <v>11</v>
      </c>
      <c r="G828" s="94">
        <v>440660</v>
      </c>
      <c r="H828" s="94">
        <v>0.73919999999999997</v>
      </c>
    </row>
    <row r="829" spans="4:8">
      <c r="D829" s="94" t="s">
        <v>276</v>
      </c>
      <c r="E829" s="94">
        <v>48</v>
      </c>
      <c r="F829" s="94">
        <v>11</v>
      </c>
      <c r="G829" s="94">
        <v>440660</v>
      </c>
      <c r="H829" s="94">
        <v>0.80079999999999996</v>
      </c>
    </row>
    <row r="830" spans="4:8">
      <c r="D830" s="94" t="s">
        <v>276</v>
      </c>
      <c r="E830" s="94">
        <v>48</v>
      </c>
      <c r="F830" s="94">
        <v>11</v>
      </c>
      <c r="G830" s="94">
        <v>440660</v>
      </c>
      <c r="H830" s="94">
        <v>0.98560000000000003</v>
      </c>
    </row>
    <row r="831" spans="4:8">
      <c r="D831" s="94" t="s">
        <v>276</v>
      </c>
      <c r="E831" s="94">
        <v>48</v>
      </c>
      <c r="F831" s="94">
        <v>11</v>
      </c>
      <c r="G831" s="94">
        <v>440660</v>
      </c>
      <c r="H831" s="94">
        <v>1.0780000000000001</v>
      </c>
    </row>
    <row r="832" spans="4:8">
      <c r="D832" s="94" t="s">
        <v>276</v>
      </c>
      <c r="E832" s="94">
        <v>48</v>
      </c>
      <c r="F832" s="94">
        <v>11</v>
      </c>
      <c r="G832" s="94">
        <v>440660</v>
      </c>
      <c r="H832" s="94">
        <v>1.0780000000000001</v>
      </c>
    </row>
    <row r="833" spans="4:8">
      <c r="D833" s="94" t="s">
        <v>276</v>
      </c>
      <c r="E833" s="94">
        <v>48</v>
      </c>
      <c r="F833" s="94">
        <v>11</v>
      </c>
      <c r="G833" s="94">
        <v>440660</v>
      </c>
      <c r="H833" s="94">
        <v>0.89319999999999999</v>
      </c>
    </row>
    <row r="834" spans="4:8">
      <c r="D834" s="94" t="s">
        <v>276</v>
      </c>
      <c r="E834" s="94">
        <v>48</v>
      </c>
      <c r="F834" s="94">
        <v>11</v>
      </c>
      <c r="G834" s="94">
        <v>440660</v>
      </c>
      <c r="H834" s="94">
        <v>1.1088</v>
      </c>
    </row>
    <row r="835" spans="4:8">
      <c r="D835" s="94" t="s">
        <v>276</v>
      </c>
      <c r="E835" s="94">
        <v>48</v>
      </c>
      <c r="F835" s="94">
        <v>11</v>
      </c>
      <c r="G835" s="94">
        <v>440660</v>
      </c>
      <c r="H835" s="94">
        <v>0.64680000000000004</v>
      </c>
    </row>
    <row r="836" spans="4:8">
      <c r="D836" s="94" t="s">
        <v>276</v>
      </c>
      <c r="E836" s="94">
        <v>24</v>
      </c>
      <c r="F836" s="94">
        <v>11</v>
      </c>
      <c r="G836" s="94">
        <v>440660</v>
      </c>
      <c r="H836" s="94">
        <v>0.67759999999999998</v>
      </c>
    </row>
    <row r="837" spans="4:8">
      <c r="D837" s="94" t="s">
        <v>276</v>
      </c>
      <c r="E837" s="94">
        <v>24</v>
      </c>
      <c r="F837" s="94">
        <v>11</v>
      </c>
      <c r="G837" s="94">
        <v>440660</v>
      </c>
      <c r="H837" s="94">
        <v>1.1395999999999999</v>
      </c>
    </row>
    <row r="838" spans="4:8">
      <c r="D838" s="94" t="s">
        <v>276</v>
      </c>
      <c r="E838" s="94">
        <v>24</v>
      </c>
      <c r="F838" s="94">
        <v>11</v>
      </c>
      <c r="G838" s="94">
        <v>440660</v>
      </c>
      <c r="H838" s="94">
        <v>1.2627999999999999</v>
      </c>
    </row>
    <row r="839" spans="4:8">
      <c r="D839" s="94" t="s">
        <v>276</v>
      </c>
      <c r="E839" s="94">
        <v>24</v>
      </c>
      <c r="F839" s="94">
        <v>11</v>
      </c>
      <c r="G839" s="94">
        <v>440660</v>
      </c>
      <c r="H839" s="94">
        <v>1.1704000000000001</v>
      </c>
    </row>
    <row r="840" spans="4:8">
      <c r="D840" s="94" t="s">
        <v>276</v>
      </c>
      <c r="E840" s="94">
        <v>24</v>
      </c>
      <c r="F840" s="94">
        <v>11</v>
      </c>
      <c r="G840" s="94">
        <v>440660</v>
      </c>
      <c r="H840" s="94">
        <v>1.3859999999999999</v>
      </c>
    </row>
    <row r="841" spans="4:8">
      <c r="D841" s="94" t="s">
        <v>276</v>
      </c>
      <c r="E841" s="94">
        <v>24</v>
      </c>
      <c r="F841" s="94">
        <v>11</v>
      </c>
      <c r="G841" s="94">
        <v>440660</v>
      </c>
      <c r="H841" s="94">
        <v>1.2627999999999999</v>
      </c>
    </row>
    <row r="842" spans="4:8">
      <c r="D842" s="94" t="s">
        <v>276</v>
      </c>
      <c r="E842" s="94">
        <v>24</v>
      </c>
      <c r="F842" s="94">
        <v>11</v>
      </c>
      <c r="G842" s="94">
        <v>440660</v>
      </c>
      <c r="H842" s="94">
        <v>1.232</v>
      </c>
    </row>
    <row r="843" spans="4:8">
      <c r="D843" s="94" t="s">
        <v>276</v>
      </c>
      <c r="E843" s="94">
        <v>24</v>
      </c>
      <c r="F843" s="94">
        <v>11</v>
      </c>
      <c r="G843" s="94">
        <v>440660</v>
      </c>
      <c r="H843" s="94">
        <v>1.2012</v>
      </c>
    </row>
    <row r="844" spans="4:8">
      <c r="D844" s="94" t="s">
        <v>276</v>
      </c>
      <c r="E844" s="94">
        <v>24</v>
      </c>
      <c r="F844" s="94">
        <v>11</v>
      </c>
      <c r="G844" s="94">
        <v>440660</v>
      </c>
      <c r="H844" s="94">
        <v>1.1088</v>
      </c>
    </row>
    <row r="845" spans="4:8">
      <c r="D845" s="94" t="s">
        <v>276</v>
      </c>
      <c r="E845" s="94">
        <v>24</v>
      </c>
      <c r="F845" s="94">
        <v>11</v>
      </c>
      <c r="G845" s="94">
        <v>440660</v>
      </c>
      <c r="H845" s="94">
        <v>1.0164</v>
      </c>
    </row>
    <row r="846" spans="4:8">
      <c r="D846" s="94" t="s">
        <v>276</v>
      </c>
      <c r="E846" s="94">
        <v>24</v>
      </c>
      <c r="F846" s="94">
        <v>11</v>
      </c>
      <c r="G846" s="94">
        <v>440660</v>
      </c>
      <c r="H846" s="94">
        <v>1.3552</v>
      </c>
    </row>
    <row r="847" spans="4:8">
      <c r="D847" s="94" t="s">
        <v>276</v>
      </c>
      <c r="E847" s="94">
        <v>24</v>
      </c>
      <c r="F847" s="94">
        <v>11</v>
      </c>
      <c r="G847" s="94">
        <v>440660</v>
      </c>
      <c r="H847" s="94">
        <v>1.3244</v>
      </c>
    </row>
    <row r="848" spans="4:8">
      <c r="D848" s="94" t="s">
        <v>276</v>
      </c>
      <c r="E848" s="94">
        <v>36</v>
      </c>
      <c r="F848" s="94">
        <v>11</v>
      </c>
      <c r="G848" s="94">
        <v>440660</v>
      </c>
      <c r="H848" s="94">
        <v>2.0019999999999998</v>
      </c>
    </row>
    <row r="849" spans="4:8">
      <c r="D849" s="94" t="s">
        <v>276</v>
      </c>
      <c r="E849" s="94">
        <v>36</v>
      </c>
      <c r="F849" s="94">
        <v>11</v>
      </c>
      <c r="G849" s="94">
        <v>440660</v>
      </c>
      <c r="H849" s="94">
        <v>2.1560000000000001</v>
      </c>
    </row>
    <row r="850" spans="4:8">
      <c r="D850" s="94" t="s">
        <v>276</v>
      </c>
      <c r="E850" s="94">
        <v>36</v>
      </c>
      <c r="F850" s="94">
        <v>11</v>
      </c>
      <c r="G850" s="94">
        <v>440660</v>
      </c>
      <c r="H850" s="94">
        <v>2.2176</v>
      </c>
    </row>
    <row r="851" spans="4:8">
      <c r="D851" s="94" t="s">
        <v>276</v>
      </c>
      <c r="E851" s="94">
        <v>36</v>
      </c>
      <c r="F851" s="94">
        <v>11</v>
      </c>
      <c r="G851" s="94">
        <v>440660</v>
      </c>
      <c r="H851" s="94">
        <v>2.1867999999999999</v>
      </c>
    </row>
    <row r="852" spans="4:8">
      <c r="D852" s="94" t="s">
        <v>276</v>
      </c>
      <c r="E852" s="94">
        <v>36</v>
      </c>
      <c r="F852" s="94">
        <v>11</v>
      </c>
      <c r="G852" s="94">
        <v>440660</v>
      </c>
      <c r="H852" s="94">
        <v>2.3408000000000002</v>
      </c>
    </row>
    <row r="853" spans="4:8">
      <c r="D853" s="94" t="s">
        <v>276</v>
      </c>
      <c r="E853" s="94">
        <v>36</v>
      </c>
      <c r="F853" s="94">
        <v>11</v>
      </c>
      <c r="G853" s="94">
        <v>440660</v>
      </c>
      <c r="H853" s="94">
        <v>1.9403999999999999</v>
      </c>
    </row>
    <row r="854" spans="4:8">
      <c r="D854" s="94" t="s">
        <v>276</v>
      </c>
      <c r="E854" s="94">
        <v>12</v>
      </c>
      <c r="F854" s="94">
        <v>11</v>
      </c>
      <c r="G854" s="94">
        <v>440660</v>
      </c>
      <c r="H854" s="94">
        <v>1.5092000000000001</v>
      </c>
    </row>
    <row r="855" spans="4:8">
      <c r="D855" s="94" t="s">
        <v>276</v>
      </c>
      <c r="E855" s="94">
        <v>12</v>
      </c>
      <c r="F855" s="94">
        <v>11</v>
      </c>
      <c r="G855" s="94">
        <v>440660</v>
      </c>
      <c r="H855" s="94">
        <v>1.8171999999999999</v>
      </c>
    </row>
    <row r="856" spans="4:8">
      <c r="D856" s="94" t="s">
        <v>276</v>
      </c>
      <c r="E856" s="94">
        <v>12</v>
      </c>
      <c r="F856" s="94">
        <v>11</v>
      </c>
      <c r="G856" s="94">
        <v>440660</v>
      </c>
      <c r="H856" s="94">
        <v>2.1560000000000001</v>
      </c>
    </row>
    <row r="857" spans="4:8">
      <c r="D857" s="94" t="s">
        <v>276</v>
      </c>
      <c r="E857" s="94">
        <v>12</v>
      </c>
      <c r="F857" s="94">
        <v>11</v>
      </c>
      <c r="G857" s="94">
        <v>440660</v>
      </c>
      <c r="H857" s="94">
        <v>1.694</v>
      </c>
    </row>
    <row r="858" spans="4:8">
      <c r="D858" s="94" t="s">
        <v>276</v>
      </c>
      <c r="E858" s="94">
        <v>12</v>
      </c>
      <c r="F858" s="94">
        <v>11</v>
      </c>
      <c r="G858" s="94">
        <v>440660</v>
      </c>
      <c r="H858" s="94">
        <v>1.54</v>
      </c>
    </row>
    <row r="859" spans="4:8">
      <c r="D859" s="94" t="s">
        <v>276</v>
      </c>
      <c r="E859" s="94">
        <v>12</v>
      </c>
      <c r="F859" s="94">
        <v>11</v>
      </c>
      <c r="G859" s="94">
        <v>440660</v>
      </c>
      <c r="H859" s="94">
        <v>1.6632</v>
      </c>
    </row>
    <row r="860" spans="4:8">
      <c r="D860" s="94" t="s">
        <v>276</v>
      </c>
      <c r="E860" s="94">
        <v>12</v>
      </c>
      <c r="F860" s="94">
        <v>11</v>
      </c>
      <c r="G860" s="94">
        <v>440660</v>
      </c>
      <c r="H860" s="94">
        <v>1.2012</v>
      </c>
    </row>
    <row r="861" spans="4:8">
      <c r="D861" s="94" t="s">
        <v>276</v>
      </c>
      <c r="E861" s="94">
        <v>12</v>
      </c>
      <c r="F861" s="94">
        <v>11</v>
      </c>
      <c r="G861" s="94">
        <v>440660</v>
      </c>
      <c r="H861" s="94">
        <v>1.3859999999999999</v>
      </c>
    </row>
    <row r="862" spans="4:8">
      <c r="D862" s="94" t="s">
        <v>276</v>
      </c>
      <c r="E862" s="94">
        <v>12</v>
      </c>
      <c r="F862" s="94">
        <v>11</v>
      </c>
      <c r="G862" s="94">
        <v>440660</v>
      </c>
      <c r="H862" s="94">
        <v>1.4476</v>
      </c>
    </row>
    <row r="863" spans="4:8">
      <c r="D863" s="94" t="s">
        <v>276</v>
      </c>
      <c r="E863" s="94">
        <v>12</v>
      </c>
      <c r="F863" s="94">
        <v>11</v>
      </c>
      <c r="G863" s="94">
        <v>440660</v>
      </c>
      <c r="H863" s="94">
        <v>1.3552</v>
      </c>
    </row>
    <row r="864" spans="4:8">
      <c r="D864" s="94" t="s">
        <v>276</v>
      </c>
      <c r="E864" s="94">
        <v>12</v>
      </c>
      <c r="F864" s="94">
        <v>11</v>
      </c>
      <c r="G864" s="94">
        <v>440660</v>
      </c>
      <c r="H864" s="94">
        <v>1.2012</v>
      </c>
    </row>
    <row r="865" spans="4:8">
      <c r="D865" s="94" t="s">
        <v>276</v>
      </c>
      <c r="E865" s="94">
        <v>12</v>
      </c>
      <c r="F865" s="94">
        <v>11</v>
      </c>
      <c r="G865" s="94">
        <v>440660</v>
      </c>
      <c r="H865" s="94">
        <v>1.6015999999999999</v>
      </c>
    </row>
    <row r="866" spans="4:8">
      <c r="D866" s="94" t="s">
        <v>275</v>
      </c>
      <c r="E866" s="94">
        <v>0</v>
      </c>
      <c r="F866" s="94">
        <v>12</v>
      </c>
      <c r="G866" s="94">
        <v>440660</v>
      </c>
      <c r="H866" s="94">
        <v>2.0019999999999998</v>
      </c>
    </row>
    <row r="867" spans="4:8">
      <c r="D867" s="94" t="s">
        <v>275</v>
      </c>
      <c r="E867" s="94">
        <v>0</v>
      </c>
      <c r="F867" s="94">
        <v>12</v>
      </c>
      <c r="G867" s="94">
        <v>440660</v>
      </c>
      <c r="H867" s="94">
        <v>1.2012</v>
      </c>
    </row>
    <row r="868" spans="4:8">
      <c r="D868" s="94" t="s">
        <v>275</v>
      </c>
      <c r="E868" s="94">
        <v>0</v>
      </c>
      <c r="F868" s="94">
        <v>12</v>
      </c>
      <c r="G868" s="94">
        <v>440660</v>
      </c>
      <c r="H868" s="94">
        <v>1.4168000000000001</v>
      </c>
    </row>
    <row r="869" spans="4:8">
      <c r="D869" s="94" t="s">
        <v>275</v>
      </c>
      <c r="E869" s="94">
        <v>0</v>
      </c>
      <c r="F869" s="94">
        <v>12</v>
      </c>
      <c r="G869" s="94">
        <v>440660</v>
      </c>
      <c r="H869" s="94">
        <v>1.0780000000000001</v>
      </c>
    </row>
    <row r="870" spans="4:8">
      <c r="D870" s="94" t="s">
        <v>275</v>
      </c>
      <c r="E870" s="94">
        <v>0</v>
      </c>
      <c r="F870" s="94">
        <v>12</v>
      </c>
      <c r="G870" s="94">
        <v>440660</v>
      </c>
      <c r="H870" s="94">
        <v>1.0164</v>
      </c>
    </row>
    <row r="871" spans="4:8">
      <c r="D871" s="94" t="s">
        <v>275</v>
      </c>
      <c r="E871" s="94">
        <v>0</v>
      </c>
      <c r="F871" s="94">
        <v>12</v>
      </c>
      <c r="G871" s="94">
        <v>440660</v>
      </c>
      <c r="H871" s="94">
        <v>1.4783999999999999</v>
      </c>
    </row>
    <row r="872" spans="4:8">
      <c r="D872" s="94" t="s">
        <v>276</v>
      </c>
      <c r="E872" s="94">
        <v>36</v>
      </c>
      <c r="F872" s="94">
        <v>12</v>
      </c>
      <c r="G872" s="94">
        <v>440660</v>
      </c>
      <c r="H872" s="94">
        <v>1.232</v>
      </c>
    </row>
    <row r="873" spans="4:8">
      <c r="D873" s="94" t="s">
        <v>276</v>
      </c>
      <c r="E873" s="94">
        <v>36</v>
      </c>
      <c r="F873" s="94">
        <v>12</v>
      </c>
      <c r="G873" s="94">
        <v>440660</v>
      </c>
      <c r="H873" s="94">
        <v>1.6632</v>
      </c>
    </row>
    <row r="874" spans="4:8">
      <c r="D874" s="94" t="s">
        <v>276</v>
      </c>
      <c r="E874" s="94">
        <v>36</v>
      </c>
      <c r="F874" s="94">
        <v>12</v>
      </c>
      <c r="G874" s="94">
        <v>440660</v>
      </c>
      <c r="H874" s="94">
        <v>1.4476</v>
      </c>
    </row>
    <row r="875" spans="4:8">
      <c r="D875" s="94" t="s">
        <v>276</v>
      </c>
      <c r="E875" s="94">
        <v>36</v>
      </c>
      <c r="F875" s="94">
        <v>12</v>
      </c>
      <c r="G875" s="94">
        <v>440660</v>
      </c>
      <c r="H875" s="94">
        <v>1.5708</v>
      </c>
    </row>
    <row r="876" spans="4:8">
      <c r="D876" s="94" t="s">
        <v>276</v>
      </c>
      <c r="E876" s="94">
        <v>36</v>
      </c>
      <c r="F876" s="94">
        <v>12</v>
      </c>
      <c r="G876" s="94">
        <v>440660</v>
      </c>
      <c r="H876" s="94">
        <v>1.232</v>
      </c>
    </row>
    <row r="877" spans="4:8">
      <c r="D877" s="94" t="s">
        <v>276</v>
      </c>
      <c r="E877" s="94">
        <v>36</v>
      </c>
      <c r="F877" s="94">
        <v>12</v>
      </c>
      <c r="G877" s="94">
        <v>440660</v>
      </c>
      <c r="H877" s="94">
        <v>1.54</v>
      </c>
    </row>
    <row r="878" spans="4:8">
      <c r="D878" s="94" t="s">
        <v>276</v>
      </c>
      <c r="E878" s="94">
        <v>6</v>
      </c>
      <c r="F878" s="94">
        <v>12</v>
      </c>
      <c r="G878" s="94">
        <v>440660</v>
      </c>
      <c r="H878" s="94">
        <v>2.0327999999999999</v>
      </c>
    </row>
    <row r="879" spans="4:8">
      <c r="D879" s="94" t="s">
        <v>276</v>
      </c>
      <c r="E879" s="94">
        <v>6</v>
      </c>
      <c r="F879" s="94">
        <v>12</v>
      </c>
      <c r="G879" s="94">
        <v>440660</v>
      </c>
      <c r="H879" s="94">
        <v>1.8171999999999999</v>
      </c>
    </row>
    <row r="880" spans="4:8">
      <c r="D880" s="94" t="s">
        <v>276</v>
      </c>
      <c r="E880" s="94">
        <v>6</v>
      </c>
      <c r="F880" s="94">
        <v>12</v>
      </c>
      <c r="G880" s="94">
        <v>440660</v>
      </c>
      <c r="H880" s="94">
        <v>1.4783999999999999</v>
      </c>
    </row>
    <row r="881" spans="4:8">
      <c r="D881" s="94" t="s">
        <v>276</v>
      </c>
      <c r="E881" s="94">
        <v>6</v>
      </c>
      <c r="F881" s="94">
        <v>12</v>
      </c>
      <c r="G881" s="94">
        <v>440660</v>
      </c>
      <c r="H881" s="94">
        <v>2.1560000000000001</v>
      </c>
    </row>
    <row r="882" spans="4:8">
      <c r="D882" s="94" t="s">
        <v>276</v>
      </c>
      <c r="E882" s="94">
        <v>6</v>
      </c>
      <c r="F882" s="94">
        <v>12</v>
      </c>
      <c r="G882" s="94">
        <v>440660</v>
      </c>
      <c r="H882" s="94">
        <v>1.7556</v>
      </c>
    </row>
    <row r="883" spans="4:8">
      <c r="D883" s="94" t="s">
        <v>276</v>
      </c>
      <c r="E883" s="94">
        <v>6</v>
      </c>
      <c r="F883" s="94">
        <v>12</v>
      </c>
      <c r="G883" s="94">
        <v>440660</v>
      </c>
      <c r="H883" s="94">
        <v>1.694</v>
      </c>
    </row>
    <row r="884" spans="4:8">
      <c r="D884" s="94" t="s">
        <v>275</v>
      </c>
      <c r="E884" s="94">
        <v>0</v>
      </c>
      <c r="F884" s="94">
        <v>12</v>
      </c>
      <c r="G884" s="94">
        <v>440660</v>
      </c>
      <c r="H884" s="94">
        <v>1.9403999999999999</v>
      </c>
    </row>
    <row r="885" spans="4:8">
      <c r="D885" s="94" t="s">
        <v>275</v>
      </c>
      <c r="E885" s="94">
        <v>0</v>
      </c>
      <c r="F885" s="94">
        <v>12</v>
      </c>
      <c r="G885" s="94">
        <v>440660</v>
      </c>
      <c r="H885" s="94">
        <v>1.7864</v>
      </c>
    </row>
    <row r="886" spans="4:8">
      <c r="D886" s="94" t="s">
        <v>275</v>
      </c>
      <c r="E886" s="94">
        <v>0</v>
      </c>
      <c r="F886" s="94">
        <v>12</v>
      </c>
      <c r="G886" s="94">
        <v>440660</v>
      </c>
      <c r="H886" s="94">
        <v>1.5092000000000001</v>
      </c>
    </row>
    <row r="887" spans="4:8">
      <c r="D887" s="94" t="s">
        <v>275</v>
      </c>
      <c r="E887" s="94">
        <v>0</v>
      </c>
      <c r="F887" s="94">
        <v>12</v>
      </c>
      <c r="G887" s="94">
        <v>440660</v>
      </c>
      <c r="H887" s="94">
        <v>1.8171999999999999</v>
      </c>
    </row>
    <row r="888" spans="4:8">
      <c r="D888" s="94" t="s">
        <v>275</v>
      </c>
      <c r="E888" s="94">
        <v>0</v>
      </c>
      <c r="F888" s="94">
        <v>12</v>
      </c>
      <c r="G888" s="94">
        <v>440660</v>
      </c>
      <c r="H888" s="94">
        <v>2.2791999999999999</v>
      </c>
    </row>
    <row r="889" spans="4:8">
      <c r="D889" s="94" t="s">
        <v>275</v>
      </c>
      <c r="E889" s="94">
        <v>0</v>
      </c>
      <c r="F889" s="94">
        <v>12</v>
      </c>
      <c r="G889" s="94">
        <v>440660</v>
      </c>
      <c r="H889" s="94">
        <v>1.9403999999999999</v>
      </c>
    </row>
    <row r="890" spans="4:8">
      <c r="D890" s="94" t="s">
        <v>276</v>
      </c>
      <c r="E890" s="94">
        <v>6</v>
      </c>
      <c r="F890" s="94">
        <v>12</v>
      </c>
      <c r="G890" s="94">
        <v>440660</v>
      </c>
      <c r="H890" s="94">
        <v>1.3859999999999999</v>
      </c>
    </row>
    <row r="891" spans="4:8">
      <c r="D891" s="94" t="s">
        <v>276</v>
      </c>
      <c r="E891" s="94">
        <v>6</v>
      </c>
      <c r="F891" s="94">
        <v>12</v>
      </c>
      <c r="G891" s="94">
        <v>440660</v>
      </c>
      <c r="H891" s="94">
        <v>1.3552</v>
      </c>
    </row>
    <row r="892" spans="4:8">
      <c r="D892" s="94" t="s">
        <v>276</v>
      </c>
      <c r="E892" s="94">
        <v>6</v>
      </c>
      <c r="F892" s="94">
        <v>12</v>
      </c>
      <c r="G892" s="94">
        <v>440660</v>
      </c>
      <c r="H892" s="94">
        <v>1.2936000000000001</v>
      </c>
    </row>
    <row r="893" spans="4:8">
      <c r="D893" s="94" t="s">
        <v>276</v>
      </c>
      <c r="E893" s="94">
        <v>6</v>
      </c>
      <c r="F893" s="94">
        <v>12</v>
      </c>
      <c r="G893" s="94">
        <v>440660</v>
      </c>
      <c r="H893" s="94">
        <v>1.1088</v>
      </c>
    </row>
    <row r="894" spans="4:8">
      <c r="D894" s="94" t="s">
        <v>276</v>
      </c>
      <c r="E894" s="94">
        <v>6</v>
      </c>
      <c r="F894" s="94">
        <v>12</v>
      </c>
      <c r="G894" s="94">
        <v>440660</v>
      </c>
      <c r="H894" s="94">
        <v>1.5092000000000001</v>
      </c>
    </row>
    <row r="895" spans="4:8">
      <c r="D895" s="94" t="s">
        <v>276</v>
      </c>
      <c r="E895" s="94">
        <v>6</v>
      </c>
      <c r="F895" s="94">
        <v>12</v>
      </c>
      <c r="G895" s="94">
        <v>440660</v>
      </c>
      <c r="H895" s="94">
        <v>1.4476</v>
      </c>
    </row>
    <row r="896" spans="4:8">
      <c r="D896" s="94" t="s">
        <v>276</v>
      </c>
      <c r="E896" s="94">
        <v>48</v>
      </c>
      <c r="F896" s="94">
        <v>12</v>
      </c>
      <c r="G896" s="94">
        <v>440660</v>
      </c>
      <c r="H896" s="94">
        <v>1.6324000000000001</v>
      </c>
    </row>
    <row r="897" spans="4:8">
      <c r="D897" s="94" t="s">
        <v>276</v>
      </c>
      <c r="E897" s="94">
        <v>48</v>
      </c>
      <c r="F897" s="94">
        <v>12</v>
      </c>
      <c r="G897" s="94">
        <v>440660</v>
      </c>
      <c r="H897" s="94">
        <v>0.98560000000000003</v>
      </c>
    </row>
    <row r="898" spans="4:8">
      <c r="D898" s="94" t="s">
        <v>276</v>
      </c>
      <c r="E898" s="94">
        <v>48</v>
      </c>
      <c r="F898" s="94">
        <v>12</v>
      </c>
      <c r="G898" s="94">
        <v>440660</v>
      </c>
      <c r="H898" s="94">
        <v>1.232</v>
      </c>
    </row>
    <row r="899" spans="4:8">
      <c r="D899" s="94" t="s">
        <v>276</v>
      </c>
      <c r="E899" s="94">
        <v>48</v>
      </c>
      <c r="F899" s="94">
        <v>12</v>
      </c>
      <c r="G899" s="94">
        <v>440660</v>
      </c>
      <c r="H899" s="94">
        <v>1.2627999999999999</v>
      </c>
    </row>
    <row r="900" spans="4:8">
      <c r="D900" s="94" t="s">
        <v>276</v>
      </c>
      <c r="E900" s="94">
        <v>48</v>
      </c>
      <c r="F900" s="94">
        <v>12</v>
      </c>
      <c r="G900" s="94">
        <v>440660</v>
      </c>
      <c r="H900" s="94">
        <v>1.2627999999999999</v>
      </c>
    </row>
    <row r="901" spans="4:8">
      <c r="D901" s="94" t="s">
        <v>276</v>
      </c>
      <c r="E901" s="94">
        <v>48</v>
      </c>
      <c r="F901" s="94">
        <v>12</v>
      </c>
      <c r="G901" s="94">
        <v>440660</v>
      </c>
      <c r="H901" s="94">
        <v>0.67759999999999998</v>
      </c>
    </row>
    <row r="902" spans="4:8">
      <c r="D902" s="94" t="s">
        <v>276</v>
      </c>
      <c r="E902" s="94">
        <v>48</v>
      </c>
      <c r="F902" s="94">
        <v>12</v>
      </c>
      <c r="G902" s="94">
        <v>440660</v>
      </c>
      <c r="H902" s="94">
        <v>1.1704000000000001</v>
      </c>
    </row>
    <row r="903" spans="4:8">
      <c r="D903" s="94" t="s">
        <v>276</v>
      </c>
      <c r="E903" s="94">
        <v>48</v>
      </c>
      <c r="F903" s="94">
        <v>12</v>
      </c>
      <c r="G903" s="94">
        <v>440660</v>
      </c>
      <c r="H903" s="94">
        <v>0.89319999999999999</v>
      </c>
    </row>
    <row r="904" spans="4:8">
      <c r="D904" s="94" t="s">
        <v>276</v>
      </c>
      <c r="E904" s="94">
        <v>48</v>
      </c>
      <c r="F904" s="94">
        <v>12</v>
      </c>
      <c r="G904" s="94">
        <v>440660</v>
      </c>
      <c r="H904" s="94">
        <v>0.98560000000000003</v>
      </c>
    </row>
    <row r="905" spans="4:8">
      <c r="D905" s="94" t="s">
        <v>276</v>
      </c>
      <c r="E905" s="94">
        <v>48</v>
      </c>
      <c r="F905" s="94">
        <v>12</v>
      </c>
      <c r="G905" s="94">
        <v>440660</v>
      </c>
      <c r="H905" s="94">
        <v>1.1704000000000001</v>
      </c>
    </row>
    <row r="906" spans="4:8">
      <c r="D906" s="94" t="s">
        <v>276</v>
      </c>
      <c r="E906" s="94">
        <v>48</v>
      </c>
      <c r="F906" s="94">
        <v>12</v>
      </c>
      <c r="G906" s="94">
        <v>440660</v>
      </c>
      <c r="H906" s="94">
        <v>1.232</v>
      </c>
    </row>
    <row r="907" spans="4:8">
      <c r="D907" s="94" t="s">
        <v>276</v>
      </c>
      <c r="E907" s="94">
        <v>48</v>
      </c>
      <c r="F907" s="94">
        <v>12</v>
      </c>
      <c r="G907" s="94">
        <v>440660</v>
      </c>
      <c r="H907" s="94">
        <v>0.92400000000000004</v>
      </c>
    </row>
    <row r="908" spans="4:8">
      <c r="D908" s="94" t="s">
        <v>276</v>
      </c>
      <c r="E908" s="94">
        <v>24</v>
      </c>
      <c r="F908" s="94">
        <v>12</v>
      </c>
      <c r="G908" s="94">
        <v>440660</v>
      </c>
      <c r="H908" s="94">
        <v>1.232</v>
      </c>
    </row>
    <row r="909" spans="4:8">
      <c r="D909" s="94" t="s">
        <v>276</v>
      </c>
      <c r="E909" s="94">
        <v>24</v>
      </c>
      <c r="F909" s="94">
        <v>12</v>
      </c>
      <c r="G909" s="94">
        <v>440660</v>
      </c>
      <c r="H909" s="94">
        <v>1.2936000000000001</v>
      </c>
    </row>
    <row r="910" spans="4:8">
      <c r="D910" s="94" t="s">
        <v>276</v>
      </c>
      <c r="E910" s="94">
        <v>24</v>
      </c>
      <c r="F910" s="94">
        <v>12</v>
      </c>
      <c r="G910" s="94">
        <v>440660</v>
      </c>
      <c r="H910" s="94">
        <v>1.3244</v>
      </c>
    </row>
    <row r="911" spans="4:8">
      <c r="D911" s="94" t="s">
        <v>276</v>
      </c>
      <c r="E911" s="94">
        <v>24</v>
      </c>
      <c r="F911" s="94">
        <v>12</v>
      </c>
      <c r="G911" s="94">
        <v>440660</v>
      </c>
      <c r="H911" s="94">
        <v>1.1088</v>
      </c>
    </row>
    <row r="912" spans="4:8">
      <c r="D912" s="94" t="s">
        <v>276</v>
      </c>
      <c r="E912" s="94">
        <v>24</v>
      </c>
      <c r="F912" s="94">
        <v>12</v>
      </c>
      <c r="G912" s="94">
        <v>440660</v>
      </c>
      <c r="H912" s="94">
        <v>1.0164</v>
      </c>
    </row>
    <row r="913" spans="4:8">
      <c r="D913" s="94" t="s">
        <v>276</v>
      </c>
      <c r="E913" s="94">
        <v>24</v>
      </c>
      <c r="F913" s="94">
        <v>12</v>
      </c>
      <c r="G913" s="94">
        <v>440660</v>
      </c>
      <c r="H913" s="94">
        <v>1.1704000000000001</v>
      </c>
    </row>
    <row r="914" spans="4:8">
      <c r="D914" s="94" t="s">
        <v>276</v>
      </c>
      <c r="E914" s="94">
        <v>24</v>
      </c>
      <c r="F914" s="94">
        <v>12</v>
      </c>
      <c r="G914" s="94">
        <v>440660</v>
      </c>
      <c r="H914" s="94">
        <v>0.83160000000000001</v>
      </c>
    </row>
    <row r="915" spans="4:8">
      <c r="D915" s="94" t="s">
        <v>276</v>
      </c>
      <c r="E915" s="94">
        <v>24</v>
      </c>
      <c r="F915" s="94">
        <v>12</v>
      </c>
      <c r="G915" s="94">
        <v>440660</v>
      </c>
      <c r="H915" s="94">
        <v>0.77</v>
      </c>
    </row>
    <row r="916" spans="4:8">
      <c r="D916" s="94" t="s">
        <v>276</v>
      </c>
      <c r="E916" s="94">
        <v>24</v>
      </c>
      <c r="F916" s="94">
        <v>12</v>
      </c>
      <c r="G916" s="94">
        <v>440660</v>
      </c>
      <c r="H916" s="94">
        <v>0.86240000000000006</v>
      </c>
    </row>
    <row r="917" spans="4:8">
      <c r="D917" s="94" t="s">
        <v>276</v>
      </c>
      <c r="E917" s="94">
        <v>24</v>
      </c>
      <c r="F917" s="94">
        <v>12</v>
      </c>
      <c r="G917" s="94">
        <v>440660</v>
      </c>
      <c r="H917" s="94">
        <v>1.2936000000000001</v>
      </c>
    </row>
    <row r="918" spans="4:8">
      <c r="D918" s="94" t="s">
        <v>276</v>
      </c>
      <c r="E918" s="94">
        <v>24</v>
      </c>
      <c r="F918" s="94">
        <v>12</v>
      </c>
      <c r="G918" s="94">
        <v>440660</v>
      </c>
      <c r="H918" s="94">
        <v>0.70840000000000003</v>
      </c>
    </row>
    <row r="919" spans="4:8">
      <c r="D919" s="94" t="s">
        <v>276</v>
      </c>
      <c r="E919" s="94">
        <v>24</v>
      </c>
      <c r="F919" s="94">
        <v>12</v>
      </c>
      <c r="G919" s="94">
        <v>440660</v>
      </c>
      <c r="H919" s="94">
        <v>1.0471999999999999</v>
      </c>
    </row>
    <row r="920" spans="4:8">
      <c r="D920" s="94" t="s">
        <v>276</v>
      </c>
      <c r="E920" s="94">
        <v>36</v>
      </c>
      <c r="F920" s="94">
        <v>12</v>
      </c>
      <c r="G920" s="94">
        <v>440660</v>
      </c>
      <c r="H920" s="94">
        <v>0.98560000000000003</v>
      </c>
    </row>
    <row r="921" spans="4:8">
      <c r="D921" s="94" t="s">
        <v>276</v>
      </c>
      <c r="E921" s="94">
        <v>36</v>
      </c>
      <c r="F921" s="94">
        <v>12</v>
      </c>
      <c r="G921" s="94">
        <v>440660</v>
      </c>
      <c r="H921" s="94">
        <v>1.6324000000000001</v>
      </c>
    </row>
    <row r="922" spans="4:8">
      <c r="D922" s="94" t="s">
        <v>276</v>
      </c>
      <c r="E922" s="94">
        <v>36</v>
      </c>
      <c r="F922" s="94">
        <v>12</v>
      </c>
      <c r="G922" s="94">
        <v>440660</v>
      </c>
      <c r="H922" s="94">
        <v>1.1395999999999999</v>
      </c>
    </row>
    <row r="923" spans="4:8">
      <c r="D923" s="94" t="s">
        <v>276</v>
      </c>
      <c r="E923" s="94">
        <v>36</v>
      </c>
      <c r="F923" s="94">
        <v>12</v>
      </c>
      <c r="G923" s="94">
        <v>440660</v>
      </c>
      <c r="H923" s="94">
        <v>1.694</v>
      </c>
    </row>
    <row r="924" spans="4:8">
      <c r="D924" s="94" t="s">
        <v>276</v>
      </c>
      <c r="E924" s="94">
        <v>36</v>
      </c>
      <c r="F924" s="94">
        <v>12</v>
      </c>
      <c r="G924" s="94">
        <v>440660</v>
      </c>
      <c r="H924" s="94">
        <v>1.8171999999999999</v>
      </c>
    </row>
    <row r="925" spans="4:8">
      <c r="D925" s="94" t="s">
        <v>276</v>
      </c>
      <c r="E925" s="94">
        <v>36</v>
      </c>
      <c r="F925" s="94">
        <v>12</v>
      </c>
      <c r="G925" s="94">
        <v>440660</v>
      </c>
      <c r="H925" s="94">
        <v>1.232</v>
      </c>
    </row>
    <row r="926" spans="4:8">
      <c r="D926" s="94" t="s">
        <v>276</v>
      </c>
      <c r="E926" s="94">
        <v>12</v>
      </c>
      <c r="F926" s="94">
        <v>12</v>
      </c>
      <c r="G926" s="94">
        <v>440660</v>
      </c>
      <c r="H926" s="94">
        <v>1.6015999999999999</v>
      </c>
    </row>
    <row r="927" spans="4:8">
      <c r="D927" s="94" t="s">
        <v>276</v>
      </c>
      <c r="E927" s="94">
        <v>12</v>
      </c>
      <c r="F927" s="94">
        <v>12</v>
      </c>
      <c r="G927" s="94">
        <v>440660</v>
      </c>
      <c r="H927" s="94">
        <v>1.54</v>
      </c>
    </row>
    <row r="928" spans="4:8">
      <c r="D928" s="94" t="s">
        <v>276</v>
      </c>
      <c r="E928" s="94">
        <v>12</v>
      </c>
      <c r="F928" s="94">
        <v>12</v>
      </c>
      <c r="G928" s="94">
        <v>440660</v>
      </c>
      <c r="H928" s="94">
        <v>1.4168000000000001</v>
      </c>
    </row>
    <row r="929" spans="4:8">
      <c r="D929" s="94" t="s">
        <v>276</v>
      </c>
      <c r="E929" s="94">
        <v>12</v>
      </c>
      <c r="F929" s="94">
        <v>12</v>
      </c>
      <c r="G929" s="94">
        <v>440660</v>
      </c>
      <c r="H929" s="94">
        <v>1.6632</v>
      </c>
    </row>
    <row r="930" spans="4:8">
      <c r="D930" s="94" t="s">
        <v>276</v>
      </c>
      <c r="E930" s="94">
        <v>12</v>
      </c>
      <c r="F930" s="94">
        <v>12</v>
      </c>
      <c r="G930" s="94">
        <v>440660</v>
      </c>
      <c r="H930" s="94">
        <v>1.4168000000000001</v>
      </c>
    </row>
    <row r="931" spans="4:8">
      <c r="D931" s="94" t="s">
        <v>276</v>
      </c>
      <c r="E931" s="94">
        <v>12</v>
      </c>
      <c r="F931" s="94">
        <v>12</v>
      </c>
      <c r="G931" s="94">
        <v>440660</v>
      </c>
      <c r="H931" s="94">
        <v>1.7864</v>
      </c>
    </row>
    <row r="932" spans="4:8">
      <c r="D932" s="94" t="s">
        <v>276</v>
      </c>
      <c r="E932" s="94">
        <v>12</v>
      </c>
      <c r="F932" s="94">
        <v>12</v>
      </c>
      <c r="G932" s="94">
        <v>440660</v>
      </c>
      <c r="H932" s="94">
        <v>1.7248000000000001</v>
      </c>
    </row>
    <row r="933" spans="4:8">
      <c r="D933" s="94" t="s">
        <v>276</v>
      </c>
      <c r="E933" s="94">
        <v>12</v>
      </c>
      <c r="F933" s="94">
        <v>12</v>
      </c>
      <c r="G933" s="94">
        <v>440660</v>
      </c>
      <c r="H933" s="94">
        <v>1.9712000000000001</v>
      </c>
    </row>
    <row r="934" spans="4:8">
      <c r="D934" s="94" t="s">
        <v>276</v>
      </c>
      <c r="E934" s="94">
        <v>12</v>
      </c>
      <c r="F934" s="94">
        <v>12</v>
      </c>
      <c r="G934" s="94">
        <v>440660</v>
      </c>
      <c r="H934" s="94">
        <v>1.6324000000000001</v>
      </c>
    </row>
    <row r="935" spans="4:8">
      <c r="D935" s="94" t="s">
        <v>276</v>
      </c>
      <c r="E935" s="94">
        <v>12</v>
      </c>
      <c r="F935" s="94">
        <v>12</v>
      </c>
      <c r="G935" s="94">
        <v>440660</v>
      </c>
      <c r="H935" s="94">
        <v>1.7864</v>
      </c>
    </row>
    <row r="936" spans="4:8">
      <c r="D936" s="94" t="s">
        <v>276</v>
      </c>
      <c r="E936" s="94">
        <v>12</v>
      </c>
      <c r="F936" s="94">
        <v>12</v>
      </c>
      <c r="G936" s="94">
        <v>440660</v>
      </c>
      <c r="H936" s="94">
        <v>1.694</v>
      </c>
    </row>
    <row r="937" spans="4:8">
      <c r="D937" s="94" t="s">
        <v>276</v>
      </c>
      <c r="E937" s="94">
        <v>12</v>
      </c>
      <c r="F937" s="94">
        <v>12</v>
      </c>
      <c r="G937" s="94">
        <v>440660</v>
      </c>
      <c r="H937" s="94">
        <v>1.6324000000000001</v>
      </c>
    </row>
    <row r="938" spans="4:8">
      <c r="D938" s="94" t="s">
        <v>275</v>
      </c>
      <c r="E938" s="94">
        <v>0</v>
      </c>
      <c r="F938" s="94">
        <v>13</v>
      </c>
      <c r="G938" s="94">
        <v>440660</v>
      </c>
      <c r="H938" s="94">
        <v>1.7248000000000001</v>
      </c>
    </row>
    <row r="939" spans="4:8">
      <c r="D939" s="94" t="s">
        <v>275</v>
      </c>
      <c r="E939" s="94">
        <v>0</v>
      </c>
      <c r="F939" s="94">
        <v>13</v>
      </c>
      <c r="G939" s="94">
        <v>440660</v>
      </c>
      <c r="H939" s="94">
        <v>1.6632</v>
      </c>
    </row>
    <row r="940" spans="4:8">
      <c r="D940" s="94" t="s">
        <v>275</v>
      </c>
      <c r="E940" s="94">
        <v>0</v>
      </c>
      <c r="F940" s="94">
        <v>13</v>
      </c>
      <c r="G940" s="94">
        <v>440660</v>
      </c>
      <c r="H940" s="94">
        <v>1.7248000000000001</v>
      </c>
    </row>
    <row r="941" spans="4:8">
      <c r="D941" s="94" t="s">
        <v>275</v>
      </c>
      <c r="E941" s="94">
        <v>0</v>
      </c>
      <c r="F941" s="94">
        <v>13</v>
      </c>
      <c r="G941" s="94">
        <v>440660</v>
      </c>
      <c r="H941" s="94">
        <v>1.6015999999999999</v>
      </c>
    </row>
    <row r="942" spans="4:8">
      <c r="D942" s="94" t="s">
        <v>275</v>
      </c>
      <c r="E942" s="94">
        <v>0</v>
      </c>
      <c r="F942" s="94">
        <v>13</v>
      </c>
      <c r="G942" s="94">
        <v>440660</v>
      </c>
      <c r="H942" s="94">
        <v>1.4168000000000001</v>
      </c>
    </row>
    <row r="943" spans="4:8">
      <c r="D943" s="94" t="s">
        <v>275</v>
      </c>
      <c r="E943" s="94">
        <v>0</v>
      </c>
      <c r="F943" s="94">
        <v>13</v>
      </c>
      <c r="G943" s="94">
        <v>440660</v>
      </c>
      <c r="H943" s="94">
        <v>1.7556</v>
      </c>
    </row>
    <row r="944" spans="4:8">
      <c r="D944" s="94" t="s">
        <v>276</v>
      </c>
      <c r="E944" s="94">
        <v>36</v>
      </c>
      <c r="F944" s="94">
        <v>13</v>
      </c>
      <c r="G944" s="94">
        <v>440660</v>
      </c>
      <c r="H944" s="94">
        <v>0.92400000000000004</v>
      </c>
    </row>
    <row r="945" spans="4:8">
      <c r="D945" s="94" t="s">
        <v>276</v>
      </c>
      <c r="E945" s="94">
        <v>36</v>
      </c>
      <c r="F945" s="94">
        <v>13</v>
      </c>
      <c r="G945" s="94">
        <v>440660</v>
      </c>
      <c r="H945" s="94">
        <v>0.98560000000000003</v>
      </c>
    </row>
    <row r="946" spans="4:8">
      <c r="D946" s="94" t="s">
        <v>276</v>
      </c>
      <c r="E946" s="94">
        <v>36</v>
      </c>
      <c r="F946" s="94">
        <v>13</v>
      </c>
      <c r="G946" s="94">
        <v>440660</v>
      </c>
      <c r="H946" s="94">
        <v>1.54</v>
      </c>
    </row>
    <row r="947" spans="4:8">
      <c r="D947" s="94" t="s">
        <v>276</v>
      </c>
      <c r="E947" s="94">
        <v>36</v>
      </c>
      <c r="F947" s="94">
        <v>13</v>
      </c>
      <c r="G947" s="94">
        <v>440660</v>
      </c>
      <c r="H947" s="94">
        <v>1.2936000000000001</v>
      </c>
    </row>
    <row r="948" spans="4:8">
      <c r="D948" s="94" t="s">
        <v>276</v>
      </c>
      <c r="E948" s="94">
        <v>36</v>
      </c>
      <c r="F948" s="94">
        <v>13</v>
      </c>
      <c r="G948" s="94">
        <v>440660</v>
      </c>
      <c r="H948" s="94">
        <v>1.1395999999999999</v>
      </c>
    </row>
    <row r="949" spans="4:8">
      <c r="D949" s="94" t="s">
        <v>276</v>
      </c>
      <c r="E949" s="94">
        <v>36</v>
      </c>
      <c r="F949" s="94">
        <v>13</v>
      </c>
      <c r="G949" s="94">
        <v>440660</v>
      </c>
      <c r="H949" s="94">
        <v>1.1395999999999999</v>
      </c>
    </row>
    <row r="950" spans="4:8">
      <c r="D950" s="94" t="s">
        <v>276</v>
      </c>
      <c r="E950" s="94">
        <v>6</v>
      </c>
      <c r="F950" s="94">
        <v>13</v>
      </c>
      <c r="G950" s="94">
        <v>440660</v>
      </c>
      <c r="H950" s="94">
        <v>1.6015999999999999</v>
      </c>
    </row>
    <row r="951" spans="4:8">
      <c r="D951" s="94" t="s">
        <v>276</v>
      </c>
      <c r="E951" s="94">
        <v>6</v>
      </c>
      <c r="F951" s="94">
        <v>13</v>
      </c>
      <c r="G951" s="94">
        <v>440660</v>
      </c>
      <c r="H951" s="94">
        <v>1.7556</v>
      </c>
    </row>
    <row r="952" spans="4:8">
      <c r="D952" s="94" t="s">
        <v>276</v>
      </c>
      <c r="E952" s="94">
        <v>6</v>
      </c>
      <c r="F952" s="94">
        <v>13</v>
      </c>
      <c r="G952" s="94">
        <v>440660</v>
      </c>
      <c r="H952" s="94">
        <v>1.2936000000000001</v>
      </c>
    </row>
    <row r="953" spans="4:8">
      <c r="D953" s="94" t="s">
        <v>276</v>
      </c>
      <c r="E953" s="94">
        <v>6</v>
      </c>
      <c r="F953" s="94">
        <v>13</v>
      </c>
      <c r="G953" s="94">
        <v>440660</v>
      </c>
      <c r="H953" s="94">
        <v>1.9403999999999999</v>
      </c>
    </row>
    <row r="954" spans="4:8">
      <c r="D954" s="94" t="s">
        <v>276</v>
      </c>
      <c r="E954" s="94">
        <v>6</v>
      </c>
      <c r="F954" s="94">
        <v>13</v>
      </c>
      <c r="G954" s="94">
        <v>440660</v>
      </c>
      <c r="H954" s="94">
        <v>1.4783999999999999</v>
      </c>
    </row>
    <row r="955" spans="4:8">
      <c r="D955" s="94" t="s">
        <v>276</v>
      </c>
      <c r="E955" s="94">
        <v>6</v>
      </c>
      <c r="F955" s="94">
        <v>13</v>
      </c>
      <c r="G955" s="94">
        <v>440660</v>
      </c>
      <c r="H955" s="94">
        <v>2.2484000000000002</v>
      </c>
    </row>
    <row r="956" spans="4:8">
      <c r="D956" s="94" t="s">
        <v>275</v>
      </c>
      <c r="E956" s="94">
        <v>0</v>
      </c>
      <c r="F956" s="94">
        <v>13</v>
      </c>
      <c r="G956" s="94">
        <v>440660</v>
      </c>
      <c r="H956" s="94">
        <v>1.4168000000000001</v>
      </c>
    </row>
    <row r="957" spans="4:8">
      <c r="D957" s="94" t="s">
        <v>275</v>
      </c>
      <c r="E957" s="94">
        <v>0</v>
      </c>
      <c r="F957" s="94">
        <v>13</v>
      </c>
      <c r="G957" s="94">
        <v>440660</v>
      </c>
      <c r="H957" s="94">
        <v>1.2627999999999999</v>
      </c>
    </row>
    <row r="958" spans="4:8">
      <c r="D958" s="94" t="s">
        <v>275</v>
      </c>
      <c r="E958" s="94">
        <v>0</v>
      </c>
      <c r="F958" s="94">
        <v>13</v>
      </c>
      <c r="G958" s="94">
        <v>440660</v>
      </c>
      <c r="H958" s="94">
        <v>1.2936000000000001</v>
      </c>
    </row>
    <row r="959" spans="4:8">
      <c r="D959" s="94" t="s">
        <v>275</v>
      </c>
      <c r="E959" s="94">
        <v>0</v>
      </c>
      <c r="F959" s="94">
        <v>13</v>
      </c>
      <c r="G959" s="94">
        <v>440660</v>
      </c>
      <c r="H959" s="94">
        <v>1.2936000000000001</v>
      </c>
    </row>
    <row r="960" spans="4:8">
      <c r="D960" s="94" t="s">
        <v>275</v>
      </c>
      <c r="E960" s="94">
        <v>0</v>
      </c>
      <c r="F960" s="94">
        <v>13</v>
      </c>
      <c r="G960" s="94">
        <v>440660</v>
      </c>
      <c r="H960" s="94">
        <v>1.3859999999999999</v>
      </c>
    </row>
    <row r="961" spans="4:8">
      <c r="D961" s="94" t="s">
        <v>275</v>
      </c>
      <c r="E961" s="94">
        <v>0</v>
      </c>
      <c r="F961" s="94">
        <v>13</v>
      </c>
      <c r="G961" s="94">
        <v>440660</v>
      </c>
      <c r="H961" s="94">
        <v>1.7248000000000001</v>
      </c>
    </row>
    <row r="962" spans="4:8">
      <c r="D962" s="94" t="s">
        <v>276</v>
      </c>
      <c r="E962" s="94">
        <v>6</v>
      </c>
      <c r="F962" s="94">
        <v>13</v>
      </c>
      <c r="G962" s="94">
        <v>440660</v>
      </c>
      <c r="H962" s="94">
        <v>1.6015999999999999</v>
      </c>
    </row>
    <row r="963" spans="4:8">
      <c r="D963" s="94" t="s">
        <v>276</v>
      </c>
      <c r="E963" s="94">
        <v>6</v>
      </c>
      <c r="F963" s="94">
        <v>13</v>
      </c>
      <c r="G963" s="94">
        <v>440660</v>
      </c>
      <c r="H963" s="94">
        <v>1.0471999999999999</v>
      </c>
    </row>
    <row r="964" spans="4:8">
      <c r="D964" s="94" t="s">
        <v>276</v>
      </c>
      <c r="E964" s="94">
        <v>6</v>
      </c>
      <c r="F964" s="94">
        <v>13</v>
      </c>
      <c r="G964" s="94">
        <v>440660</v>
      </c>
      <c r="H964" s="94">
        <v>1.6632</v>
      </c>
    </row>
    <row r="965" spans="4:8">
      <c r="D965" s="94" t="s">
        <v>276</v>
      </c>
      <c r="E965" s="94">
        <v>6</v>
      </c>
      <c r="F965" s="94">
        <v>13</v>
      </c>
      <c r="G965" s="94">
        <v>440660</v>
      </c>
      <c r="H965" s="94">
        <v>1.7864</v>
      </c>
    </row>
    <row r="966" spans="4:8">
      <c r="D966" s="94" t="s">
        <v>276</v>
      </c>
      <c r="E966" s="94">
        <v>6</v>
      </c>
      <c r="F966" s="94">
        <v>13</v>
      </c>
      <c r="G966" s="94">
        <v>440660</v>
      </c>
      <c r="H966" s="94">
        <v>1.1088</v>
      </c>
    </row>
    <row r="967" spans="4:8">
      <c r="D967" s="94" t="s">
        <v>276</v>
      </c>
      <c r="E967" s="94">
        <v>6</v>
      </c>
      <c r="F967" s="94">
        <v>13</v>
      </c>
      <c r="G967" s="94">
        <v>440660</v>
      </c>
      <c r="H967" s="94">
        <v>1.232</v>
      </c>
    </row>
    <row r="968" spans="4:8">
      <c r="D968" s="94" t="s">
        <v>276</v>
      </c>
      <c r="E968" s="94">
        <v>48</v>
      </c>
      <c r="F968" s="94">
        <v>13</v>
      </c>
      <c r="G968" s="94">
        <v>440660</v>
      </c>
      <c r="H968" s="94">
        <v>0.89319999999999999</v>
      </c>
    </row>
    <row r="969" spans="4:8">
      <c r="D969" s="94" t="s">
        <v>276</v>
      </c>
      <c r="E969" s="94">
        <v>48</v>
      </c>
      <c r="F969" s="94">
        <v>13</v>
      </c>
      <c r="G969" s="94">
        <v>440660</v>
      </c>
      <c r="H969" s="94">
        <v>1.2627999999999999</v>
      </c>
    </row>
    <row r="970" spans="4:8">
      <c r="D970" s="94" t="s">
        <v>276</v>
      </c>
      <c r="E970" s="94">
        <v>48</v>
      </c>
      <c r="F970" s="94">
        <v>13</v>
      </c>
      <c r="G970" s="94">
        <v>440660</v>
      </c>
      <c r="H970" s="94">
        <v>0.98560000000000003</v>
      </c>
    </row>
    <row r="971" spans="4:8">
      <c r="D971" s="94" t="s">
        <v>276</v>
      </c>
      <c r="E971" s="94">
        <v>48</v>
      </c>
      <c r="F971" s="94">
        <v>13</v>
      </c>
      <c r="G971" s="94">
        <v>440660</v>
      </c>
      <c r="H971" s="94">
        <v>1.2627999999999999</v>
      </c>
    </row>
    <row r="972" spans="4:8">
      <c r="D972" s="94" t="s">
        <v>276</v>
      </c>
      <c r="E972" s="94">
        <v>48</v>
      </c>
      <c r="F972" s="94">
        <v>13</v>
      </c>
      <c r="G972" s="94">
        <v>440660</v>
      </c>
      <c r="H972" s="94">
        <v>0.92400000000000004</v>
      </c>
    </row>
    <row r="973" spans="4:8">
      <c r="D973" s="94" t="s">
        <v>276</v>
      </c>
      <c r="E973" s="94">
        <v>48</v>
      </c>
      <c r="F973" s="94">
        <v>13</v>
      </c>
      <c r="G973" s="94">
        <v>440660</v>
      </c>
      <c r="H973" s="94">
        <v>1.0471999999999999</v>
      </c>
    </row>
    <row r="974" spans="4:8">
      <c r="D974" s="94" t="s">
        <v>276</v>
      </c>
      <c r="E974" s="94">
        <v>48</v>
      </c>
      <c r="F974" s="94">
        <v>13</v>
      </c>
      <c r="G974" s="94">
        <v>440660</v>
      </c>
      <c r="H974" s="94">
        <v>1.1088</v>
      </c>
    </row>
    <row r="975" spans="4:8">
      <c r="D975" s="94" t="s">
        <v>276</v>
      </c>
      <c r="E975" s="94">
        <v>48</v>
      </c>
      <c r="F975" s="94">
        <v>13</v>
      </c>
      <c r="G975" s="94">
        <v>440660</v>
      </c>
      <c r="H975" s="94">
        <v>1.2627999999999999</v>
      </c>
    </row>
    <row r="976" spans="4:8">
      <c r="D976" s="94" t="s">
        <v>276</v>
      </c>
      <c r="E976" s="94">
        <v>48</v>
      </c>
      <c r="F976" s="94">
        <v>13</v>
      </c>
      <c r="G976" s="94">
        <v>440660</v>
      </c>
      <c r="H976" s="94">
        <v>1.232</v>
      </c>
    </row>
    <row r="977" spans="4:8">
      <c r="D977" s="94" t="s">
        <v>276</v>
      </c>
      <c r="E977" s="94">
        <v>48</v>
      </c>
      <c r="F977" s="94">
        <v>13</v>
      </c>
      <c r="G977" s="94">
        <v>440660</v>
      </c>
      <c r="H977" s="94">
        <v>1.3552</v>
      </c>
    </row>
    <row r="978" spans="4:8">
      <c r="D978" s="94" t="s">
        <v>276</v>
      </c>
      <c r="E978" s="94">
        <v>48</v>
      </c>
      <c r="F978" s="94">
        <v>13</v>
      </c>
      <c r="G978" s="94">
        <v>440660</v>
      </c>
      <c r="H978" s="94">
        <v>1.0780000000000001</v>
      </c>
    </row>
    <row r="979" spans="4:8">
      <c r="D979" s="94" t="s">
        <v>276</v>
      </c>
      <c r="E979" s="94">
        <v>48</v>
      </c>
      <c r="F979" s="94">
        <v>13</v>
      </c>
      <c r="G979" s="94">
        <v>440660</v>
      </c>
      <c r="H979" s="94">
        <v>1.0471999999999999</v>
      </c>
    </row>
    <row r="980" spans="4:8">
      <c r="D980" s="94" t="s">
        <v>276</v>
      </c>
      <c r="E980" s="94">
        <v>24</v>
      </c>
      <c r="F980" s="94">
        <v>13</v>
      </c>
      <c r="G980" s="94">
        <v>440660</v>
      </c>
      <c r="H980" s="94">
        <v>0.89319999999999999</v>
      </c>
    </row>
    <row r="981" spans="4:8">
      <c r="D981" s="94" t="s">
        <v>276</v>
      </c>
      <c r="E981" s="94">
        <v>24</v>
      </c>
      <c r="F981" s="94">
        <v>13</v>
      </c>
      <c r="G981" s="94">
        <v>440660</v>
      </c>
      <c r="H981" s="94">
        <v>1.2627999999999999</v>
      </c>
    </row>
    <row r="982" spans="4:8">
      <c r="D982" s="94" t="s">
        <v>276</v>
      </c>
      <c r="E982" s="94">
        <v>24</v>
      </c>
      <c r="F982" s="94">
        <v>13</v>
      </c>
      <c r="G982" s="94">
        <v>440660</v>
      </c>
      <c r="H982" s="94">
        <v>0.89319999999999999</v>
      </c>
    </row>
    <row r="983" spans="4:8">
      <c r="D983" s="94" t="s">
        <v>276</v>
      </c>
      <c r="E983" s="94">
        <v>24</v>
      </c>
      <c r="F983" s="94">
        <v>13</v>
      </c>
      <c r="G983" s="94">
        <v>440660</v>
      </c>
      <c r="H983" s="94">
        <v>1.2012</v>
      </c>
    </row>
    <row r="984" spans="4:8">
      <c r="D984" s="94" t="s">
        <v>276</v>
      </c>
      <c r="E984" s="94">
        <v>24</v>
      </c>
      <c r="F984" s="94">
        <v>13</v>
      </c>
      <c r="G984" s="94">
        <v>440660</v>
      </c>
      <c r="H984" s="94">
        <v>1.0471999999999999</v>
      </c>
    </row>
    <row r="985" spans="4:8">
      <c r="D985" s="94" t="s">
        <v>276</v>
      </c>
      <c r="E985" s="94">
        <v>24</v>
      </c>
      <c r="F985" s="94">
        <v>13</v>
      </c>
      <c r="G985" s="94">
        <v>440660</v>
      </c>
      <c r="H985" s="94">
        <v>1.0780000000000001</v>
      </c>
    </row>
    <row r="986" spans="4:8">
      <c r="D986" s="94" t="s">
        <v>276</v>
      </c>
      <c r="E986" s="94">
        <v>24</v>
      </c>
      <c r="F986" s="94">
        <v>13</v>
      </c>
      <c r="G986" s="94">
        <v>440660</v>
      </c>
      <c r="H986" s="94">
        <v>0.86240000000000006</v>
      </c>
    </row>
    <row r="987" spans="4:8">
      <c r="D987" s="94" t="s">
        <v>276</v>
      </c>
      <c r="E987" s="94">
        <v>24</v>
      </c>
      <c r="F987" s="94">
        <v>13</v>
      </c>
      <c r="G987" s="94">
        <v>440660</v>
      </c>
      <c r="H987" s="94">
        <v>0.89319999999999999</v>
      </c>
    </row>
    <row r="988" spans="4:8">
      <c r="D988" s="94" t="s">
        <v>276</v>
      </c>
      <c r="E988" s="94">
        <v>24</v>
      </c>
      <c r="F988" s="94">
        <v>13</v>
      </c>
      <c r="G988" s="94">
        <v>440660</v>
      </c>
      <c r="H988" s="94">
        <v>1.1088</v>
      </c>
    </row>
    <row r="989" spans="4:8">
      <c r="D989" s="94" t="s">
        <v>276</v>
      </c>
      <c r="E989" s="94">
        <v>24</v>
      </c>
      <c r="F989" s="94">
        <v>13</v>
      </c>
      <c r="G989" s="94">
        <v>440660</v>
      </c>
      <c r="H989" s="94">
        <v>0.86240000000000006</v>
      </c>
    </row>
    <row r="990" spans="4:8">
      <c r="D990" s="94" t="s">
        <v>276</v>
      </c>
      <c r="E990" s="94">
        <v>24</v>
      </c>
      <c r="F990" s="94">
        <v>13</v>
      </c>
      <c r="G990" s="94">
        <v>440660</v>
      </c>
      <c r="H990" s="94">
        <v>1.1395999999999999</v>
      </c>
    </row>
    <row r="991" spans="4:8">
      <c r="D991" s="94" t="s">
        <v>276</v>
      </c>
      <c r="E991" s="94">
        <v>24</v>
      </c>
      <c r="F991" s="94">
        <v>13</v>
      </c>
      <c r="G991" s="94">
        <v>440660</v>
      </c>
      <c r="H991" s="94">
        <v>0.98560000000000003</v>
      </c>
    </row>
    <row r="992" spans="4:8">
      <c r="D992" s="94" t="s">
        <v>276</v>
      </c>
      <c r="E992" s="94">
        <v>36</v>
      </c>
      <c r="F992" s="94">
        <v>13</v>
      </c>
      <c r="G992" s="94">
        <v>440660</v>
      </c>
      <c r="H992" s="94">
        <v>1.2012</v>
      </c>
    </row>
    <row r="993" spans="4:8">
      <c r="D993" s="94" t="s">
        <v>276</v>
      </c>
      <c r="E993" s="94">
        <v>36</v>
      </c>
      <c r="F993" s="94">
        <v>13</v>
      </c>
      <c r="G993" s="94">
        <v>440660</v>
      </c>
      <c r="H993" s="94">
        <v>0.86240000000000006</v>
      </c>
    </row>
    <row r="994" spans="4:8">
      <c r="D994" s="94" t="s">
        <v>276</v>
      </c>
      <c r="E994" s="94">
        <v>36</v>
      </c>
      <c r="F994" s="94">
        <v>13</v>
      </c>
      <c r="G994" s="94">
        <v>440660</v>
      </c>
      <c r="H994" s="94">
        <v>0.92400000000000004</v>
      </c>
    </row>
    <row r="995" spans="4:8">
      <c r="D995" s="94" t="s">
        <v>276</v>
      </c>
      <c r="E995" s="94">
        <v>36</v>
      </c>
      <c r="F995" s="94">
        <v>13</v>
      </c>
      <c r="G995" s="94">
        <v>440660</v>
      </c>
      <c r="H995" s="94">
        <v>0.98560000000000003</v>
      </c>
    </row>
    <row r="996" spans="4:8">
      <c r="D996" s="94" t="s">
        <v>276</v>
      </c>
      <c r="E996" s="94">
        <v>36</v>
      </c>
      <c r="F996" s="94">
        <v>13</v>
      </c>
      <c r="G996" s="94">
        <v>440660</v>
      </c>
      <c r="H996" s="94">
        <v>1.0471999999999999</v>
      </c>
    </row>
    <row r="997" spans="4:8">
      <c r="D997" s="94" t="s">
        <v>276</v>
      </c>
      <c r="E997" s="94">
        <v>36</v>
      </c>
      <c r="F997" s="94">
        <v>13</v>
      </c>
      <c r="G997" s="94">
        <v>440660</v>
      </c>
      <c r="H997" s="94">
        <v>1.1395999999999999</v>
      </c>
    </row>
    <row r="998" spans="4:8">
      <c r="D998" s="94" t="s">
        <v>276</v>
      </c>
      <c r="E998" s="94">
        <v>12</v>
      </c>
      <c r="F998" s="94">
        <v>13</v>
      </c>
      <c r="G998" s="94">
        <v>440660</v>
      </c>
      <c r="H998" s="94">
        <v>1.8480000000000001</v>
      </c>
    </row>
    <row r="999" spans="4:8">
      <c r="D999" s="94" t="s">
        <v>276</v>
      </c>
      <c r="E999" s="94">
        <v>12</v>
      </c>
      <c r="F999" s="94">
        <v>13</v>
      </c>
      <c r="G999" s="94">
        <v>440660</v>
      </c>
      <c r="H999" s="94">
        <v>1.1704000000000001</v>
      </c>
    </row>
    <row r="1000" spans="4:8">
      <c r="D1000" s="94" t="s">
        <v>276</v>
      </c>
      <c r="E1000" s="94">
        <v>12</v>
      </c>
      <c r="F1000" s="94">
        <v>13</v>
      </c>
      <c r="G1000" s="94">
        <v>440660</v>
      </c>
      <c r="H1000" s="94">
        <v>1.4783999999999999</v>
      </c>
    </row>
    <row r="1001" spans="4:8">
      <c r="D1001" s="94" t="s">
        <v>276</v>
      </c>
      <c r="E1001" s="94">
        <v>12</v>
      </c>
      <c r="F1001" s="94">
        <v>13</v>
      </c>
      <c r="G1001" s="94">
        <v>440660</v>
      </c>
      <c r="H1001" s="94">
        <v>1.6632</v>
      </c>
    </row>
    <row r="1002" spans="4:8">
      <c r="D1002" s="94" t="s">
        <v>276</v>
      </c>
      <c r="E1002" s="94">
        <v>12</v>
      </c>
      <c r="F1002" s="94">
        <v>13</v>
      </c>
      <c r="G1002" s="94">
        <v>440660</v>
      </c>
      <c r="H1002" s="94">
        <v>1.7556</v>
      </c>
    </row>
    <row r="1003" spans="4:8">
      <c r="D1003" s="94" t="s">
        <v>276</v>
      </c>
      <c r="E1003" s="94">
        <v>12</v>
      </c>
      <c r="F1003" s="94">
        <v>13</v>
      </c>
      <c r="G1003" s="94">
        <v>440660</v>
      </c>
      <c r="H1003" s="94">
        <v>1.232</v>
      </c>
    </row>
    <row r="1004" spans="4:8">
      <c r="D1004" s="94" t="s">
        <v>276</v>
      </c>
      <c r="E1004" s="94">
        <v>12</v>
      </c>
      <c r="F1004" s="94">
        <v>13</v>
      </c>
      <c r="G1004" s="94">
        <v>440660</v>
      </c>
      <c r="H1004" s="94">
        <v>1.2627999999999999</v>
      </c>
    </row>
    <row r="1005" spans="4:8">
      <c r="D1005" s="94" t="s">
        <v>276</v>
      </c>
      <c r="E1005" s="94">
        <v>12</v>
      </c>
      <c r="F1005" s="94">
        <v>13</v>
      </c>
      <c r="G1005" s="94">
        <v>440660</v>
      </c>
      <c r="H1005" s="94">
        <v>1.694</v>
      </c>
    </row>
    <row r="1006" spans="4:8">
      <c r="D1006" s="94" t="s">
        <v>276</v>
      </c>
      <c r="E1006" s="94">
        <v>12</v>
      </c>
      <c r="F1006" s="94">
        <v>13</v>
      </c>
      <c r="G1006" s="94">
        <v>440660</v>
      </c>
      <c r="H1006" s="94">
        <v>1.4168000000000001</v>
      </c>
    </row>
    <row r="1007" spans="4:8">
      <c r="D1007" s="94" t="s">
        <v>276</v>
      </c>
      <c r="E1007" s="94">
        <v>12</v>
      </c>
      <c r="F1007" s="94">
        <v>13</v>
      </c>
      <c r="G1007" s="94">
        <v>440660</v>
      </c>
      <c r="H1007" s="94">
        <v>1.5092000000000001</v>
      </c>
    </row>
    <row r="1008" spans="4:8">
      <c r="D1008" s="94" t="s">
        <v>276</v>
      </c>
      <c r="E1008" s="94">
        <v>12</v>
      </c>
      <c r="F1008" s="94">
        <v>13</v>
      </c>
      <c r="G1008" s="94">
        <v>440660</v>
      </c>
      <c r="H1008" s="94">
        <v>1.9096</v>
      </c>
    </row>
    <row r="1009" spans="4:8">
      <c r="D1009" s="94" t="s">
        <v>276</v>
      </c>
      <c r="E1009" s="94">
        <v>12</v>
      </c>
      <c r="F1009" s="94">
        <v>13</v>
      </c>
      <c r="G1009" s="94">
        <v>440660</v>
      </c>
      <c r="H1009" s="94">
        <v>1.9403999999999999</v>
      </c>
    </row>
    <row r="1010" spans="4:8">
      <c r="D1010" s="94" t="s">
        <v>275</v>
      </c>
      <c r="E1010" s="94">
        <v>0</v>
      </c>
      <c r="F1010" s="94">
        <v>14</v>
      </c>
      <c r="G1010" s="94">
        <v>440660</v>
      </c>
      <c r="H1010" s="94">
        <v>1.54</v>
      </c>
    </row>
    <row r="1011" spans="4:8">
      <c r="D1011" s="94" t="s">
        <v>275</v>
      </c>
      <c r="E1011" s="94">
        <v>0</v>
      </c>
      <c r="F1011" s="94">
        <v>14</v>
      </c>
      <c r="G1011" s="94">
        <v>440660</v>
      </c>
      <c r="H1011" s="94">
        <v>1.694</v>
      </c>
    </row>
    <row r="1012" spans="4:8">
      <c r="D1012" s="94" t="s">
        <v>275</v>
      </c>
      <c r="E1012" s="94">
        <v>0</v>
      </c>
      <c r="F1012" s="94">
        <v>14</v>
      </c>
      <c r="G1012" s="94">
        <v>440660</v>
      </c>
      <c r="H1012" s="94">
        <v>1.2627999999999999</v>
      </c>
    </row>
    <row r="1013" spans="4:8">
      <c r="D1013" s="94" t="s">
        <v>275</v>
      </c>
      <c r="E1013" s="94">
        <v>0</v>
      </c>
      <c r="F1013" s="94">
        <v>14</v>
      </c>
      <c r="G1013" s="94">
        <v>440660</v>
      </c>
      <c r="H1013" s="94">
        <v>1.3244</v>
      </c>
    </row>
    <row r="1014" spans="4:8">
      <c r="D1014" s="94" t="s">
        <v>275</v>
      </c>
      <c r="E1014" s="94">
        <v>0</v>
      </c>
      <c r="F1014" s="94">
        <v>14</v>
      </c>
      <c r="G1014" s="94">
        <v>440660</v>
      </c>
      <c r="H1014" s="94">
        <v>1.4168000000000001</v>
      </c>
    </row>
    <row r="1015" spans="4:8">
      <c r="D1015" s="94" t="s">
        <v>275</v>
      </c>
      <c r="E1015" s="94">
        <v>0</v>
      </c>
      <c r="F1015" s="94">
        <v>14</v>
      </c>
      <c r="G1015" s="94">
        <v>440660</v>
      </c>
      <c r="H1015" s="94">
        <v>1.6632</v>
      </c>
    </row>
    <row r="1016" spans="4:8">
      <c r="D1016" s="94" t="s">
        <v>276</v>
      </c>
      <c r="E1016" s="94">
        <v>36</v>
      </c>
      <c r="F1016" s="94">
        <v>14</v>
      </c>
      <c r="G1016" s="94">
        <v>440660</v>
      </c>
      <c r="H1016" s="94">
        <v>0.70840000000000003</v>
      </c>
    </row>
    <row r="1017" spans="4:8">
      <c r="D1017" s="94" t="s">
        <v>276</v>
      </c>
      <c r="E1017" s="94">
        <v>36</v>
      </c>
      <c r="F1017" s="94">
        <v>14</v>
      </c>
      <c r="G1017" s="94">
        <v>440660</v>
      </c>
      <c r="H1017" s="94">
        <v>1.1395999999999999</v>
      </c>
    </row>
    <row r="1018" spans="4:8">
      <c r="D1018" s="94" t="s">
        <v>276</v>
      </c>
      <c r="E1018" s="94">
        <v>36</v>
      </c>
      <c r="F1018" s="94">
        <v>14</v>
      </c>
      <c r="G1018" s="94">
        <v>440660</v>
      </c>
      <c r="H1018" s="94">
        <v>0.98560000000000003</v>
      </c>
    </row>
    <row r="1019" spans="4:8">
      <c r="D1019" s="94" t="s">
        <v>276</v>
      </c>
      <c r="E1019" s="94">
        <v>36</v>
      </c>
      <c r="F1019" s="94">
        <v>14</v>
      </c>
      <c r="G1019" s="94">
        <v>440660</v>
      </c>
      <c r="H1019" s="94">
        <v>0.86240000000000006</v>
      </c>
    </row>
    <row r="1020" spans="4:8">
      <c r="D1020" s="94" t="s">
        <v>276</v>
      </c>
      <c r="E1020" s="94">
        <v>36</v>
      </c>
      <c r="F1020" s="94">
        <v>14</v>
      </c>
      <c r="G1020" s="94">
        <v>440660</v>
      </c>
      <c r="H1020" s="94">
        <v>0.86240000000000006</v>
      </c>
    </row>
    <row r="1021" spans="4:8">
      <c r="D1021" s="94" t="s">
        <v>276</v>
      </c>
      <c r="E1021" s="94">
        <v>36</v>
      </c>
      <c r="F1021" s="94">
        <v>14</v>
      </c>
      <c r="G1021" s="94">
        <v>440660</v>
      </c>
      <c r="H1021" s="94">
        <v>1.2627999999999999</v>
      </c>
    </row>
    <row r="1022" spans="4:8">
      <c r="D1022" s="94" t="s">
        <v>276</v>
      </c>
      <c r="E1022" s="94">
        <v>6</v>
      </c>
      <c r="F1022" s="94">
        <v>14</v>
      </c>
      <c r="G1022" s="94">
        <v>440660</v>
      </c>
      <c r="H1022" s="94">
        <v>1.6632</v>
      </c>
    </row>
    <row r="1023" spans="4:8">
      <c r="D1023" s="94" t="s">
        <v>276</v>
      </c>
      <c r="E1023" s="94">
        <v>6</v>
      </c>
      <c r="F1023" s="94">
        <v>14</v>
      </c>
      <c r="G1023" s="94">
        <v>440660</v>
      </c>
      <c r="H1023" s="94">
        <v>1.7248000000000001</v>
      </c>
    </row>
    <row r="1024" spans="4:8">
      <c r="D1024" s="94" t="s">
        <v>276</v>
      </c>
      <c r="E1024" s="94">
        <v>6</v>
      </c>
      <c r="F1024" s="94">
        <v>14</v>
      </c>
      <c r="G1024" s="94">
        <v>440660</v>
      </c>
      <c r="H1024" s="94">
        <v>2.4024000000000001</v>
      </c>
    </row>
    <row r="1025" spans="4:8">
      <c r="D1025" s="94" t="s">
        <v>276</v>
      </c>
      <c r="E1025" s="94">
        <v>6</v>
      </c>
      <c r="F1025" s="94">
        <v>14</v>
      </c>
      <c r="G1025" s="94">
        <v>440660</v>
      </c>
      <c r="H1025" s="94">
        <v>1.5092000000000001</v>
      </c>
    </row>
    <row r="1026" spans="4:8">
      <c r="D1026" s="94" t="s">
        <v>276</v>
      </c>
      <c r="E1026" s="94">
        <v>6</v>
      </c>
      <c r="F1026" s="94">
        <v>14</v>
      </c>
      <c r="G1026" s="94">
        <v>440660</v>
      </c>
      <c r="H1026" s="94">
        <v>1.54</v>
      </c>
    </row>
    <row r="1027" spans="4:8">
      <c r="D1027" s="94" t="s">
        <v>276</v>
      </c>
      <c r="E1027" s="94">
        <v>6</v>
      </c>
      <c r="F1027" s="94">
        <v>14</v>
      </c>
      <c r="G1027" s="94">
        <v>440660</v>
      </c>
      <c r="H1027" s="94">
        <v>1.4783999999999999</v>
      </c>
    </row>
    <row r="1028" spans="4:8">
      <c r="D1028" s="94" t="s">
        <v>275</v>
      </c>
      <c r="E1028" s="94">
        <v>0</v>
      </c>
      <c r="F1028" s="94">
        <v>14</v>
      </c>
      <c r="G1028" s="94">
        <v>440660</v>
      </c>
      <c r="H1028" s="94">
        <v>1.0780000000000001</v>
      </c>
    </row>
    <row r="1029" spans="4:8">
      <c r="D1029" s="94" t="s">
        <v>275</v>
      </c>
      <c r="E1029" s="94">
        <v>0</v>
      </c>
      <c r="F1029" s="94">
        <v>14</v>
      </c>
      <c r="G1029" s="94">
        <v>440660</v>
      </c>
      <c r="H1029" s="94">
        <v>1.2012</v>
      </c>
    </row>
    <row r="1030" spans="4:8">
      <c r="D1030" s="94" t="s">
        <v>275</v>
      </c>
      <c r="E1030" s="94">
        <v>0</v>
      </c>
      <c r="F1030" s="94">
        <v>14</v>
      </c>
      <c r="G1030" s="94">
        <v>440660</v>
      </c>
      <c r="H1030" s="94">
        <v>0.92400000000000004</v>
      </c>
    </row>
    <row r="1031" spans="4:8">
      <c r="D1031" s="94" t="s">
        <v>275</v>
      </c>
      <c r="E1031" s="94">
        <v>0</v>
      </c>
      <c r="F1031" s="94">
        <v>14</v>
      </c>
      <c r="G1031" s="94">
        <v>440660</v>
      </c>
      <c r="H1031" s="94">
        <v>0.92400000000000004</v>
      </c>
    </row>
    <row r="1032" spans="4:8">
      <c r="D1032" s="94" t="s">
        <v>275</v>
      </c>
      <c r="E1032" s="94">
        <v>0</v>
      </c>
      <c r="F1032" s="94">
        <v>14</v>
      </c>
      <c r="G1032" s="94">
        <v>440660</v>
      </c>
      <c r="H1032" s="94">
        <v>1.2627999999999999</v>
      </c>
    </row>
    <row r="1033" spans="4:8">
      <c r="D1033" s="94" t="s">
        <v>275</v>
      </c>
      <c r="E1033" s="94">
        <v>0</v>
      </c>
      <c r="F1033" s="94">
        <v>14</v>
      </c>
      <c r="G1033" s="94">
        <v>440660</v>
      </c>
      <c r="H1033" s="94">
        <v>1.0164</v>
      </c>
    </row>
    <row r="1034" spans="4:8">
      <c r="D1034" s="94" t="s">
        <v>276</v>
      </c>
      <c r="E1034" s="94">
        <v>6</v>
      </c>
      <c r="F1034" s="94">
        <v>14</v>
      </c>
      <c r="G1034" s="94">
        <v>440660</v>
      </c>
      <c r="H1034" s="94">
        <v>1.6324000000000001</v>
      </c>
    </row>
    <row r="1035" spans="4:8">
      <c r="D1035" s="94" t="s">
        <v>276</v>
      </c>
      <c r="E1035" s="94">
        <v>6</v>
      </c>
      <c r="F1035" s="94">
        <v>14</v>
      </c>
      <c r="G1035" s="94">
        <v>440660</v>
      </c>
      <c r="H1035" s="94">
        <v>1.7864</v>
      </c>
    </row>
    <row r="1036" spans="4:8">
      <c r="D1036" s="94" t="s">
        <v>276</v>
      </c>
      <c r="E1036" s="94">
        <v>6</v>
      </c>
      <c r="F1036" s="94">
        <v>14</v>
      </c>
      <c r="G1036" s="94">
        <v>440660</v>
      </c>
      <c r="H1036" s="94">
        <v>1.3859999999999999</v>
      </c>
    </row>
    <row r="1037" spans="4:8">
      <c r="D1037" s="94" t="s">
        <v>276</v>
      </c>
      <c r="E1037" s="94">
        <v>6</v>
      </c>
      <c r="F1037" s="94">
        <v>14</v>
      </c>
      <c r="G1037" s="94">
        <v>440660</v>
      </c>
      <c r="H1037" s="94">
        <v>1.2936000000000001</v>
      </c>
    </row>
    <row r="1038" spans="4:8">
      <c r="D1038" s="94" t="s">
        <v>276</v>
      </c>
      <c r="E1038" s="94">
        <v>6</v>
      </c>
      <c r="F1038" s="94">
        <v>14</v>
      </c>
      <c r="G1038" s="94">
        <v>440660</v>
      </c>
      <c r="H1038" s="94">
        <v>1.5708</v>
      </c>
    </row>
    <row r="1039" spans="4:8">
      <c r="D1039" s="94" t="s">
        <v>276</v>
      </c>
      <c r="E1039" s="94">
        <v>6</v>
      </c>
      <c r="F1039" s="94">
        <v>14</v>
      </c>
      <c r="G1039" s="94">
        <v>440660</v>
      </c>
      <c r="H1039" s="94">
        <v>1.4168000000000001</v>
      </c>
    </row>
    <row r="1040" spans="4:8">
      <c r="D1040" s="94" t="s">
        <v>276</v>
      </c>
      <c r="E1040" s="94">
        <v>48</v>
      </c>
      <c r="F1040" s="94">
        <v>14</v>
      </c>
      <c r="G1040" s="94">
        <v>440660</v>
      </c>
      <c r="H1040" s="94">
        <v>1.0780000000000001</v>
      </c>
    </row>
    <row r="1041" spans="4:8">
      <c r="D1041" s="94" t="s">
        <v>276</v>
      </c>
      <c r="E1041" s="94">
        <v>48</v>
      </c>
      <c r="F1041" s="94">
        <v>14</v>
      </c>
      <c r="G1041" s="94">
        <v>440660</v>
      </c>
      <c r="H1041" s="94">
        <v>1.232</v>
      </c>
    </row>
    <row r="1042" spans="4:8">
      <c r="D1042" s="94" t="s">
        <v>276</v>
      </c>
      <c r="E1042" s="94">
        <v>48</v>
      </c>
      <c r="F1042" s="94">
        <v>14</v>
      </c>
      <c r="G1042" s="94">
        <v>440660</v>
      </c>
      <c r="H1042" s="94">
        <v>1.1395999999999999</v>
      </c>
    </row>
    <row r="1043" spans="4:8">
      <c r="D1043" s="94" t="s">
        <v>276</v>
      </c>
      <c r="E1043" s="94">
        <v>48</v>
      </c>
      <c r="F1043" s="94">
        <v>14</v>
      </c>
      <c r="G1043" s="94">
        <v>440660</v>
      </c>
      <c r="H1043" s="94">
        <v>0.92400000000000004</v>
      </c>
    </row>
    <row r="1044" spans="4:8">
      <c r="D1044" s="94" t="s">
        <v>276</v>
      </c>
      <c r="E1044" s="94">
        <v>48</v>
      </c>
      <c r="F1044" s="94">
        <v>14</v>
      </c>
      <c r="G1044" s="94">
        <v>440660</v>
      </c>
      <c r="H1044" s="94">
        <v>0.73919999999999997</v>
      </c>
    </row>
    <row r="1045" spans="4:8">
      <c r="D1045" s="94" t="s">
        <v>276</v>
      </c>
      <c r="E1045" s="94">
        <v>48</v>
      </c>
      <c r="F1045" s="94">
        <v>14</v>
      </c>
      <c r="G1045" s="94">
        <v>440660</v>
      </c>
      <c r="H1045" s="94">
        <v>1.1704000000000001</v>
      </c>
    </row>
    <row r="1046" spans="4:8">
      <c r="D1046" s="94" t="s">
        <v>276</v>
      </c>
      <c r="E1046" s="94">
        <v>48</v>
      </c>
      <c r="F1046" s="94">
        <v>14</v>
      </c>
      <c r="G1046" s="94">
        <v>440660</v>
      </c>
      <c r="H1046" s="94">
        <v>0.80079999999999996</v>
      </c>
    </row>
    <row r="1047" spans="4:8">
      <c r="D1047" s="94" t="s">
        <v>276</v>
      </c>
      <c r="E1047" s="94">
        <v>48</v>
      </c>
      <c r="F1047" s="94">
        <v>14</v>
      </c>
      <c r="G1047" s="94">
        <v>440660</v>
      </c>
      <c r="H1047" s="94">
        <v>0.77</v>
      </c>
    </row>
    <row r="1048" spans="4:8">
      <c r="D1048" s="94" t="s">
        <v>276</v>
      </c>
      <c r="E1048" s="94">
        <v>48</v>
      </c>
      <c r="F1048" s="94">
        <v>14</v>
      </c>
      <c r="G1048" s="94">
        <v>440660</v>
      </c>
      <c r="H1048" s="94">
        <v>0.73919999999999997</v>
      </c>
    </row>
    <row r="1049" spans="4:8">
      <c r="D1049" s="94" t="s">
        <v>276</v>
      </c>
      <c r="E1049" s="94">
        <v>48</v>
      </c>
      <c r="F1049" s="94">
        <v>14</v>
      </c>
      <c r="G1049" s="94">
        <v>440660</v>
      </c>
      <c r="H1049" s="94">
        <v>1.0471999999999999</v>
      </c>
    </row>
    <row r="1050" spans="4:8">
      <c r="D1050" s="94" t="s">
        <v>276</v>
      </c>
      <c r="E1050" s="94">
        <v>48</v>
      </c>
      <c r="F1050" s="94">
        <v>14</v>
      </c>
      <c r="G1050" s="94">
        <v>440660</v>
      </c>
      <c r="H1050" s="94">
        <v>0.89319999999999999</v>
      </c>
    </row>
    <row r="1051" spans="4:8">
      <c r="D1051" s="94" t="s">
        <v>276</v>
      </c>
      <c r="E1051" s="94">
        <v>48</v>
      </c>
      <c r="F1051" s="94">
        <v>14</v>
      </c>
      <c r="G1051" s="94">
        <v>440660</v>
      </c>
      <c r="H1051" s="94">
        <v>0.92400000000000004</v>
      </c>
    </row>
    <row r="1052" spans="4:8">
      <c r="D1052" s="94" t="s">
        <v>276</v>
      </c>
      <c r="E1052" s="94">
        <v>24</v>
      </c>
      <c r="F1052" s="94">
        <v>14</v>
      </c>
      <c r="G1052" s="94">
        <v>440660</v>
      </c>
      <c r="H1052" s="94">
        <v>0.77</v>
      </c>
    </row>
    <row r="1053" spans="4:8">
      <c r="D1053" s="94" t="s">
        <v>276</v>
      </c>
      <c r="E1053" s="94">
        <v>24</v>
      </c>
      <c r="F1053" s="94">
        <v>14</v>
      </c>
      <c r="G1053" s="94">
        <v>440660</v>
      </c>
      <c r="H1053" s="94">
        <v>0.70840000000000003</v>
      </c>
    </row>
    <row r="1054" spans="4:8">
      <c r="D1054" s="94" t="s">
        <v>276</v>
      </c>
      <c r="E1054" s="94">
        <v>24</v>
      </c>
      <c r="F1054" s="94">
        <v>14</v>
      </c>
      <c r="G1054" s="94">
        <v>440660</v>
      </c>
      <c r="H1054" s="94">
        <v>0.95479999999999998</v>
      </c>
    </row>
    <row r="1055" spans="4:8">
      <c r="D1055" s="94" t="s">
        <v>276</v>
      </c>
      <c r="E1055" s="94">
        <v>24</v>
      </c>
      <c r="F1055" s="94">
        <v>14</v>
      </c>
      <c r="G1055" s="94">
        <v>440660</v>
      </c>
      <c r="H1055" s="94">
        <v>1.2627999999999999</v>
      </c>
    </row>
    <row r="1056" spans="4:8">
      <c r="D1056" s="94" t="s">
        <v>276</v>
      </c>
      <c r="E1056" s="94">
        <v>24</v>
      </c>
      <c r="F1056" s="94">
        <v>14</v>
      </c>
      <c r="G1056" s="94">
        <v>440660</v>
      </c>
      <c r="H1056" s="94">
        <v>1.1704000000000001</v>
      </c>
    </row>
    <row r="1057" spans="4:8">
      <c r="D1057" s="94" t="s">
        <v>276</v>
      </c>
      <c r="E1057" s="94">
        <v>24</v>
      </c>
      <c r="F1057" s="94">
        <v>14</v>
      </c>
      <c r="G1057" s="94">
        <v>440660</v>
      </c>
      <c r="H1057" s="94">
        <v>0.92400000000000004</v>
      </c>
    </row>
    <row r="1058" spans="4:8">
      <c r="D1058" s="94" t="s">
        <v>276</v>
      </c>
      <c r="E1058" s="94">
        <v>24</v>
      </c>
      <c r="F1058" s="94">
        <v>14</v>
      </c>
      <c r="G1058" s="94">
        <v>440660</v>
      </c>
      <c r="H1058" s="94">
        <v>1.1395999999999999</v>
      </c>
    </row>
    <row r="1059" spans="4:8">
      <c r="D1059" s="94" t="s">
        <v>276</v>
      </c>
      <c r="E1059" s="94">
        <v>24</v>
      </c>
      <c r="F1059" s="94">
        <v>14</v>
      </c>
      <c r="G1059" s="94">
        <v>440660</v>
      </c>
      <c r="H1059" s="94">
        <v>0.95479999999999998</v>
      </c>
    </row>
    <row r="1060" spans="4:8">
      <c r="D1060" s="94" t="s">
        <v>276</v>
      </c>
      <c r="E1060" s="94">
        <v>24</v>
      </c>
      <c r="F1060" s="94">
        <v>14</v>
      </c>
      <c r="G1060" s="94">
        <v>440660</v>
      </c>
      <c r="H1060" s="94">
        <v>0.64680000000000004</v>
      </c>
    </row>
    <row r="1061" spans="4:8">
      <c r="D1061" s="94" t="s">
        <v>276</v>
      </c>
      <c r="E1061" s="94">
        <v>24</v>
      </c>
      <c r="F1061" s="94">
        <v>14</v>
      </c>
      <c r="G1061" s="94">
        <v>440660</v>
      </c>
      <c r="H1061" s="94">
        <v>0.73919999999999997</v>
      </c>
    </row>
    <row r="1062" spans="4:8">
      <c r="D1062" s="94" t="s">
        <v>276</v>
      </c>
      <c r="E1062" s="94">
        <v>24</v>
      </c>
      <c r="F1062" s="94">
        <v>14</v>
      </c>
      <c r="G1062" s="94">
        <v>440660</v>
      </c>
      <c r="H1062" s="94">
        <v>0.98560000000000003</v>
      </c>
    </row>
    <row r="1063" spans="4:8">
      <c r="D1063" s="94" t="s">
        <v>276</v>
      </c>
      <c r="E1063" s="94">
        <v>24</v>
      </c>
      <c r="F1063" s="94">
        <v>14</v>
      </c>
      <c r="G1063" s="94">
        <v>440660</v>
      </c>
      <c r="H1063" s="94">
        <v>1.0164</v>
      </c>
    </row>
    <row r="1064" spans="4:8">
      <c r="D1064" s="94" t="s">
        <v>276</v>
      </c>
      <c r="E1064" s="94">
        <v>36</v>
      </c>
      <c r="F1064" s="94">
        <v>14</v>
      </c>
      <c r="G1064" s="94">
        <v>440660</v>
      </c>
      <c r="H1064" s="94">
        <v>0.67759999999999998</v>
      </c>
    </row>
    <row r="1065" spans="4:8">
      <c r="D1065" s="94" t="s">
        <v>276</v>
      </c>
      <c r="E1065" s="94">
        <v>36</v>
      </c>
      <c r="F1065" s="94">
        <v>14</v>
      </c>
      <c r="G1065" s="94">
        <v>440660</v>
      </c>
      <c r="H1065" s="94">
        <v>0.80079999999999996</v>
      </c>
    </row>
    <row r="1066" spans="4:8">
      <c r="D1066" s="94" t="s">
        <v>276</v>
      </c>
      <c r="E1066" s="94">
        <v>36</v>
      </c>
      <c r="F1066" s="94">
        <v>14</v>
      </c>
      <c r="G1066" s="94">
        <v>440660</v>
      </c>
      <c r="H1066" s="94">
        <v>0.73919999999999997</v>
      </c>
    </row>
    <row r="1067" spans="4:8">
      <c r="D1067" s="94" t="s">
        <v>276</v>
      </c>
      <c r="E1067" s="94">
        <v>36</v>
      </c>
      <c r="F1067" s="94">
        <v>14</v>
      </c>
      <c r="G1067" s="94">
        <v>440660</v>
      </c>
      <c r="H1067" s="94">
        <v>0.61599999999999999</v>
      </c>
    </row>
    <row r="1068" spans="4:8">
      <c r="D1068" s="94" t="s">
        <v>276</v>
      </c>
      <c r="E1068" s="94">
        <v>36</v>
      </c>
      <c r="F1068" s="94">
        <v>14</v>
      </c>
      <c r="G1068" s="94">
        <v>440660</v>
      </c>
      <c r="H1068" s="94">
        <v>1.0164</v>
      </c>
    </row>
    <row r="1069" spans="4:8">
      <c r="D1069" s="94" t="s">
        <v>276</v>
      </c>
      <c r="E1069" s="94">
        <v>36</v>
      </c>
      <c r="F1069" s="94">
        <v>14</v>
      </c>
      <c r="G1069" s="94">
        <v>440660</v>
      </c>
      <c r="H1069" s="94">
        <v>0.98560000000000003</v>
      </c>
    </row>
    <row r="1070" spans="4:8">
      <c r="D1070" s="94" t="s">
        <v>276</v>
      </c>
      <c r="E1070" s="94">
        <v>12</v>
      </c>
      <c r="F1070" s="94">
        <v>14</v>
      </c>
      <c r="G1070" s="94">
        <v>440660</v>
      </c>
      <c r="H1070" s="94">
        <v>1.6632</v>
      </c>
    </row>
    <row r="1071" spans="4:8">
      <c r="D1071" s="94" t="s">
        <v>276</v>
      </c>
      <c r="E1071" s="94">
        <v>12</v>
      </c>
      <c r="F1071" s="94">
        <v>14</v>
      </c>
      <c r="G1071" s="94">
        <v>440660</v>
      </c>
      <c r="H1071" s="94">
        <v>1.1704000000000001</v>
      </c>
    </row>
    <row r="1072" spans="4:8">
      <c r="D1072" s="94" t="s">
        <v>276</v>
      </c>
      <c r="E1072" s="94">
        <v>12</v>
      </c>
      <c r="F1072" s="94">
        <v>14</v>
      </c>
      <c r="G1072" s="94">
        <v>440660</v>
      </c>
      <c r="H1072" s="94">
        <v>1.2012</v>
      </c>
    </row>
    <row r="1073" spans="4:8">
      <c r="D1073" s="94" t="s">
        <v>276</v>
      </c>
      <c r="E1073" s="94">
        <v>12</v>
      </c>
      <c r="F1073" s="94">
        <v>14</v>
      </c>
      <c r="G1073" s="94">
        <v>440660</v>
      </c>
      <c r="H1073" s="94">
        <v>1.2627999999999999</v>
      </c>
    </row>
    <row r="1074" spans="4:8">
      <c r="D1074" s="94" t="s">
        <v>276</v>
      </c>
      <c r="E1074" s="94">
        <v>12</v>
      </c>
      <c r="F1074" s="94">
        <v>14</v>
      </c>
      <c r="G1074" s="94">
        <v>440660</v>
      </c>
      <c r="H1074" s="94">
        <v>1.694</v>
      </c>
    </row>
    <row r="1075" spans="4:8">
      <c r="D1075" s="94" t="s">
        <v>276</v>
      </c>
      <c r="E1075" s="94">
        <v>12</v>
      </c>
      <c r="F1075" s="94">
        <v>14</v>
      </c>
      <c r="G1075" s="94">
        <v>440660</v>
      </c>
      <c r="H1075" s="94">
        <v>1.7556</v>
      </c>
    </row>
    <row r="1076" spans="4:8">
      <c r="D1076" s="94" t="s">
        <v>276</v>
      </c>
      <c r="E1076" s="94">
        <v>12</v>
      </c>
      <c r="F1076" s="94">
        <v>14</v>
      </c>
      <c r="G1076" s="94">
        <v>440660</v>
      </c>
      <c r="H1076" s="94">
        <v>1.54</v>
      </c>
    </row>
    <row r="1077" spans="4:8">
      <c r="D1077" s="94" t="s">
        <v>276</v>
      </c>
      <c r="E1077" s="94">
        <v>12</v>
      </c>
      <c r="F1077" s="94">
        <v>14</v>
      </c>
      <c r="G1077" s="94">
        <v>440660</v>
      </c>
      <c r="H1077" s="94">
        <v>1.3552</v>
      </c>
    </row>
    <row r="1078" spans="4:8">
      <c r="D1078" s="94" t="s">
        <v>276</v>
      </c>
      <c r="E1078" s="94">
        <v>12</v>
      </c>
      <c r="F1078" s="94">
        <v>14</v>
      </c>
      <c r="G1078" s="94">
        <v>440660</v>
      </c>
      <c r="H1078" s="94">
        <v>1.7248000000000001</v>
      </c>
    </row>
    <row r="1079" spans="4:8">
      <c r="D1079" s="94" t="s">
        <v>276</v>
      </c>
      <c r="E1079" s="94">
        <v>12</v>
      </c>
      <c r="F1079" s="94">
        <v>14</v>
      </c>
      <c r="G1079" s="94">
        <v>440660</v>
      </c>
      <c r="H1079" s="94">
        <v>1.4168000000000001</v>
      </c>
    </row>
    <row r="1080" spans="4:8">
      <c r="D1080" s="94" t="s">
        <v>276</v>
      </c>
      <c r="E1080" s="94">
        <v>12</v>
      </c>
      <c r="F1080" s="94">
        <v>14</v>
      </c>
      <c r="G1080" s="94">
        <v>440660</v>
      </c>
      <c r="H1080" s="94">
        <v>1.6015999999999999</v>
      </c>
    </row>
    <row r="1081" spans="4:8">
      <c r="D1081" s="94" t="s">
        <v>276</v>
      </c>
      <c r="E1081" s="94">
        <v>12</v>
      </c>
      <c r="F1081" s="94">
        <v>14</v>
      </c>
      <c r="G1081" s="94">
        <v>440660</v>
      </c>
      <c r="H1081" s="94">
        <v>1.4476</v>
      </c>
    </row>
    <row r="1082" spans="4:8">
      <c r="D1082" s="94" t="s">
        <v>275</v>
      </c>
      <c r="E1082" s="94">
        <v>0</v>
      </c>
      <c r="F1082" s="94">
        <v>15</v>
      </c>
      <c r="G1082" s="94">
        <v>440660</v>
      </c>
      <c r="H1082" s="94">
        <v>1.1395999999999999</v>
      </c>
    </row>
    <row r="1083" spans="4:8">
      <c r="D1083" s="94" t="s">
        <v>275</v>
      </c>
      <c r="E1083" s="94">
        <v>0</v>
      </c>
      <c r="F1083" s="94">
        <v>15</v>
      </c>
      <c r="G1083" s="94">
        <v>440660</v>
      </c>
      <c r="H1083" s="94">
        <v>0.80079999999999996</v>
      </c>
    </row>
    <row r="1084" spans="4:8">
      <c r="D1084" s="94" t="s">
        <v>275</v>
      </c>
      <c r="E1084" s="94">
        <v>0</v>
      </c>
      <c r="F1084" s="94">
        <v>15</v>
      </c>
      <c r="G1084" s="94">
        <v>440660</v>
      </c>
      <c r="H1084" s="94">
        <v>1.0164</v>
      </c>
    </row>
    <row r="1085" spans="4:8">
      <c r="D1085" s="94" t="s">
        <v>275</v>
      </c>
      <c r="E1085" s="94">
        <v>0</v>
      </c>
      <c r="F1085" s="94">
        <v>15</v>
      </c>
      <c r="G1085" s="94">
        <v>440660</v>
      </c>
      <c r="H1085" s="94">
        <v>1.2627999999999999</v>
      </c>
    </row>
    <row r="1086" spans="4:8">
      <c r="D1086" s="94" t="s">
        <v>275</v>
      </c>
      <c r="E1086" s="94">
        <v>0</v>
      </c>
      <c r="F1086" s="94">
        <v>15</v>
      </c>
      <c r="G1086" s="94">
        <v>440660</v>
      </c>
      <c r="H1086" s="94">
        <v>1.2012</v>
      </c>
    </row>
    <row r="1087" spans="4:8">
      <c r="D1087" s="94" t="s">
        <v>275</v>
      </c>
      <c r="E1087" s="94">
        <v>0</v>
      </c>
      <c r="F1087" s="94">
        <v>15</v>
      </c>
      <c r="G1087" s="94">
        <v>440660</v>
      </c>
      <c r="H1087" s="94">
        <v>0.77</v>
      </c>
    </row>
    <row r="1088" spans="4:8">
      <c r="D1088" s="94" t="s">
        <v>276</v>
      </c>
      <c r="E1088" s="94">
        <v>36</v>
      </c>
      <c r="F1088" s="94">
        <v>15</v>
      </c>
      <c r="G1088" s="94">
        <v>440660</v>
      </c>
      <c r="H1088" s="94">
        <v>1.2012</v>
      </c>
    </row>
    <row r="1089" spans="4:8">
      <c r="D1089" s="94" t="s">
        <v>276</v>
      </c>
      <c r="E1089" s="94">
        <v>36</v>
      </c>
      <c r="F1089" s="94">
        <v>15</v>
      </c>
      <c r="G1089" s="94">
        <v>440660</v>
      </c>
      <c r="H1089" s="94">
        <v>1.1704000000000001</v>
      </c>
    </row>
    <row r="1090" spans="4:8">
      <c r="D1090" s="94" t="s">
        <v>276</v>
      </c>
      <c r="E1090" s="94">
        <v>36</v>
      </c>
      <c r="F1090" s="94">
        <v>15</v>
      </c>
      <c r="G1090" s="94">
        <v>440660</v>
      </c>
      <c r="H1090" s="94">
        <v>1.0780000000000001</v>
      </c>
    </row>
    <row r="1091" spans="4:8">
      <c r="D1091" s="94" t="s">
        <v>276</v>
      </c>
      <c r="E1091" s="94">
        <v>36</v>
      </c>
      <c r="F1091" s="94">
        <v>15</v>
      </c>
      <c r="G1091" s="94">
        <v>440660</v>
      </c>
      <c r="H1091" s="94">
        <v>1.0471999999999999</v>
      </c>
    </row>
    <row r="1092" spans="4:8">
      <c r="D1092" s="94" t="s">
        <v>276</v>
      </c>
      <c r="E1092" s="94">
        <v>36</v>
      </c>
      <c r="F1092" s="94">
        <v>15</v>
      </c>
      <c r="G1092" s="94">
        <v>440660</v>
      </c>
      <c r="H1092" s="94">
        <v>0.89319999999999999</v>
      </c>
    </row>
    <row r="1093" spans="4:8">
      <c r="D1093" s="94" t="s">
        <v>276</v>
      </c>
      <c r="E1093" s="94">
        <v>36</v>
      </c>
      <c r="F1093" s="94">
        <v>15</v>
      </c>
      <c r="G1093" s="94">
        <v>440660</v>
      </c>
      <c r="H1093" s="94">
        <v>0.83160000000000001</v>
      </c>
    </row>
    <row r="1094" spans="4:8">
      <c r="D1094" s="94" t="s">
        <v>276</v>
      </c>
      <c r="E1094" s="94">
        <v>6</v>
      </c>
      <c r="F1094" s="94">
        <v>15</v>
      </c>
      <c r="G1094" s="94">
        <v>440660</v>
      </c>
      <c r="H1094" s="94">
        <v>1.7556</v>
      </c>
    </row>
    <row r="1095" spans="4:8">
      <c r="D1095" s="94" t="s">
        <v>276</v>
      </c>
      <c r="E1095" s="94">
        <v>6</v>
      </c>
      <c r="F1095" s="94">
        <v>15</v>
      </c>
      <c r="G1095" s="94">
        <v>440660</v>
      </c>
      <c r="H1095" s="94">
        <v>1.7864</v>
      </c>
    </row>
    <row r="1096" spans="4:8">
      <c r="D1096" s="94" t="s">
        <v>276</v>
      </c>
      <c r="E1096" s="94">
        <v>6</v>
      </c>
      <c r="F1096" s="94">
        <v>15</v>
      </c>
      <c r="G1096" s="94">
        <v>440660</v>
      </c>
      <c r="H1096" s="94">
        <v>1.5092000000000001</v>
      </c>
    </row>
    <row r="1097" spans="4:8">
      <c r="D1097" s="94" t="s">
        <v>276</v>
      </c>
      <c r="E1097" s="94">
        <v>6</v>
      </c>
      <c r="F1097" s="94">
        <v>15</v>
      </c>
      <c r="G1097" s="94">
        <v>440660</v>
      </c>
      <c r="H1097" s="94">
        <v>1.3244</v>
      </c>
    </row>
    <row r="1098" spans="4:8">
      <c r="D1098" s="94" t="s">
        <v>276</v>
      </c>
      <c r="E1098" s="94">
        <v>6</v>
      </c>
      <c r="F1098" s="94">
        <v>15</v>
      </c>
      <c r="G1098" s="94">
        <v>440660</v>
      </c>
      <c r="H1098" s="94">
        <v>1.8480000000000001</v>
      </c>
    </row>
    <row r="1099" spans="4:8">
      <c r="D1099" s="94" t="s">
        <v>276</v>
      </c>
      <c r="E1099" s="94">
        <v>6</v>
      </c>
      <c r="F1099" s="94">
        <v>15</v>
      </c>
      <c r="G1099" s="94">
        <v>440660</v>
      </c>
      <c r="H1099" s="94">
        <v>1.232</v>
      </c>
    </row>
    <row r="1100" spans="4:8">
      <c r="D1100" s="94" t="s">
        <v>275</v>
      </c>
      <c r="E1100" s="94">
        <v>0</v>
      </c>
      <c r="F1100" s="94">
        <v>15</v>
      </c>
      <c r="G1100" s="94">
        <v>440660</v>
      </c>
      <c r="H1100" s="94">
        <v>1.3859999999999999</v>
      </c>
    </row>
    <row r="1101" spans="4:8">
      <c r="D1101" s="94" t="s">
        <v>275</v>
      </c>
      <c r="E1101" s="94">
        <v>0</v>
      </c>
      <c r="F1101" s="94">
        <v>15</v>
      </c>
      <c r="G1101" s="94">
        <v>440660</v>
      </c>
      <c r="H1101" s="94">
        <v>1.2936000000000001</v>
      </c>
    </row>
    <row r="1102" spans="4:8">
      <c r="D1102" s="94" t="s">
        <v>275</v>
      </c>
      <c r="E1102" s="94">
        <v>0</v>
      </c>
      <c r="F1102" s="94">
        <v>15</v>
      </c>
      <c r="G1102" s="94">
        <v>440660</v>
      </c>
      <c r="H1102" s="94">
        <v>0.95479999999999998</v>
      </c>
    </row>
    <row r="1103" spans="4:8">
      <c r="D1103" s="94" t="s">
        <v>275</v>
      </c>
      <c r="E1103" s="94">
        <v>0</v>
      </c>
      <c r="F1103" s="94">
        <v>15</v>
      </c>
      <c r="G1103" s="94">
        <v>440660</v>
      </c>
      <c r="H1103" s="94">
        <v>1.1704000000000001</v>
      </c>
    </row>
    <row r="1104" spans="4:8">
      <c r="D1104" s="94" t="s">
        <v>275</v>
      </c>
      <c r="E1104" s="94">
        <v>0</v>
      </c>
      <c r="F1104" s="94">
        <v>15</v>
      </c>
      <c r="G1104" s="94">
        <v>440660</v>
      </c>
      <c r="H1104" s="94">
        <v>1.2012</v>
      </c>
    </row>
    <row r="1105" spans="4:8">
      <c r="D1105" s="94" t="s">
        <v>275</v>
      </c>
      <c r="E1105" s="94">
        <v>0</v>
      </c>
      <c r="F1105" s="94">
        <v>15</v>
      </c>
      <c r="G1105" s="94">
        <v>440660</v>
      </c>
      <c r="H1105" s="94">
        <v>1.1395999999999999</v>
      </c>
    </row>
    <row r="1106" spans="4:8">
      <c r="D1106" s="94" t="s">
        <v>276</v>
      </c>
      <c r="E1106" s="94">
        <v>6</v>
      </c>
      <c r="F1106" s="94">
        <v>15</v>
      </c>
      <c r="G1106" s="94">
        <v>440660</v>
      </c>
      <c r="H1106" s="94">
        <v>1.8171999999999999</v>
      </c>
    </row>
    <row r="1107" spans="4:8">
      <c r="D1107" s="94" t="s">
        <v>276</v>
      </c>
      <c r="E1107" s="94">
        <v>6</v>
      </c>
      <c r="F1107" s="94">
        <v>15</v>
      </c>
      <c r="G1107" s="94">
        <v>440660</v>
      </c>
      <c r="H1107" s="94">
        <v>1.3552</v>
      </c>
    </row>
    <row r="1108" spans="4:8">
      <c r="D1108" s="94" t="s">
        <v>276</v>
      </c>
      <c r="E1108" s="94">
        <v>6</v>
      </c>
      <c r="F1108" s="94">
        <v>15</v>
      </c>
      <c r="G1108" s="94">
        <v>440660</v>
      </c>
      <c r="H1108" s="94">
        <v>1.8171999999999999</v>
      </c>
    </row>
    <row r="1109" spans="4:8">
      <c r="D1109" s="94" t="s">
        <v>276</v>
      </c>
      <c r="E1109" s="94">
        <v>6</v>
      </c>
      <c r="F1109" s="94">
        <v>15</v>
      </c>
      <c r="G1109" s="94">
        <v>440660</v>
      </c>
      <c r="H1109" s="94">
        <v>1.8480000000000001</v>
      </c>
    </row>
    <row r="1110" spans="4:8">
      <c r="D1110" s="94" t="s">
        <v>276</v>
      </c>
      <c r="E1110" s="94">
        <v>6</v>
      </c>
      <c r="F1110" s="94">
        <v>15</v>
      </c>
      <c r="G1110" s="94">
        <v>440660</v>
      </c>
      <c r="H1110" s="94">
        <v>1.6632</v>
      </c>
    </row>
    <row r="1111" spans="4:8">
      <c r="D1111" s="94" t="s">
        <v>276</v>
      </c>
      <c r="E1111" s="94">
        <v>6</v>
      </c>
      <c r="F1111" s="94">
        <v>15</v>
      </c>
      <c r="G1111" s="94">
        <v>440660</v>
      </c>
      <c r="H1111" s="94">
        <v>1.3552</v>
      </c>
    </row>
    <row r="1112" spans="4:8">
      <c r="D1112" s="94" t="s">
        <v>276</v>
      </c>
      <c r="E1112" s="94">
        <v>48</v>
      </c>
      <c r="F1112" s="94">
        <v>15</v>
      </c>
      <c r="G1112" s="94">
        <v>440660</v>
      </c>
      <c r="H1112" s="94">
        <v>0.92400000000000004</v>
      </c>
    </row>
    <row r="1113" spans="4:8">
      <c r="D1113" s="94" t="s">
        <v>276</v>
      </c>
      <c r="E1113" s="94">
        <v>48</v>
      </c>
      <c r="F1113" s="94">
        <v>15</v>
      </c>
      <c r="G1113" s="94">
        <v>440660</v>
      </c>
      <c r="H1113" s="94">
        <v>0.89319999999999999</v>
      </c>
    </row>
    <row r="1114" spans="4:8">
      <c r="D1114" s="94" t="s">
        <v>276</v>
      </c>
      <c r="E1114" s="94">
        <v>48</v>
      </c>
      <c r="F1114" s="94">
        <v>15</v>
      </c>
      <c r="G1114" s="94">
        <v>440660</v>
      </c>
      <c r="H1114" s="94">
        <v>1.1088</v>
      </c>
    </row>
    <row r="1115" spans="4:8">
      <c r="D1115" s="94" t="s">
        <v>276</v>
      </c>
      <c r="E1115" s="94">
        <v>48</v>
      </c>
      <c r="F1115" s="94">
        <v>15</v>
      </c>
      <c r="G1115" s="94">
        <v>440660</v>
      </c>
      <c r="H1115" s="94">
        <v>1.3859999999999999</v>
      </c>
    </row>
    <row r="1116" spans="4:8">
      <c r="D1116" s="94" t="s">
        <v>276</v>
      </c>
      <c r="E1116" s="94">
        <v>48</v>
      </c>
      <c r="F1116" s="94">
        <v>15</v>
      </c>
      <c r="G1116" s="94">
        <v>440660</v>
      </c>
      <c r="H1116" s="94">
        <v>1.232</v>
      </c>
    </row>
    <row r="1117" spans="4:8">
      <c r="D1117" s="94" t="s">
        <v>276</v>
      </c>
      <c r="E1117" s="94">
        <v>48</v>
      </c>
      <c r="F1117" s="94">
        <v>15</v>
      </c>
      <c r="G1117" s="94">
        <v>440660</v>
      </c>
      <c r="H1117" s="94">
        <v>1.2627999999999999</v>
      </c>
    </row>
    <row r="1118" spans="4:8">
      <c r="D1118" s="94" t="s">
        <v>276</v>
      </c>
      <c r="E1118" s="94">
        <v>48</v>
      </c>
      <c r="F1118" s="94">
        <v>15</v>
      </c>
      <c r="G1118" s="94">
        <v>440660</v>
      </c>
      <c r="H1118" s="94">
        <v>0.70840000000000003</v>
      </c>
    </row>
    <row r="1119" spans="4:8">
      <c r="D1119" s="94" t="s">
        <v>276</v>
      </c>
      <c r="E1119" s="94">
        <v>48</v>
      </c>
      <c r="F1119" s="94">
        <v>15</v>
      </c>
      <c r="G1119" s="94">
        <v>440660</v>
      </c>
      <c r="H1119" s="94">
        <v>1.0471999999999999</v>
      </c>
    </row>
    <row r="1120" spans="4:8">
      <c r="D1120" s="94" t="s">
        <v>276</v>
      </c>
      <c r="E1120" s="94">
        <v>48</v>
      </c>
      <c r="F1120" s="94">
        <v>15</v>
      </c>
      <c r="G1120" s="94">
        <v>440660</v>
      </c>
      <c r="H1120" s="94">
        <v>0.95479999999999998</v>
      </c>
    </row>
    <row r="1121" spans="4:8">
      <c r="D1121" s="94" t="s">
        <v>276</v>
      </c>
      <c r="E1121" s="94">
        <v>48</v>
      </c>
      <c r="F1121" s="94">
        <v>15</v>
      </c>
      <c r="G1121" s="94">
        <v>440660</v>
      </c>
      <c r="H1121" s="94">
        <v>1.4476</v>
      </c>
    </row>
    <row r="1122" spans="4:8">
      <c r="D1122" s="94" t="s">
        <v>276</v>
      </c>
      <c r="E1122" s="94">
        <v>48</v>
      </c>
      <c r="F1122" s="94">
        <v>15</v>
      </c>
      <c r="G1122" s="94">
        <v>440660</v>
      </c>
      <c r="H1122" s="94">
        <v>1.2012</v>
      </c>
    </row>
    <row r="1123" spans="4:8">
      <c r="D1123" s="94" t="s">
        <v>276</v>
      </c>
      <c r="E1123" s="94">
        <v>48</v>
      </c>
      <c r="F1123" s="94">
        <v>15</v>
      </c>
      <c r="G1123" s="94">
        <v>440660</v>
      </c>
      <c r="H1123" s="94">
        <v>1.0164</v>
      </c>
    </row>
    <row r="1124" spans="4:8">
      <c r="D1124" s="94" t="s">
        <v>276</v>
      </c>
      <c r="E1124" s="94">
        <v>24</v>
      </c>
      <c r="F1124" s="94">
        <v>15</v>
      </c>
      <c r="G1124" s="94">
        <v>440660</v>
      </c>
      <c r="H1124" s="94">
        <v>1.3244</v>
      </c>
    </row>
    <row r="1125" spans="4:8">
      <c r="D1125" s="94" t="s">
        <v>276</v>
      </c>
      <c r="E1125" s="94">
        <v>24</v>
      </c>
      <c r="F1125" s="94">
        <v>15</v>
      </c>
      <c r="G1125" s="94">
        <v>440660</v>
      </c>
      <c r="H1125" s="94">
        <v>1.0780000000000001</v>
      </c>
    </row>
    <row r="1126" spans="4:8">
      <c r="D1126" s="94" t="s">
        <v>276</v>
      </c>
      <c r="E1126" s="94">
        <v>24</v>
      </c>
      <c r="F1126" s="94">
        <v>15</v>
      </c>
      <c r="G1126" s="94">
        <v>440660</v>
      </c>
      <c r="H1126" s="94">
        <v>1.2627999999999999</v>
      </c>
    </row>
    <row r="1127" spans="4:8">
      <c r="D1127" s="94" t="s">
        <v>276</v>
      </c>
      <c r="E1127" s="94">
        <v>24</v>
      </c>
      <c r="F1127" s="94">
        <v>15</v>
      </c>
      <c r="G1127" s="94">
        <v>440660</v>
      </c>
      <c r="H1127" s="94">
        <v>1.0471999999999999</v>
      </c>
    </row>
    <row r="1128" spans="4:8">
      <c r="D1128" s="94" t="s">
        <v>276</v>
      </c>
      <c r="E1128" s="94">
        <v>24</v>
      </c>
      <c r="F1128" s="94">
        <v>15</v>
      </c>
      <c r="G1128" s="94">
        <v>440660</v>
      </c>
      <c r="H1128" s="94">
        <v>1.1704000000000001</v>
      </c>
    </row>
    <row r="1129" spans="4:8">
      <c r="D1129" s="94" t="s">
        <v>276</v>
      </c>
      <c r="E1129" s="94">
        <v>24</v>
      </c>
      <c r="F1129" s="94">
        <v>15</v>
      </c>
      <c r="G1129" s="94">
        <v>440660</v>
      </c>
      <c r="H1129" s="94">
        <v>1.232</v>
      </c>
    </row>
    <row r="1130" spans="4:8">
      <c r="D1130" s="94" t="s">
        <v>276</v>
      </c>
      <c r="E1130" s="94">
        <v>24</v>
      </c>
      <c r="F1130" s="94">
        <v>15</v>
      </c>
      <c r="G1130" s="94">
        <v>440660</v>
      </c>
      <c r="H1130" s="94">
        <v>1.3552</v>
      </c>
    </row>
    <row r="1131" spans="4:8">
      <c r="D1131" s="94" t="s">
        <v>276</v>
      </c>
      <c r="E1131" s="94">
        <v>24</v>
      </c>
      <c r="F1131" s="94">
        <v>15</v>
      </c>
      <c r="G1131" s="94">
        <v>440660</v>
      </c>
      <c r="H1131" s="94">
        <v>1.2012</v>
      </c>
    </row>
    <row r="1132" spans="4:8">
      <c r="D1132" s="94" t="s">
        <v>276</v>
      </c>
      <c r="E1132" s="94">
        <v>24</v>
      </c>
      <c r="F1132" s="94">
        <v>15</v>
      </c>
      <c r="G1132" s="94">
        <v>440660</v>
      </c>
      <c r="H1132" s="94">
        <v>1.2012</v>
      </c>
    </row>
    <row r="1133" spans="4:8">
      <c r="D1133" s="94" t="s">
        <v>276</v>
      </c>
      <c r="E1133" s="94">
        <v>24</v>
      </c>
      <c r="F1133" s="94">
        <v>15</v>
      </c>
      <c r="G1133" s="94">
        <v>440660</v>
      </c>
      <c r="H1133" s="94">
        <v>0.89319999999999999</v>
      </c>
    </row>
    <row r="1134" spans="4:8">
      <c r="D1134" s="94" t="s">
        <v>276</v>
      </c>
      <c r="E1134" s="94">
        <v>24</v>
      </c>
      <c r="F1134" s="94">
        <v>15</v>
      </c>
      <c r="G1134" s="94">
        <v>440660</v>
      </c>
      <c r="H1134" s="94">
        <v>1.2936000000000001</v>
      </c>
    </row>
    <row r="1135" spans="4:8">
      <c r="D1135" s="94" t="s">
        <v>276</v>
      </c>
      <c r="E1135" s="94">
        <v>24</v>
      </c>
      <c r="F1135" s="94">
        <v>15</v>
      </c>
      <c r="G1135" s="94">
        <v>440660</v>
      </c>
      <c r="H1135" s="94">
        <v>1.2936000000000001</v>
      </c>
    </row>
    <row r="1136" spans="4:8">
      <c r="D1136" s="94" t="s">
        <v>276</v>
      </c>
      <c r="E1136" s="94">
        <v>36</v>
      </c>
      <c r="F1136" s="94">
        <v>15</v>
      </c>
      <c r="G1136" s="94">
        <v>440660</v>
      </c>
      <c r="H1136" s="94">
        <v>1.0780000000000001</v>
      </c>
    </row>
    <row r="1137" spans="4:8">
      <c r="D1137" s="94" t="s">
        <v>276</v>
      </c>
      <c r="E1137" s="94">
        <v>36</v>
      </c>
      <c r="F1137" s="94">
        <v>15</v>
      </c>
      <c r="G1137" s="94">
        <v>440660</v>
      </c>
      <c r="H1137" s="94">
        <v>1.1704000000000001</v>
      </c>
    </row>
    <row r="1138" spans="4:8">
      <c r="D1138" s="94" t="s">
        <v>276</v>
      </c>
      <c r="E1138" s="94">
        <v>36</v>
      </c>
      <c r="F1138" s="94">
        <v>15</v>
      </c>
      <c r="G1138" s="94">
        <v>440660</v>
      </c>
      <c r="H1138" s="94">
        <v>1.1088</v>
      </c>
    </row>
    <row r="1139" spans="4:8">
      <c r="D1139" s="94" t="s">
        <v>276</v>
      </c>
      <c r="E1139" s="94">
        <v>36</v>
      </c>
      <c r="F1139" s="94">
        <v>15</v>
      </c>
      <c r="G1139" s="94">
        <v>440660</v>
      </c>
      <c r="H1139" s="94">
        <v>1.0471999999999999</v>
      </c>
    </row>
    <row r="1140" spans="4:8">
      <c r="D1140" s="94" t="s">
        <v>276</v>
      </c>
      <c r="E1140" s="94">
        <v>36</v>
      </c>
      <c r="F1140" s="94">
        <v>15</v>
      </c>
      <c r="G1140" s="94">
        <v>440660</v>
      </c>
      <c r="H1140" s="94">
        <v>0.95479999999999998</v>
      </c>
    </row>
    <row r="1141" spans="4:8">
      <c r="D1141" s="94" t="s">
        <v>276</v>
      </c>
      <c r="E1141" s="94">
        <v>36</v>
      </c>
      <c r="F1141" s="94">
        <v>15</v>
      </c>
      <c r="G1141" s="94">
        <v>440660</v>
      </c>
      <c r="H1141" s="94">
        <v>1.0780000000000001</v>
      </c>
    </row>
    <row r="1142" spans="4:8">
      <c r="D1142" s="94" t="s">
        <v>276</v>
      </c>
      <c r="E1142" s="94">
        <v>12</v>
      </c>
      <c r="F1142" s="94">
        <v>15</v>
      </c>
      <c r="G1142" s="94">
        <v>440660</v>
      </c>
      <c r="H1142" s="94">
        <v>1.6324000000000001</v>
      </c>
    </row>
    <row r="1143" spans="4:8">
      <c r="D1143" s="94" t="s">
        <v>276</v>
      </c>
      <c r="E1143" s="94">
        <v>12</v>
      </c>
      <c r="F1143" s="94">
        <v>15</v>
      </c>
      <c r="G1143" s="94">
        <v>440660</v>
      </c>
      <c r="H1143" s="94">
        <v>1.4783999999999999</v>
      </c>
    </row>
    <row r="1144" spans="4:8">
      <c r="D1144" s="94" t="s">
        <v>276</v>
      </c>
      <c r="E1144" s="94">
        <v>12</v>
      </c>
      <c r="F1144" s="94">
        <v>15</v>
      </c>
      <c r="G1144" s="94">
        <v>440660</v>
      </c>
      <c r="H1144" s="94">
        <v>1.4783999999999999</v>
      </c>
    </row>
    <row r="1145" spans="4:8">
      <c r="D1145" s="94" t="s">
        <v>276</v>
      </c>
      <c r="E1145" s="94">
        <v>12</v>
      </c>
      <c r="F1145" s="94">
        <v>15</v>
      </c>
      <c r="G1145" s="94">
        <v>440660</v>
      </c>
      <c r="H1145" s="94">
        <v>1.2012</v>
      </c>
    </row>
    <row r="1146" spans="4:8">
      <c r="D1146" s="94" t="s">
        <v>276</v>
      </c>
      <c r="E1146" s="94">
        <v>12</v>
      </c>
      <c r="F1146" s="94">
        <v>15</v>
      </c>
      <c r="G1146" s="94">
        <v>440660</v>
      </c>
      <c r="H1146" s="94">
        <v>1.1704000000000001</v>
      </c>
    </row>
    <row r="1147" spans="4:8">
      <c r="D1147" s="94" t="s">
        <v>276</v>
      </c>
      <c r="E1147" s="94">
        <v>12</v>
      </c>
      <c r="F1147" s="94">
        <v>15</v>
      </c>
      <c r="G1147" s="94">
        <v>440660</v>
      </c>
      <c r="H1147" s="94">
        <v>1.9712000000000001</v>
      </c>
    </row>
    <row r="1148" spans="4:8">
      <c r="D1148" s="94" t="s">
        <v>276</v>
      </c>
      <c r="E1148" s="94">
        <v>12</v>
      </c>
      <c r="F1148" s="94">
        <v>15</v>
      </c>
      <c r="G1148" s="94">
        <v>440660</v>
      </c>
      <c r="H1148" s="94">
        <v>1.8480000000000001</v>
      </c>
    </row>
    <row r="1149" spans="4:8">
      <c r="D1149" s="94" t="s">
        <v>276</v>
      </c>
      <c r="E1149" s="94">
        <v>12</v>
      </c>
      <c r="F1149" s="94">
        <v>15</v>
      </c>
      <c r="G1149" s="94">
        <v>440660</v>
      </c>
      <c r="H1149" s="94">
        <v>1.694</v>
      </c>
    </row>
    <row r="1150" spans="4:8">
      <c r="D1150" s="94" t="s">
        <v>276</v>
      </c>
      <c r="E1150" s="94">
        <v>12</v>
      </c>
      <c r="F1150" s="94">
        <v>15</v>
      </c>
      <c r="G1150" s="94">
        <v>440660</v>
      </c>
      <c r="H1150" s="94">
        <v>1.6324000000000001</v>
      </c>
    </row>
    <row r="1151" spans="4:8">
      <c r="D1151" s="94" t="s">
        <v>276</v>
      </c>
      <c r="E1151" s="94">
        <v>12</v>
      </c>
      <c r="F1151" s="94">
        <v>15</v>
      </c>
      <c r="G1151" s="94">
        <v>440660</v>
      </c>
      <c r="H1151" s="94">
        <v>1.8480000000000001</v>
      </c>
    </row>
    <row r="1152" spans="4:8">
      <c r="D1152" s="94" t="s">
        <v>276</v>
      </c>
      <c r="E1152" s="94">
        <v>12</v>
      </c>
      <c r="F1152" s="94">
        <v>15</v>
      </c>
      <c r="G1152" s="94">
        <v>440660</v>
      </c>
      <c r="H1152" s="94">
        <v>2.0943999999999998</v>
      </c>
    </row>
    <row r="1153" spans="4:8">
      <c r="D1153" s="94" t="s">
        <v>276</v>
      </c>
      <c r="E1153" s="94">
        <v>12</v>
      </c>
      <c r="F1153" s="94">
        <v>15</v>
      </c>
      <c r="G1153" s="94">
        <v>440660</v>
      </c>
      <c r="H1153" s="94">
        <v>2.0019999999999998</v>
      </c>
    </row>
    <row r="1154" spans="4:8">
      <c r="D1154" s="94" t="s">
        <v>275</v>
      </c>
      <c r="E1154" s="94">
        <v>0</v>
      </c>
      <c r="F1154" s="94">
        <v>16</v>
      </c>
      <c r="G1154" s="94">
        <v>440660</v>
      </c>
      <c r="H1154" s="94">
        <v>0.61599999999999999</v>
      </c>
    </row>
    <row r="1155" spans="4:8">
      <c r="D1155" s="94" t="s">
        <v>275</v>
      </c>
      <c r="E1155" s="94">
        <v>0</v>
      </c>
      <c r="F1155" s="94">
        <v>16</v>
      </c>
      <c r="G1155" s="94">
        <v>440660</v>
      </c>
      <c r="H1155" s="94">
        <v>0.98560000000000003</v>
      </c>
    </row>
    <row r="1156" spans="4:8">
      <c r="D1156" s="94" t="s">
        <v>275</v>
      </c>
      <c r="E1156" s="94">
        <v>0</v>
      </c>
      <c r="F1156" s="94">
        <v>16</v>
      </c>
      <c r="G1156" s="94">
        <v>440660</v>
      </c>
      <c r="H1156" s="94">
        <v>0.98560000000000003</v>
      </c>
    </row>
    <row r="1157" spans="4:8">
      <c r="D1157" s="94" t="s">
        <v>275</v>
      </c>
      <c r="E1157" s="94">
        <v>0</v>
      </c>
      <c r="F1157" s="94">
        <v>16</v>
      </c>
      <c r="G1157" s="94">
        <v>440660</v>
      </c>
      <c r="H1157" s="94">
        <v>0.77</v>
      </c>
    </row>
    <row r="1158" spans="4:8">
      <c r="D1158" s="94" t="s">
        <v>275</v>
      </c>
      <c r="E1158" s="94">
        <v>0</v>
      </c>
      <c r="F1158" s="94">
        <v>16</v>
      </c>
      <c r="G1158" s="94">
        <v>440660</v>
      </c>
      <c r="H1158" s="94">
        <v>0.86240000000000006</v>
      </c>
    </row>
    <row r="1159" spans="4:8">
      <c r="D1159" s="94" t="s">
        <v>275</v>
      </c>
      <c r="E1159" s="94">
        <v>0</v>
      </c>
      <c r="F1159" s="94">
        <v>16</v>
      </c>
      <c r="G1159" s="94">
        <v>440660</v>
      </c>
      <c r="H1159" s="94">
        <v>0.89319999999999999</v>
      </c>
    </row>
    <row r="1160" spans="4:8">
      <c r="D1160" s="94" t="s">
        <v>276</v>
      </c>
      <c r="E1160" s="94">
        <v>36</v>
      </c>
      <c r="F1160" s="94">
        <v>16</v>
      </c>
      <c r="G1160" s="94">
        <v>440660</v>
      </c>
      <c r="H1160" s="94">
        <v>0.83160000000000001</v>
      </c>
    </row>
    <row r="1161" spans="4:8">
      <c r="D1161" s="94" t="s">
        <v>276</v>
      </c>
      <c r="E1161" s="94">
        <v>36</v>
      </c>
      <c r="F1161" s="94">
        <v>16</v>
      </c>
      <c r="G1161" s="94">
        <v>440660</v>
      </c>
      <c r="H1161" s="94">
        <v>1.0164</v>
      </c>
    </row>
    <row r="1162" spans="4:8">
      <c r="D1162" s="94" t="s">
        <v>276</v>
      </c>
      <c r="E1162" s="94">
        <v>36</v>
      </c>
      <c r="F1162" s="94">
        <v>16</v>
      </c>
      <c r="G1162" s="94">
        <v>440660</v>
      </c>
      <c r="H1162" s="94">
        <v>1.0164</v>
      </c>
    </row>
    <row r="1163" spans="4:8">
      <c r="D1163" s="94" t="s">
        <v>276</v>
      </c>
      <c r="E1163" s="94">
        <v>36</v>
      </c>
      <c r="F1163" s="94">
        <v>16</v>
      </c>
      <c r="G1163" s="94">
        <v>440660</v>
      </c>
      <c r="H1163" s="94">
        <v>0.92400000000000004</v>
      </c>
    </row>
    <row r="1164" spans="4:8">
      <c r="D1164" s="94" t="s">
        <v>276</v>
      </c>
      <c r="E1164" s="94">
        <v>36</v>
      </c>
      <c r="F1164" s="94">
        <v>16</v>
      </c>
      <c r="G1164" s="94">
        <v>440660</v>
      </c>
      <c r="H1164" s="94">
        <v>1.0471999999999999</v>
      </c>
    </row>
    <row r="1165" spans="4:8">
      <c r="D1165" s="94" t="s">
        <v>276</v>
      </c>
      <c r="E1165" s="94">
        <v>36</v>
      </c>
      <c r="F1165" s="94">
        <v>16</v>
      </c>
      <c r="G1165" s="94">
        <v>440660</v>
      </c>
      <c r="H1165" s="94">
        <v>1.54</v>
      </c>
    </row>
    <row r="1166" spans="4:8">
      <c r="D1166" s="94" t="s">
        <v>276</v>
      </c>
      <c r="E1166" s="94">
        <v>6</v>
      </c>
      <c r="F1166" s="94">
        <v>16</v>
      </c>
      <c r="G1166" s="94">
        <v>440660</v>
      </c>
      <c r="H1166" s="94">
        <v>0.86240000000000006</v>
      </c>
    </row>
    <row r="1167" spans="4:8">
      <c r="D1167" s="94" t="s">
        <v>276</v>
      </c>
      <c r="E1167" s="94">
        <v>6</v>
      </c>
      <c r="F1167" s="94">
        <v>16</v>
      </c>
      <c r="G1167" s="94">
        <v>440660</v>
      </c>
      <c r="H1167" s="94">
        <v>1.6324000000000001</v>
      </c>
    </row>
    <row r="1168" spans="4:8">
      <c r="D1168" s="94" t="s">
        <v>276</v>
      </c>
      <c r="E1168" s="94">
        <v>6</v>
      </c>
      <c r="F1168" s="94">
        <v>16</v>
      </c>
      <c r="G1168" s="94">
        <v>440660</v>
      </c>
      <c r="H1168" s="94">
        <v>1.3859999999999999</v>
      </c>
    </row>
    <row r="1169" spans="4:8">
      <c r="D1169" s="94" t="s">
        <v>276</v>
      </c>
      <c r="E1169" s="94">
        <v>6</v>
      </c>
      <c r="F1169" s="94">
        <v>16</v>
      </c>
      <c r="G1169" s="94">
        <v>440660</v>
      </c>
      <c r="H1169" s="94">
        <v>1.5708</v>
      </c>
    </row>
    <row r="1170" spans="4:8">
      <c r="D1170" s="94" t="s">
        <v>276</v>
      </c>
      <c r="E1170" s="94">
        <v>6</v>
      </c>
      <c r="F1170" s="94">
        <v>16</v>
      </c>
      <c r="G1170" s="94">
        <v>440660</v>
      </c>
      <c r="H1170" s="94">
        <v>1.1704000000000001</v>
      </c>
    </row>
    <row r="1171" spans="4:8">
      <c r="D1171" s="94" t="s">
        <v>276</v>
      </c>
      <c r="E1171" s="94">
        <v>6</v>
      </c>
      <c r="F1171" s="94">
        <v>16</v>
      </c>
      <c r="G1171" s="94">
        <v>440660</v>
      </c>
      <c r="H1171" s="94">
        <v>1.3859999999999999</v>
      </c>
    </row>
    <row r="1172" spans="4:8">
      <c r="D1172" s="94" t="s">
        <v>275</v>
      </c>
      <c r="E1172" s="94">
        <v>0</v>
      </c>
      <c r="F1172" s="94">
        <v>16</v>
      </c>
      <c r="G1172" s="94">
        <v>440660</v>
      </c>
      <c r="H1172" s="94">
        <v>1.0780000000000001</v>
      </c>
    </row>
    <row r="1173" spans="4:8">
      <c r="D1173" s="94" t="s">
        <v>275</v>
      </c>
      <c r="E1173" s="94">
        <v>0</v>
      </c>
      <c r="F1173" s="94">
        <v>16</v>
      </c>
      <c r="G1173" s="94">
        <v>440660</v>
      </c>
      <c r="H1173" s="94">
        <v>1.0780000000000001</v>
      </c>
    </row>
    <row r="1174" spans="4:8">
      <c r="D1174" s="94" t="s">
        <v>275</v>
      </c>
      <c r="E1174" s="94">
        <v>0</v>
      </c>
      <c r="F1174" s="94">
        <v>16</v>
      </c>
      <c r="G1174" s="94">
        <v>440660</v>
      </c>
      <c r="H1174" s="94">
        <v>1.0780000000000001</v>
      </c>
    </row>
    <row r="1175" spans="4:8">
      <c r="D1175" s="94" t="s">
        <v>275</v>
      </c>
      <c r="E1175" s="94">
        <v>0</v>
      </c>
      <c r="F1175" s="94">
        <v>16</v>
      </c>
      <c r="G1175" s="94">
        <v>440660</v>
      </c>
      <c r="H1175" s="94">
        <v>1.1704000000000001</v>
      </c>
    </row>
    <row r="1176" spans="4:8">
      <c r="D1176" s="94" t="s">
        <v>275</v>
      </c>
      <c r="E1176" s="94">
        <v>0</v>
      </c>
      <c r="F1176" s="94">
        <v>16</v>
      </c>
      <c r="G1176" s="94">
        <v>440660</v>
      </c>
      <c r="H1176" s="94">
        <v>1.2012</v>
      </c>
    </row>
    <row r="1177" spans="4:8">
      <c r="D1177" s="94" t="s">
        <v>275</v>
      </c>
      <c r="E1177" s="94">
        <v>0</v>
      </c>
      <c r="F1177" s="94">
        <v>16</v>
      </c>
      <c r="G1177" s="94">
        <v>440660</v>
      </c>
      <c r="H1177" s="94">
        <v>1.2936000000000001</v>
      </c>
    </row>
    <row r="1178" spans="4:8">
      <c r="D1178" s="94" t="s">
        <v>276</v>
      </c>
      <c r="E1178" s="94">
        <v>6</v>
      </c>
      <c r="F1178" s="94">
        <v>16</v>
      </c>
      <c r="G1178" s="94">
        <v>440660</v>
      </c>
      <c r="H1178" s="94">
        <v>2.0943999999999998</v>
      </c>
    </row>
    <row r="1179" spans="4:8">
      <c r="D1179" s="94" t="s">
        <v>276</v>
      </c>
      <c r="E1179" s="94">
        <v>6</v>
      </c>
      <c r="F1179" s="94">
        <v>16</v>
      </c>
      <c r="G1179" s="94">
        <v>440660</v>
      </c>
      <c r="H1179" s="94">
        <v>1.8480000000000001</v>
      </c>
    </row>
    <row r="1180" spans="4:8">
      <c r="D1180" s="94" t="s">
        <v>276</v>
      </c>
      <c r="E1180" s="94">
        <v>6</v>
      </c>
      <c r="F1180" s="94">
        <v>16</v>
      </c>
      <c r="G1180" s="94">
        <v>440660</v>
      </c>
      <c r="H1180" s="94">
        <v>1.694</v>
      </c>
    </row>
    <row r="1181" spans="4:8">
      <c r="D1181" s="94" t="s">
        <v>276</v>
      </c>
      <c r="E1181" s="94">
        <v>6</v>
      </c>
      <c r="F1181" s="94">
        <v>16</v>
      </c>
      <c r="G1181" s="94">
        <v>440660</v>
      </c>
      <c r="H1181" s="94">
        <v>1.9096</v>
      </c>
    </row>
    <row r="1182" spans="4:8">
      <c r="D1182" s="94" t="s">
        <v>276</v>
      </c>
      <c r="E1182" s="94">
        <v>6</v>
      </c>
      <c r="F1182" s="94">
        <v>16</v>
      </c>
      <c r="G1182" s="94">
        <v>440660</v>
      </c>
      <c r="H1182" s="94">
        <v>2.0327999999999999</v>
      </c>
    </row>
    <row r="1183" spans="4:8">
      <c r="D1183" s="94" t="s">
        <v>276</v>
      </c>
      <c r="E1183" s="94">
        <v>6</v>
      </c>
      <c r="F1183" s="94">
        <v>16</v>
      </c>
      <c r="G1183" s="94">
        <v>440660</v>
      </c>
      <c r="H1183" s="94">
        <v>1.7864</v>
      </c>
    </row>
    <row r="1184" spans="4:8">
      <c r="D1184" s="94" t="s">
        <v>276</v>
      </c>
      <c r="E1184" s="94">
        <v>48</v>
      </c>
      <c r="F1184" s="94">
        <v>16</v>
      </c>
      <c r="G1184" s="94">
        <v>440660</v>
      </c>
      <c r="H1184" s="94">
        <v>1.4783999999999999</v>
      </c>
    </row>
    <row r="1185" spans="4:8">
      <c r="D1185" s="94" t="s">
        <v>276</v>
      </c>
      <c r="E1185" s="94">
        <v>48</v>
      </c>
      <c r="F1185" s="94">
        <v>16</v>
      </c>
      <c r="G1185" s="94">
        <v>440660</v>
      </c>
      <c r="H1185" s="94">
        <v>1.6015999999999999</v>
      </c>
    </row>
    <row r="1186" spans="4:8">
      <c r="D1186" s="94" t="s">
        <v>276</v>
      </c>
      <c r="E1186" s="94">
        <v>48</v>
      </c>
      <c r="F1186" s="94">
        <v>16</v>
      </c>
      <c r="G1186" s="94">
        <v>440660</v>
      </c>
      <c r="H1186" s="94">
        <v>1.3859999999999999</v>
      </c>
    </row>
    <row r="1187" spans="4:8">
      <c r="D1187" s="94" t="s">
        <v>276</v>
      </c>
      <c r="E1187" s="94">
        <v>48</v>
      </c>
      <c r="F1187" s="94">
        <v>16</v>
      </c>
      <c r="G1187" s="94">
        <v>440660</v>
      </c>
      <c r="H1187" s="94">
        <v>1.6632</v>
      </c>
    </row>
    <row r="1188" spans="4:8">
      <c r="D1188" s="94" t="s">
        <v>276</v>
      </c>
      <c r="E1188" s="94">
        <v>48</v>
      </c>
      <c r="F1188" s="94">
        <v>16</v>
      </c>
      <c r="G1188" s="94">
        <v>440660</v>
      </c>
      <c r="H1188" s="94">
        <v>1.232</v>
      </c>
    </row>
    <row r="1189" spans="4:8">
      <c r="D1189" s="94" t="s">
        <v>276</v>
      </c>
      <c r="E1189" s="94">
        <v>48</v>
      </c>
      <c r="F1189" s="94">
        <v>16</v>
      </c>
      <c r="G1189" s="94">
        <v>440660</v>
      </c>
      <c r="H1189" s="94">
        <v>1.1704000000000001</v>
      </c>
    </row>
    <row r="1190" spans="4:8">
      <c r="D1190" s="94" t="s">
        <v>276</v>
      </c>
      <c r="E1190" s="94">
        <v>48</v>
      </c>
      <c r="F1190" s="94">
        <v>16</v>
      </c>
      <c r="G1190" s="94">
        <v>440660</v>
      </c>
      <c r="H1190" s="94">
        <v>1.3244</v>
      </c>
    </row>
    <row r="1191" spans="4:8">
      <c r="D1191" s="94" t="s">
        <v>276</v>
      </c>
      <c r="E1191" s="94">
        <v>48</v>
      </c>
      <c r="F1191" s="94">
        <v>16</v>
      </c>
      <c r="G1191" s="94">
        <v>440660</v>
      </c>
      <c r="H1191" s="94">
        <v>1.1088</v>
      </c>
    </row>
    <row r="1192" spans="4:8">
      <c r="D1192" s="94" t="s">
        <v>276</v>
      </c>
      <c r="E1192" s="94">
        <v>48</v>
      </c>
      <c r="F1192" s="94">
        <v>16</v>
      </c>
      <c r="G1192" s="94">
        <v>440660</v>
      </c>
      <c r="H1192" s="94">
        <v>0.98560000000000003</v>
      </c>
    </row>
    <row r="1193" spans="4:8">
      <c r="D1193" s="94" t="s">
        <v>276</v>
      </c>
      <c r="E1193" s="94">
        <v>48</v>
      </c>
      <c r="F1193" s="94">
        <v>16</v>
      </c>
      <c r="G1193" s="94">
        <v>440660</v>
      </c>
      <c r="H1193" s="94">
        <v>1.232</v>
      </c>
    </row>
    <row r="1194" spans="4:8">
      <c r="D1194" s="94" t="s">
        <v>276</v>
      </c>
      <c r="E1194" s="94">
        <v>48</v>
      </c>
      <c r="F1194" s="94">
        <v>16</v>
      </c>
      <c r="G1194" s="94">
        <v>440660</v>
      </c>
      <c r="H1194" s="94">
        <v>1.2627999999999999</v>
      </c>
    </row>
    <row r="1195" spans="4:8">
      <c r="D1195" s="94" t="s">
        <v>276</v>
      </c>
      <c r="E1195" s="94">
        <v>48</v>
      </c>
      <c r="F1195" s="94">
        <v>16</v>
      </c>
      <c r="G1195" s="94">
        <v>440660</v>
      </c>
      <c r="H1195" s="94">
        <v>1.4476</v>
      </c>
    </row>
    <row r="1196" spans="4:8">
      <c r="D1196" s="94" t="s">
        <v>276</v>
      </c>
      <c r="E1196" s="94">
        <v>24</v>
      </c>
      <c r="F1196" s="94">
        <v>16</v>
      </c>
      <c r="G1196" s="94">
        <v>440660</v>
      </c>
      <c r="H1196" s="94">
        <v>1.2936000000000001</v>
      </c>
    </row>
    <row r="1197" spans="4:8">
      <c r="D1197" s="94" t="s">
        <v>276</v>
      </c>
      <c r="E1197" s="94">
        <v>24</v>
      </c>
      <c r="F1197" s="94">
        <v>16</v>
      </c>
      <c r="G1197" s="94">
        <v>440660</v>
      </c>
      <c r="H1197" s="94">
        <v>1.4476</v>
      </c>
    </row>
    <row r="1198" spans="4:8">
      <c r="D1198" s="94" t="s">
        <v>276</v>
      </c>
      <c r="E1198" s="94">
        <v>24</v>
      </c>
      <c r="F1198" s="94">
        <v>16</v>
      </c>
      <c r="G1198" s="94">
        <v>440660</v>
      </c>
      <c r="H1198" s="94">
        <v>1.2627999999999999</v>
      </c>
    </row>
    <row r="1199" spans="4:8">
      <c r="D1199" s="94" t="s">
        <v>276</v>
      </c>
      <c r="E1199" s="94">
        <v>24</v>
      </c>
      <c r="F1199" s="94">
        <v>16</v>
      </c>
      <c r="G1199" s="94">
        <v>440660</v>
      </c>
      <c r="H1199" s="94">
        <v>1.232</v>
      </c>
    </row>
    <row r="1200" spans="4:8">
      <c r="D1200" s="94" t="s">
        <v>276</v>
      </c>
      <c r="E1200" s="94">
        <v>24</v>
      </c>
      <c r="F1200" s="94">
        <v>16</v>
      </c>
      <c r="G1200" s="94">
        <v>440660</v>
      </c>
      <c r="H1200" s="94">
        <v>1.0780000000000001</v>
      </c>
    </row>
    <row r="1201" spans="4:8">
      <c r="D1201" s="94" t="s">
        <v>276</v>
      </c>
      <c r="E1201" s="94">
        <v>24</v>
      </c>
      <c r="F1201" s="94">
        <v>16</v>
      </c>
      <c r="G1201" s="94">
        <v>440660</v>
      </c>
      <c r="H1201" s="94">
        <v>1.54</v>
      </c>
    </row>
    <row r="1202" spans="4:8">
      <c r="D1202" s="94" t="s">
        <v>276</v>
      </c>
      <c r="E1202" s="94">
        <v>24</v>
      </c>
      <c r="F1202" s="94">
        <v>16</v>
      </c>
      <c r="G1202" s="94">
        <v>440660</v>
      </c>
      <c r="H1202" s="94">
        <v>1.0164</v>
      </c>
    </row>
    <row r="1203" spans="4:8">
      <c r="D1203" s="94" t="s">
        <v>276</v>
      </c>
      <c r="E1203" s="94">
        <v>24</v>
      </c>
      <c r="F1203" s="94">
        <v>16</v>
      </c>
      <c r="G1203" s="94">
        <v>440660</v>
      </c>
      <c r="H1203" s="94">
        <v>1.2936000000000001</v>
      </c>
    </row>
    <row r="1204" spans="4:8">
      <c r="D1204" s="94" t="s">
        <v>276</v>
      </c>
      <c r="E1204" s="94">
        <v>24</v>
      </c>
      <c r="F1204" s="94">
        <v>16</v>
      </c>
      <c r="G1204" s="94">
        <v>440660</v>
      </c>
      <c r="H1204" s="94">
        <v>1.1088</v>
      </c>
    </row>
    <row r="1205" spans="4:8">
      <c r="D1205" s="94" t="s">
        <v>276</v>
      </c>
      <c r="E1205" s="94">
        <v>24</v>
      </c>
      <c r="F1205" s="94">
        <v>16</v>
      </c>
      <c r="G1205" s="94">
        <v>440660</v>
      </c>
      <c r="H1205" s="94">
        <v>1.3244</v>
      </c>
    </row>
    <row r="1206" spans="4:8">
      <c r="D1206" s="94" t="s">
        <v>276</v>
      </c>
      <c r="E1206" s="94">
        <v>24</v>
      </c>
      <c r="F1206" s="94">
        <v>16</v>
      </c>
      <c r="G1206" s="94">
        <v>440660</v>
      </c>
      <c r="H1206" s="94">
        <v>1.0471999999999999</v>
      </c>
    </row>
    <row r="1207" spans="4:8">
      <c r="D1207" s="94" t="s">
        <v>276</v>
      </c>
      <c r="E1207" s="94">
        <v>24</v>
      </c>
      <c r="F1207" s="94">
        <v>16</v>
      </c>
      <c r="G1207" s="94">
        <v>440660</v>
      </c>
      <c r="H1207" s="94">
        <v>1.6015999999999999</v>
      </c>
    </row>
    <row r="1208" spans="4:8">
      <c r="D1208" s="94" t="s">
        <v>276</v>
      </c>
      <c r="E1208" s="94">
        <v>36</v>
      </c>
      <c r="F1208" s="94">
        <v>16</v>
      </c>
      <c r="G1208" s="94">
        <v>440660</v>
      </c>
      <c r="H1208" s="94">
        <v>1.6324000000000001</v>
      </c>
    </row>
    <row r="1209" spans="4:8">
      <c r="D1209" s="94" t="s">
        <v>276</v>
      </c>
      <c r="E1209" s="94">
        <v>36</v>
      </c>
      <c r="F1209" s="94">
        <v>16</v>
      </c>
      <c r="G1209" s="94">
        <v>440660</v>
      </c>
      <c r="H1209" s="94">
        <v>1.7556</v>
      </c>
    </row>
    <row r="1210" spans="4:8">
      <c r="D1210" s="94" t="s">
        <v>276</v>
      </c>
      <c r="E1210" s="94">
        <v>36</v>
      </c>
      <c r="F1210" s="94">
        <v>16</v>
      </c>
      <c r="G1210" s="94">
        <v>440660</v>
      </c>
      <c r="H1210" s="94">
        <v>1.3552</v>
      </c>
    </row>
    <row r="1211" spans="4:8">
      <c r="D1211" s="94" t="s">
        <v>276</v>
      </c>
      <c r="E1211" s="94">
        <v>36</v>
      </c>
      <c r="F1211" s="94">
        <v>16</v>
      </c>
      <c r="G1211" s="94">
        <v>440660</v>
      </c>
      <c r="H1211" s="94">
        <v>1.4476</v>
      </c>
    </row>
    <row r="1212" spans="4:8">
      <c r="D1212" s="94" t="s">
        <v>276</v>
      </c>
      <c r="E1212" s="94">
        <v>36</v>
      </c>
      <c r="F1212" s="94">
        <v>16</v>
      </c>
      <c r="G1212" s="94">
        <v>440660</v>
      </c>
      <c r="H1212" s="94">
        <v>1.6324000000000001</v>
      </c>
    </row>
    <row r="1213" spans="4:8">
      <c r="D1213" s="94" t="s">
        <v>276</v>
      </c>
      <c r="E1213" s="94">
        <v>36</v>
      </c>
      <c r="F1213" s="94">
        <v>16</v>
      </c>
      <c r="G1213" s="94">
        <v>440660</v>
      </c>
      <c r="H1213" s="94">
        <v>1.4476</v>
      </c>
    </row>
    <row r="1214" spans="4:8">
      <c r="D1214" s="94" t="s">
        <v>276</v>
      </c>
      <c r="E1214" s="94">
        <v>12</v>
      </c>
      <c r="F1214" s="94">
        <v>16</v>
      </c>
      <c r="G1214" s="94">
        <v>440660</v>
      </c>
      <c r="H1214" s="94">
        <v>1.4476</v>
      </c>
    </row>
    <row r="1215" spans="4:8">
      <c r="D1215" s="94" t="s">
        <v>276</v>
      </c>
      <c r="E1215" s="94">
        <v>12</v>
      </c>
      <c r="F1215" s="94">
        <v>16</v>
      </c>
      <c r="G1215" s="94">
        <v>440660</v>
      </c>
      <c r="H1215" s="94">
        <v>1.1088</v>
      </c>
    </row>
    <row r="1216" spans="4:8">
      <c r="D1216" s="94" t="s">
        <v>276</v>
      </c>
      <c r="E1216" s="94">
        <v>12</v>
      </c>
      <c r="F1216" s="94">
        <v>16</v>
      </c>
      <c r="G1216" s="94">
        <v>440660</v>
      </c>
      <c r="H1216" s="94">
        <v>1.4476</v>
      </c>
    </row>
    <row r="1217" spans="4:8">
      <c r="D1217" s="94" t="s">
        <v>276</v>
      </c>
      <c r="E1217" s="94">
        <v>12</v>
      </c>
      <c r="F1217" s="94">
        <v>16</v>
      </c>
      <c r="G1217" s="94">
        <v>440660</v>
      </c>
      <c r="H1217" s="94">
        <v>1.0780000000000001</v>
      </c>
    </row>
    <row r="1218" spans="4:8">
      <c r="D1218" s="94" t="s">
        <v>276</v>
      </c>
      <c r="E1218" s="94">
        <v>12</v>
      </c>
      <c r="F1218" s="94">
        <v>16</v>
      </c>
      <c r="G1218" s="94">
        <v>440660</v>
      </c>
      <c r="H1218" s="94">
        <v>1.2936000000000001</v>
      </c>
    </row>
    <row r="1219" spans="4:8">
      <c r="D1219" s="94" t="s">
        <v>276</v>
      </c>
      <c r="E1219" s="94">
        <v>12</v>
      </c>
      <c r="F1219" s="94">
        <v>16</v>
      </c>
      <c r="G1219" s="94">
        <v>440660</v>
      </c>
      <c r="H1219" s="94">
        <v>1.5708</v>
      </c>
    </row>
    <row r="1220" spans="4:8">
      <c r="D1220" s="94" t="s">
        <v>276</v>
      </c>
      <c r="E1220" s="94">
        <v>12</v>
      </c>
      <c r="F1220" s="94">
        <v>16</v>
      </c>
      <c r="G1220" s="94">
        <v>440660</v>
      </c>
      <c r="H1220" s="94">
        <v>1.6324000000000001</v>
      </c>
    </row>
    <row r="1221" spans="4:8">
      <c r="D1221" s="94" t="s">
        <v>276</v>
      </c>
      <c r="E1221" s="94">
        <v>12</v>
      </c>
      <c r="F1221" s="94">
        <v>16</v>
      </c>
      <c r="G1221" s="94">
        <v>440660</v>
      </c>
      <c r="H1221" s="94">
        <v>2.31</v>
      </c>
    </row>
    <row r="1222" spans="4:8">
      <c r="D1222" s="94" t="s">
        <v>276</v>
      </c>
      <c r="E1222" s="94">
        <v>12</v>
      </c>
      <c r="F1222" s="94">
        <v>16</v>
      </c>
      <c r="G1222" s="94">
        <v>440660</v>
      </c>
      <c r="H1222" s="94">
        <v>2.0943999999999998</v>
      </c>
    </row>
    <row r="1223" spans="4:8">
      <c r="D1223" s="94" t="s">
        <v>276</v>
      </c>
      <c r="E1223" s="94">
        <v>12</v>
      </c>
      <c r="F1223" s="94">
        <v>16</v>
      </c>
      <c r="G1223" s="94">
        <v>440660</v>
      </c>
      <c r="H1223" s="94">
        <v>1.7248000000000001</v>
      </c>
    </row>
    <row r="1224" spans="4:8">
      <c r="D1224" s="94" t="s">
        <v>276</v>
      </c>
      <c r="E1224" s="94">
        <v>12</v>
      </c>
      <c r="F1224" s="94">
        <v>16</v>
      </c>
      <c r="G1224" s="94">
        <v>440660</v>
      </c>
      <c r="H1224" s="94">
        <v>1.9712000000000001</v>
      </c>
    </row>
    <row r="1225" spans="4:8">
      <c r="D1225" s="94" t="s">
        <v>276</v>
      </c>
      <c r="E1225" s="94">
        <v>12</v>
      </c>
      <c r="F1225" s="94">
        <v>16</v>
      </c>
      <c r="G1225" s="94">
        <v>440660</v>
      </c>
      <c r="H1225" s="94">
        <v>1.7556</v>
      </c>
    </row>
    <row r="1226" spans="4:8">
      <c r="D1226" s="94" t="s">
        <v>275</v>
      </c>
      <c r="E1226" s="94">
        <v>0</v>
      </c>
      <c r="F1226" s="94">
        <v>17</v>
      </c>
      <c r="G1226" s="94">
        <v>440660</v>
      </c>
      <c r="H1226" s="94">
        <v>1.232</v>
      </c>
    </row>
    <row r="1227" spans="4:8">
      <c r="D1227" s="94" t="s">
        <v>275</v>
      </c>
      <c r="E1227" s="94">
        <v>0</v>
      </c>
      <c r="F1227" s="94">
        <v>17</v>
      </c>
      <c r="G1227" s="94">
        <v>440660</v>
      </c>
      <c r="H1227" s="94">
        <v>0.73919999999999997</v>
      </c>
    </row>
    <row r="1228" spans="4:8">
      <c r="D1228" s="94" t="s">
        <v>275</v>
      </c>
      <c r="E1228" s="94">
        <v>0</v>
      </c>
      <c r="F1228" s="94">
        <v>17</v>
      </c>
      <c r="G1228" s="94">
        <v>440660</v>
      </c>
      <c r="H1228" s="94">
        <v>0.92400000000000004</v>
      </c>
    </row>
    <row r="1229" spans="4:8">
      <c r="D1229" s="94" t="s">
        <v>275</v>
      </c>
      <c r="E1229" s="94">
        <v>0</v>
      </c>
      <c r="F1229" s="94">
        <v>17</v>
      </c>
      <c r="G1229" s="94">
        <v>440660</v>
      </c>
      <c r="H1229" s="94">
        <v>0.83160000000000001</v>
      </c>
    </row>
    <row r="1230" spans="4:8">
      <c r="D1230" s="94" t="s">
        <v>275</v>
      </c>
      <c r="E1230" s="94">
        <v>0</v>
      </c>
      <c r="F1230" s="94">
        <v>17</v>
      </c>
      <c r="G1230" s="94">
        <v>440660</v>
      </c>
      <c r="H1230" s="94">
        <v>0.92400000000000004</v>
      </c>
    </row>
    <row r="1231" spans="4:8">
      <c r="D1231" s="94" t="s">
        <v>275</v>
      </c>
      <c r="E1231" s="94">
        <v>0</v>
      </c>
      <c r="F1231" s="94">
        <v>17</v>
      </c>
      <c r="G1231" s="94">
        <v>440660</v>
      </c>
      <c r="H1231" s="94">
        <v>0.80079999999999996</v>
      </c>
    </row>
    <row r="1232" spans="4:8">
      <c r="D1232" s="94" t="s">
        <v>276</v>
      </c>
      <c r="E1232" s="94">
        <v>36</v>
      </c>
      <c r="F1232" s="94">
        <v>17</v>
      </c>
      <c r="G1232" s="94">
        <v>440660</v>
      </c>
      <c r="H1232" s="94">
        <v>1.2012</v>
      </c>
    </row>
    <row r="1233" spans="4:8">
      <c r="D1233" s="94" t="s">
        <v>276</v>
      </c>
      <c r="E1233" s="94">
        <v>36</v>
      </c>
      <c r="F1233" s="94">
        <v>17</v>
      </c>
      <c r="G1233" s="94">
        <v>440660</v>
      </c>
      <c r="H1233" s="94">
        <v>1.0780000000000001</v>
      </c>
    </row>
    <row r="1234" spans="4:8">
      <c r="D1234" s="94" t="s">
        <v>276</v>
      </c>
      <c r="E1234" s="94">
        <v>36</v>
      </c>
      <c r="F1234" s="94">
        <v>17</v>
      </c>
      <c r="G1234" s="94">
        <v>440660</v>
      </c>
      <c r="H1234" s="94">
        <v>0.92400000000000004</v>
      </c>
    </row>
    <row r="1235" spans="4:8">
      <c r="D1235" s="94" t="s">
        <v>276</v>
      </c>
      <c r="E1235" s="94">
        <v>36</v>
      </c>
      <c r="F1235" s="94">
        <v>17</v>
      </c>
      <c r="G1235" s="94">
        <v>440660</v>
      </c>
      <c r="H1235" s="94">
        <v>1.0471999999999999</v>
      </c>
    </row>
    <row r="1236" spans="4:8">
      <c r="D1236" s="94" t="s">
        <v>276</v>
      </c>
      <c r="E1236" s="94">
        <v>36</v>
      </c>
      <c r="F1236" s="94">
        <v>17</v>
      </c>
      <c r="G1236" s="94">
        <v>440660</v>
      </c>
      <c r="H1236" s="94">
        <v>0.95479999999999998</v>
      </c>
    </row>
    <row r="1237" spans="4:8">
      <c r="D1237" s="94" t="s">
        <v>276</v>
      </c>
      <c r="E1237" s="94">
        <v>36</v>
      </c>
      <c r="F1237" s="94">
        <v>17</v>
      </c>
      <c r="G1237" s="94">
        <v>440660</v>
      </c>
      <c r="H1237" s="94">
        <v>1.1395999999999999</v>
      </c>
    </row>
    <row r="1238" spans="4:8">
      <c r="D1238" s="94" t="s">
        <v>276</v>
      </c>
      <c r="E1238" s="94">
        <v>6</v>
      </c>
      <c r="F1238" s="94">
        <v>17</v>
      </c>
      <c r="G1238" s="94">
        <v>440660</v>
      </c>
      <c r="H1238" s="94">
        <v>0.58520000000000005</v>
      </c>
    </row>
    <row r="1239" spans="4:8">
      <c r="D1239" s="94" t="s">
        <v>276</v>
      </c>
      <c r="E1239" s="94">
        <v>6</v>
      </c>
      <c r="F1239" s="94">
        <v>17</v>
      </c>
      <c r="G1239" s="94">
        <v>440660</v>
      </c>
      <c r="H1239" s="94">
        <v>0.86240000000000006</v>
      </c>
    </row>
    <row r="1240" spans="4:8">
      <c r="D1240" s="94" t="s">
        <v>276</v>
      </c>
      <c r="E1240" s="94">
        <v>6</v>
      </c>
      <c r="F1240" s="94">
        <v>17</v>
      </c>
      <c r="G1240" s="94">
        <v>440660</v>
      </c>
      <c r="H1240" s="94">
        <v>0.77</v>
      </c>
    </row>
    <row r="1241" spans="4:8">
      <c r="D1241" s="94" t="s">
        <v>276</v>
      </c>
      <c r="E1241" s="94">
        <v>6</v>
      </c>
      <c r="F1241" s="94">
        <v>17</v>
      </c>
      <c r="G1241" s="94">
        <v>440660</v>
      </c>
      <c r="H1241" s="94">
        <v>0.70840000000000003</v>
      </c>
    </row>
    <row r="1242" spans="4:8">
      <c r="D1242" s="94" t="s">
        <v>276</v>
      </c>
      <c r="E1242" s="94">
        <v>6</v>
      </c>
      <c r="F1242" s="94">
        <v>17</v>
      </c>
      <c r="G1242" s="94">
        <v>440660</v>
      </c>
      <c r="H1242" s="94">
        <v>0.43120000000000003</v>
      </c>
    </row>
    <row r="1243" spans="4:8">
      <c r="D1243" s="94" t="s">
        <v>276</v>
      </c>
      <c r="E1243" s="94">
        <v>6</v>
      </c>
      <c r="F1243" s="94">
        <v>17</v>
      </c>
      <c r="G1243" s="94">
        <v>440660</v>
      </c>
      <c r="H1243" s="94">
        <v>0.73919999999999997</v>
      </c>
    </row>
    <row r="1244" spans="4:8">
      <c r="D1244" s="94" t="s">
        <v>275</v>
      </c>
      <c r="E1244" s="94">
        <v>0</v>
      </c>
      <c r="F1244" s="94">
        <v>17</v>
      </c>
      <c r="G1244" s="94">
        <v>440660</v>
      </c>
      <c r="H1244" s="94">
        <v>1.0164</v>
      </c>
    </row>
    <row r="1245" spans="4:8">
      <c r="D1245" s="94" t="s">
        <v>275</v>
      </c>
      <c r="E1245" s="94">
        <v>0</v>
      </c>
      <c r="F1245" s="94">
        <v>17</v>
      </c>
      <c r="G1245" s="94">
        <v>440660</v>
      </c>
      <c r="H1245" s="94">
        <v>1.1395999999999999</v>
      </c>
    </row>
    <row r="1246" spans="4:8">
      <c r="D1246" s="94" t="s">
        <v>275</v>
      </c>
      <c r="E1246" s="94">
        <v>0</v>
      </c>
      <c r="F1246" s="94">
        <v>17</v>
      </c>
      <c r="G1246" s="94">
        <v>440660</v>
      </c>
      <c r="H1246" s="94">
        <v>1.0471999999999999</v>
      </c>
    </row>
    <row r="1247" spans="4:8">
      <c r="D1247" s="94" t="s">
        <v>275</v>
      </c>
      <c r="E1247" s="94">
        <v>0</v>
      </c>
      <c r="F1247" s="94">
        <v>17</v>
      </c>
      <c r="G1247" s="94">
        <v>440660</v>
      </c>
      <c r="H1247" s="94">
        <v>0.58520000000000005</v>
      </c>
    </row>
    <row r="1248" spans="4:8">
      <c r="D1248" s="94" t="s">
        <v>275</v>
      </c>
      <c r="E1248" s="94">
        <v>0</v>
      </c>
      <c r="F1248" s="94">
        <v>17</v>
      </c>
      <c r="G1248" s="94">
        <v>440660</v>
      </c>
      <c r="H1248" s="94">
        <v>1.0164</v>
      </c>
    </row>
    <row r="1249" spans="4:8">
      <c r="D1249" s="94" t="s">
        <v>275</v>
      </c>
      <c r="E1249" s="94">
        <v>0</v>
      </c>
      <c r="F1249" s="94">
        <v>17</v>
      </c>
      <c r="G1249" s="94">
        <v>440660</v>
      </c>
      <c r="H1249" s="94">
        <v>0.98560000000000003</v>
      </c>
    </row>
    <row r="1250" spans="4:8">
      <c r="D1250" s="94" t="s">
        <v>276</v>
      </c>
      <c r="E1250" s="94">
        <v>6</v>
      </c>
      <c r="F1250" s="94">
        <v>17</v>
      </c>
      <c r="G1250" s="94">
        <v>440660</v>
      </c>
      <c r="H1250" s="94">
        <v>1.6015999999999999</v>
      </c>
    </row>
    <row r="1251" spans="4:8">
      <c r="D1251" s="94" t="s">
        <v>276</v>
      </c>
      <c r="E1251" s="94">
        <v>6</v>
      </c>
      <c r="F1251" s="94">
        <v>17</v>
      </c>
      <c r="G1251" s="94">
        <v>440660</v>
      </c>
      <c r="H1251" s="94">
        <v>1.6324000000000001</v>
      </c>
    </row>
    <row r="1252" spans="4:8">
      <c r="D1252" s="94" t="s">
        <v>276</v>
      </c>
      <c r="E1252" s="94">
        <v>6</v>
      </c>
      <c r="F1252" s="94">
        <v>17</v>
      </c>
      <c r="G1252" s="94">
        <v>440660</v>
      </c>
      <c r="H1252" s="94">
        <v>1.7864</v>
      </c>
    </row>
    <row r="1253" spans="4:8">
      <c r="D1253" s="94" t="s">
        <v>276</v>
      </c>
      <c r="E1253" s="94">
        <v>6</v>
      </c>
      <c r="F1253" s="94">
        <v>17</v>
      </c>
      <c r="G1253" s="94">
        <v>440660</v>
      </c>
      <c r="H1253" s="94">
        <v>1.7556</v>
      </c>
    </row>
    <row r="1254" spans="4:8">
      <c r="D1254" s="94" t="s">
        <v>276</v>
      </c>
      <c r="E1254" s="94">
        <v>6</v>
      </c>
      <c r="F1254" s="94">
        <v>17</v>
      </c>
      <c r="G1254" s="94">
        <v>440660</v>
      </c>
      <c r="H1254" s="94">
        <v>1.6324000000000001</v>
      </c>
    </row>
    <row r="1255" spans="4:8">
      <c r="D1255" s="94" t="s">
        <v>276</v>
      </c>
      <c r="E1255" s="94">
        <v>6</v>
      </c>
      <c r="F1255" s="94">
        <v>17</v>
      </c>
      <c r="G1255" s="94">
        <v>440660</v>
      </c>
      <c r="H1255" s="94">
        <v>1.6015999999999999</v>
      </c>
    </row>
    <row r="1256" spans="4:8">
      <c r="D1256" s="94" t="s">
        <v>276</v>
      </c>
      <c r="E1256" s="94">
        <v>48</v>
      </c>
      <c r="F1256" s="94">
        <v>17</v>
      </c>
      <c r="G1256" s="94">
        <v>440660</v>
      </c>
      <c r="H1256" s="94">
        <v>1.3859999999999999</v>
      </c>
    </row>
    <row r="1257" spans="4:8">
      <c r="D1257" s="94" t="s">
        <v>276</v>
      </c>
      <c r="E1257" s="94">
        <v>48</v>
      </c>
      <c r="F1257" s="94">
        <v>17</v>
      </c>
      <c r="G1257" s="94">
        <v>440660</v>
      </c>
      <c r="H1257" s="94">
        <v>1.4783999999999999</v>
      </c>
    </row>
    <row r="1258" spans="4:8">
      <c r="D1258" s="94" t="s">
        <v>276</v>
      </c>
      <c r="E1258" s="94">
        <v>48</v>
      </c>
      <c r="F1258" s="94">
        <v>17</v>
      </c>
      <c r="G1258" s="94">
        <v>440660</v>
      </c>
      <c r="H1258" s="94">
        <v>1.2012</v>
      </c>
    </row>
    <row r="1259" spans="4:8">
      <c r="D1259" s="94" t="s">
        <v>276</v>
      </c>
      <c r="E1259" s="94">
        <v>48</v>
      </c>
      <c r="F1259" s="94">
        <v>17</v>
      </c>
      <c r="G1259" s="94">
        <v>440660</v>
      </c>
      <c r="H1259" s="94">
        <v>1.6324000000000001</v>
      </c>
    </row>
    <row r="1260" spans="4:8">
      <c r="D1260" s="94" t="s">
        <v>276</v>
      </c>
      <c r="E1260" s="94">
        <v>48</v>
      </c>
      <c r="F1260" s="94">
        <v>17</v>
      </c>
      <c r="G1260" s="94">
        <v>440660</v>
      </c>
      <c r="H1260" s="94">
        <v>1.5092000000000001</v>
      </c>
    </row>
    <row r="1261" spans="4:8">
      <c r="D1261" s="94" t="s">
        <v>276</v>
      </c>
      <c r="E1261" s="94">
        <v>48</v>
      </c>
      <c r="F1261" s="94">
        <v>17</v>
      </c>
      <c r="G1261" s="94">
        <v>440660</v>
      </c>
      <c r="H1261" s="94">
        <v>1.694</v>
      </c>
    </row>
    <row r="1262" spans="4:8">
      <c r="D1262" s="94" t="s">
        <v>276</v>
      </c>
      <c r="E1262" s="94">
        <v>48</v>
      </c>
      <c r="F1262" s="94">
        <v>17</v>
      </c>
      <c r="G1262" s="94">
        <v>440660</v>
      </c>
      <c r="H1262" s="94">
        <v>0.73919999999999997</v>
      </c>
    </row>
    <row r="1263" spans="4:8">
      <c r="D1263" s="94" t="s">
        <v>276</v>
      </c>
      <c r="E1263" s="94">
        <v>48</v>
      </c>
      <c r="F1263" s="94">
        <v>17</v>
      </c>
      <c r="G1263" s="94">
        <v>440660</v>
      </c>
      <c r="H1263" s="94">
        <v>1.0164</v>
      </c>
    </row>
    <row r="1264" spans="4:8">
      <c r="D1264" s="94" t="s">
        <v>276</v>
      </c>
      <c r="E1264" s="94">
        <v>48</v>
      </c>
      <c r="F1264" s="94">
        <v>17</v>
      </c>
      <c r="G1264" s="94">
        <v>440660</v>
      </c>
      <c r="H1264" s="94">
        <v>1.0780000000000001</v>
      </c>
    </row>
    <row r="1265" spans="4:8">
      <c r="D1265" s="94" t="s">
        <v>276</v>
      </c>
      <c r="E1265" s="94">
        <v>48</v>
      </c>
      <c r="F1265" s="94">
        <v>17</v>
      </c>
      <c r="G1265" s="94">
        <v>440660</v>
      </c>
      <c r="H1265" s="94">
        <v>1.0780000000000001</v>
      </c>
    </row>
    <row r="1266" spans="4:8">
      <c r="D1266" s="94" t="s">
        <v>276</v>
      </c>
      <c r="E1266" s="94">
        <v>48</v>
      </c>
      <c r="F1266" s="94">
        <v>17</v>
      </c>
      <c r="G1266" s="94">
        <v>440660</v>
      </c>
      <c r="H1266" s="94">
        <v>1.0164</v>
      </c>
    </row>
    <row r="1267" spans="4:8">
      <c r="D1267" s="94" t="s">
        <v>276</v>
      </c>
      <c r="E1267" s="94">
        <v>48</v>
      </c>
      <c r="F1267" s="94">
        <v>17</v>
      </c>
      <c r="G1267" s="94">
        <v>440660</v>
      </c>
      <c r="H1267" s="94">
        <v>1.1395999999999999</v>
      </c>
    </row>
    <row r="1268" spans="4:8">
      <c r="D1268" s="94" t="s">
        <v>276</v>
      </c>
      <c r="E1268" s="94">
        <v>24</v>
      </c>
      <c r="F1268" s="94">
        <v>17</v>
      </c>
      <c r="G1268" s="94">
        <v>440660</v>
      </c>
      <c r="H1268" s="94">
        <v>1.0164</v>
      </c>
    </row>
    <row r="1269" spans="4:8">
      <c r="D1269" s="94" t="s">
        <v>276</v>
      </c>
      <c r="E1269" s="94">
        <v>24</v>
      </c>
      <c r="F1269" s="94">
        <v>17</v>
      </c>
      <c r="G1269" s="94">
        <v>440660</v>
      </c>
      <c r="H1269" s="94">
        <v>1.1395999999999999</v>
      </c>
    </row>
    <row r="1270" spans="4:8">
      <c r="D1270" s="94" t="s">
        <v>276</v>
      </c>
      <c r="E1270" s="94">
        <v>24</v>
      </c>
      <c r="F1270" s="94">
        <v>17</v>
      </c>
      <c r="G1270" s="94">
        <v>440660</v>
      </c>
      <c r="H1270" s="94">
        <v>1.1704000000000001</v>
      </c>
    </row>
    <row r="1271" spans="4:8">
      <c r="D1271" s="94" t="s">
        <v>276</v>
      </c>
      <c r="E1271" s="94">
        <v>24</v>
      </c>
      <c r="F1271" s="94">
        <v>17</v>
      </c>
      <c r="G1271" s="94">
        <v>440660</v>
      </c>
      <c r="H1271" s="94">
        <v>1.1088</v>
      </c>
    </row>
    <row r="1272" spans="4:8">
      <c r="D1272" s="94" t="s">
        <v>276</v>
      </c>
      <c r="E1272" s="94">
        <v>24</v>
      </c>
      <c r="F1272" s="94">
        <v>17</v>
      </c>
      <c r="G1272" s="94">
        <v>440660</v>
      </c>
      <c r="H1272" s="94">
        <v>1.1704000000000001</v>
      </c>
    </row>
    <row r="1273" spans="4:8">
      <c r="D1273" s="94" t="s">
        <v>276</v>
      </c>
      <c r="E1273" s="94">
        <v>24</v>
      </c>
      <c r="F1273" s="94">
        <v>17</v>
      </c>
      <c r="G1273" s="94">
        <v>440660</v>
      </c>
      <c r="H1273" s="94">
        <v>1.1395999999999999</v>
      </c>
    </row>
    <row r="1274" spans="4:8">
      <c r="D1274" s="94" t="s">
        <v>276</v>
      </c>
      <c r="E1274" s="94">
        <v>24</v>
      </c>
      <c r="F1274" s="94">
        <v>17</v>
      </c>
      <c r="G1274" s="94">
        <v>440660</v>
      </c>
      <c r="H1274" s="94">
        <v>0.73919999999999997</v>
      </c>
    </row>
    <row r="1275" spans="4:8">
      <c r="D1275" s="94" t="s">
        <v>276</v>
      </c>
      <c r="E1275" s="94">
        <v>24</v>
      </c>
      <c r="F1275" s="94">
        <v>17</v>
      </c>
      <c r="G1275" s="94">
        <v>440660</v>
      </c>
      <c r="H1275" s="94">
        <v>1.2627999999999999</v>
      </c>
    </row>
    <row r="1276" spans="4:8">
      <c r="D1276" s="94" t="s">
        <v>276</v>
      </c>
      <c r="E1276" s="94">
        <v>24</v>
      </c>
      <c r="F1276" s="94">
        <v>17</v>
      </c>
      <c r="G1276" s="94">
        <v>440660</v>
      </c>
      <c r="H1276" s="94">
        <v>1.6632</v>
      </c>
    </row>
    <row r="1277" spans="4:8">
      <c r="D1277" s="94" t="s">
        <v>276</v>
      </c>
      <c r="E1277" s="94">
        <v>24</v>
      </c>
      <c r="F1277" s="94">
        <v>17</v>
      </c>
      <c r="G1277" s="94">
        <v>440660</v>
      </c>
      <c r="H1277" s="94">
        <v>1.0164</v>
      </c>
    </row>
    <row r="1278" spans="4:8">
      <c r="D1278" s="94" t="s">
        <v>276</v>
      </c>
      <c r="E1278" s="94">
        <v>24</v>
      </c>
      <c r="F1278" s="94">
        <v>17</v>
      </c>
      <c r="G1278" s="94">
        <v>440660</v>
      </c>
      <c r="H1278" s="94">
        <v>0.98560000000000003</v>
      </c>
    </row>
    <row r="1279" spans="4:8">
      <c r="D1279" s="94" t="s">
        <v>276</v>
      </c>
      <c r="E1279" s="94">
        <v>24</v>
      </c>
      <c r="F1279" s="94">
        <v>17</v>
      </c>
      <c r="G1279" s="94">
        <v>440660</v>
      </c>
      <c r="H1279" s="94">
        <v>1.1395999999999999</v>
      </c>
    </row>
    <row r="1280" spans="4:8">
      <c r="D1280" s="94" t="s">
        <v>276</v>
      </c>
      <c r="E1280" s="94">
        <v>36</v>
      </c>
      <c r="F1280" s="94">
        <v>17</v>
      </c>
      <c r="G1280" s="94">
        <v>440660</v>
      </c>
      <c r="H1280" s="94">
        <v>1.6324000000000001</v>
      </c>
    </row>
    <row r="1281" spans="4:8">
      <c r="D1281" s="94" t="s">
        <v>276</v>
      </c>
      <c r="E1281" s="94">
        <v>36</v>
      </c>
      <c r="F1281" s="94">
        <v>17</v>
      </c>
      <c r="G1281" s="94">
        <v>440660</v>
      </c>
      <c r="H1281" s="94">
        <v>1.2012</v>
      </c>
    </row>
    <row r="1282" spans="4:8">
      <c r="D1282" s="94" t="s">
        <v>276</v>
      </c>
      <c r="E1282" s="94">
        <v>36</v>
      </c>
      <c r="F1282" s="94">
        <v>17</v>
      </c>
      <c r="G1282" s="94">
        <v>440660</v>
      </c>
      <c r="H1282" s="94">
        <v>1.2936000000000001</v>
      </c>
    </row>
    <row r="1283" spans="4:8">
      <c r="D1283" s="94" t="s">
        <v>276</v>
      </c>
      <c r="E1283" s="94">
        <v>36</v>
      </c>
      <c r="F1283" s="94">
        <v>17</v>
      </c>
      <c r="G1283" s="94">
        <v>440660</v>
      </c>
      <c r="H1283" s="94">
        <v>1.4476</v>
      </c>
    </row>
    <row r="1284" spans="4:8">
      <c r="D1284" s="94" t="s">
        <v>276</v>
      </c>
      <c r="E1284" s="94">
        <v>36</v>
      </c>
      <c r="F1284" s="94">
        <v>17</v>
      </c>
      <c r="G1284" s="94">
        <v>440660</v>
      </c>
      <c r="H1284" s="94">
        <v>1.2936000000000001</v>
      </c>
    </row>
    <row r="1285" spans="4:8">
      <c r="D1285" s="94" t="s">
        <v>276</v>
      </c>
      <c r="E1285" s="94">
        <v>36</v>
      </c>
      <c r="F1285" s="94">
        <v>17</v>
      </c>
      <c r="G1285" s="94">
        <v>440660</v>
      </c>
      <c r="H1285" s="94">
        <v>1.2627999999999999</v>
      </c>
    </row>
    <row r="1286" spans="4:8">
      <c r="D1286" s="94" t="s">
        <v>276</v>
      </c>
      <c r="E1286" s="94">
        <v>12</v>
      </c>
      <c r="F1286" s="94">
        <v>17</v>
      </c>
      <c r="G1286" s="94">
        <v>440660</v>
      </c>
      <c r="H1286" s="94">
        <v>1.4476</v>
      </c>
    </row>
    <row r="1287" spans="4:8">
      <c r="D1287" s="94" t="s">
        <v>276</v>
      </c>
      <c r="E1287" s="94">
        <v>12</v>
      </c>
      <c r="F1287" s="94">
        <v>17</v>
      </c>
      <c r="G1287" s="94">
        <v>440660</v>
      </c>
      <c r="H1287" s="94">
        <v>1.1395999999999999</v>
      </c>
    </row>
    <row r="1288" spans="4:8">
      <c r="D1288" s="94" t="s">
        <v>276</v>
      </c>
      <c r="E1288" s="94">
        <v>12</v>
      </c>
      <c r="F1288" s="94">
        <v>17</v>
      </c>
      <c r="G1288" s="94">
        <v>440660</v>
      </c>
      <c r="H1288" s="94">
        <v>0.89319999999999999</v>
      </c>
    </row>
    <row r="1289" spans="4:8">
      <c r="D1289" s="94" t="s">
        <v>276</v>
      </c>
      <c r="E1289" s="94">
        <v>12</v>
      </c>
      <c r="F1289" s="94">
        <v>17</v>
      </c>
      <c r="G1289" s="94">
        <v>440660</v>
      </c>
      <c r="H1289" s="94">
        <v>0.89319999999999999</v>
      </c>
    </row>
    <row r="1290" spans="4:8">
      <c r="D1290" s="94" t="s">
        <v>276</v>
      </c>
      <c r="E1290" s="94">
        <v>12</v>
      </c>
      <c r="F1290" s="94">
        <v>17</v>
      </c>
      <c r="G1290" s="94">
        <v>440660</v>
      </c>
      <c r="H1290" s="94">
        <v>1.4783999999999999</v>
      </c>
    </row>
    <row r="1291" spans="4:8">
      <c r="D1291" s="94" t="s">
        <v>276</v>
      </c>
      <c r="E1291" s="94">
        <v>12</v>
      </c>
      <c r="F1291" s="94">
        <v>17</v>
      </c>
      <c r="G1291" s="94">
        <v>440660</v>
      </c>
      <c r="H1291" s="94">
        <v>1.1704000000000001</v>
      </c>
    </row>
    <row r="1292" spans="4:8">
      <c r="D1292" s="94" t="s">
        <v>276</v>
      </c>
      <c r="E1292" s="94">
        <v>12</v>
      </c>
      <c r="F1292" s="94">
        <v>17</v>
      </c>
      <c r="G1292" s="94">
        <v>440660</v>
      </c>
      <c r="H1292" s="94">
        <v>1.5708</v>
      </c>
    </row>
    <row r="1293" spans="4:8">
      <c r="D1293" s="94" t="s">
        <v>276</v>
      </c>
      <c r="E1293" s="94">
        <v>12</v>
      </c>
      <c r="F1293" s="94">
        <v>17</v>
      </c>
      <c r="G1293" s="94">
        <v>440660</v>
      </c>
      <c r="H1293" s="94">
        <v>1.6015999999999999</v>
      </c>
    </row>
    <row r="1294" spans="4:8">
      <c r="D1294" s="94" t="s">
        <v>276</v>
      </c>
      <c r="E1294" s="94">
        <v>12</v>
      </c>
      <c r="F1294" s="94">
        <v>17</v>
      </c>
      <c r="G1294" s="94">
        <v>440660</v>
      </c>
      <c r="H1294" s="94">
        <v>1.4476</v>
      </c>
    </row>
    <row r="1295" spans="4:8">
      <c r="D1295" s="94" t="s">
        <v>276</v>
      </c>
      <c r="E1295" s="94">
        <v>12</v>
      </c>
      <c r="F1295" s="94">
        <v>17</v>
      </c>
      <c r="G1295" s="94">
        <v>440660</v>
      </c>
      <c r="H1295" s="94">
        <v>1.6632</v>
      </c>
    </row>
    <row r="1296" spans="4:8">
      <c r="D1296" s="94" t="s">
        <v>276</v>
      </c>
      <c r="E1296" s="94">
        <v>12</v>
      </c>
      <c r="F1296" s="94">
        <v>17</v>
      </c>
      <c r="G1296" s="94">
        <v>440660</v>
      </c>
      <c r="H1296" s="94">
        <v>1.8788</v>
      </c>
    </row>
    <row r="1297" spans="4:8">
      <c r="D1297" s="94" t="s">
        <v>276</v>
      </c>
      <c r="E1297" s="94">
        <v>12</v>
      </c>
      <c r="F1297" s="94">
        <v>17</v>
      </c>
      <c r="G1297" s="94">
        <v>440660</v>
      </c>
      <c r="H1297" s="94">
        <v>2.0019999999999998</v>
      </c>
    </row>
    <row r="1298" spans="4:8">
      <c r="D1298" s="94" t="s">
        <v>275</v>
      </c>
      <c r="E1298" s="94">
        <v>0</v>
      </c>
      <c r="F1298" s="94">
        <v>18</v>
      </c>
      <c r="G1298" s="94">
        <v>440660</v>
      </c>
      <c r="H1298" s="94">
        <v>0.95479999999999998</v>
      </c>
    </row>
    <row r="1299" spans="4:8">
      <c r="D1299" s="94" t="s">
        <v>275</v>
      </c>
      <c r="E1299" s="94">
        <v>0</v>
      </c>
      <c r="F1299" s="94">
        <v>18</v>
      </c>
      <c r="G1299" s="94">
        <v>440660</v>
      </c>
      <c r="H1299" s="94">
        <v>0.70840000000000003</v>
      </c>
    </row>
    <row r="1300" spans="4:8">
      <c r="D1300" s="94" t="s">
        <v>275</v>
      </c>
      <c r="E1300" s="94">
        <v>0</v>
      </c>
      <c r="F1300" s="94">
        <v>18</v>
      </c>
      <c r="G1300" s="94">
        <v>440660</v>
      </c>
      <c r="H1300" s="94">
        <v>1.2012</v>
      </c>
    </row>
    <row r="1301" spans="4:8">
      <c r="D1301" s="94" t="s">
        <v>275</v>
      </c>
      <c r="E1301" s="94">
        <v>0</v>
      </c>
      <c r="F1301" s="94">
        <v>18</v>
      </c>
      <c r="G1301" s="94">
        <v>440660</v>
      </c>
      <c r="H1301" s="94">
        <v>0.86240000000000006</v>
      </c>
    </row>
    <row r="1302" spans="4:8">
      <c r="D1302" s="94" t="s">
        <v>275</v>
      </c>
      <c r="E1302" s="94">
        <v>0</v>
      </c>
      <c r="F1302" s="94">
        <v>18</v>
      </c>
      <c r="G1302" s="94">
        <v>440660</v>
      </c>
      <c r="H1302" s="94">
        <v>0.95479999999999998</v>
      </c>
    </row>
    <row r="1303" spans="4:8">
      <c r="D1303" s="94" t="s">
        <v>275</v>
      </c>
      <c r="E1303" s="94">
        <v>0</v>
      </c>
      <c r="F1303" s="94">
        <v>18</v>
      </c>
      <c r="G1303" s="94">
        <v>440660</v>
      </c>
      <c r="H1303" s="94">
        <v>0.98560000000000003</v>
      </c>
    </row>
    <row r="1304" spans="4:8">
      <c r="D1304" s="94" t="s">
        <v>276</v>
      </c>
      <c r="E1304" s="94">
        <v>36</v>
      </c>
      <c r="F1304" s="94">
        <v>18</v>
      </c>
      <c r="G1304" s="94">
        <v>440660</v>
      </c>
      <c r="H1304" s="94">
        <v>1.1088</v>
      </c>
    </row>
    <row r="1305" spans="4:8">
      <c r="D1305" s="94" t="s">
        <v>276</v>
      </c>
      <c r="E1305" s="94">
        <v>36</v>
      </c>
      <c r="F1305" s="94">
        <v>18</v>
      </c>
      <c r="G1305" s="94">
        <v>440660</v>
      </c>
      <c r="H1305" s="94">
        <v>0.77</v>
      </c>
    </row>
    <row r="1306" spans="4:8">
      <c r="D1306" s="94" t="s">
        <v>276</v>
      </c>
      <c r="E1306" s="94">
        <v>36</v>
      </c>
      <c r="F1306" s="94">
        <v>18</v>
      </c>
      <c r="G1306" s="94">
        <v>440660</v>
      </c>
      <c r="H1306" s="94">
        <v>0.67759999999999998</v>
      </c>
    </row>
    <row r="1307" spans="4:8">
      <c r="D1307" s="94" t="s">
        <v>276</v>
      </c>
      <c r="E1307" s="94">
        <v>36</v>
      </c>
      <c r="F1307" s="94">
        <v>18</v>
      </c>
      <c r="G1307" s="94">
        <v>440660</v>
      </c>
      <c r="H1307" s="94">
        <v>0.92400000000000004</v>
      </c>
    </row>
    <row r="1308" spans="4:8">
      <c r="D1308" s="94" t="s">
        <v>276</v>
      </c>
      <c r="E1308" s="94">
        <v>36</v>
      </c>
      <c r="F1308" s="94">
        <v>18</v>
      </c>
      <c r="G1308" s="94">
        <v>440660</v>
      </c>
      <c r="H1308" s="94">
        <v>0.89319999999999999</v>
      </c>
    </row>
    <row r="1309" spans="4:8">
      <c r="D1309" s="94" t="s">
        <v>276</v>
      </c>
      <c r="E1309" s="94">
        <v>36</v>
      </c>
      <c r="F1309" s="94">
        <v>18</v>
      </c>
      <c r="G1309" s="94">
        <v>440660</v>
      </c>
      <c r="H1309" s="94">
        <v>0.86240000000000006</v>
      </c>
    </row>
    <row r="1310" spans="4:8">
      <c r="D1310" s="94" t="s">
        <v>276</v>
      </c>
      <c r="E1310" s="94">
        <v>6</v>
      </c>
      <c r="F1310" s="94">
        <v>18</v>
      </c>
      <c r="G1310" s="94">
        <v>440660</v>
      </c>
      <c r="H1310" s="94">
        <v>0.67759999999999998</v>
      </c>
    </row>
    <row r="1311" spans="4:8">
      <c r="D1311" s="94" t="s">
        <v>276</v>
      </c>
      <c r="E1311" s="94">
        <v>6</v>
      </c>
      <c r="F1311" s="94">
        <v>18</v>
      </c>
      <c r="G1311" s="94">
        <v>440660</v>
      </c>
      <c r="H1311" s="94">
        <v>0.83160000000000001</v>
      </c>
    </row>
    <row r="1312" spans="4:8">
      <c r="D1312" s="94" t="s">
        <v>276</v>
      </c>
      <c r="E1312" s="94">
        <v>6</v>
      </c>
      <c r="F1312" s="94">
        <v>18</v>
      </c>
      <c r="G1312" s="94">
        <v>440660</v>
      </c>
      <c r="H1312" s="94">
        <v>0.89319999999999999</v>
      </c>
    </row>
    <row r="1313" spans="4:8">
      <c r="D1313" s="94" t="s">
        <v>276</v>
      </c>
      <c r="E1313" s="94">
        <v>6</v>
      </c>
      <c r="F1313" s="94">
        <v>18</v>
      </c>
      <c r="G1313" s="94">
        <v>440660</v>
      </c>
      <c r="H1313" s="94">
        <v>0.36959999999999998</v>
      </c>
    </row>
    <row r="1314" spans="4:8">
      <c r="D1314" s="94" t="s">
        <v>276</v>
      </c>
      <c r="E1314" s="94">
        <v>6</v>
      </c>
      <c r="F1314" s="94">
        <v>18</v>
      </c>
      <c r="G1314" s="94">
        <v>440660</v>
      </c>
      <c r="H1314" s="94">
        <v>0.52359999999999995</v>
      </c>
    </row>
    <row r="1315" spans="4:8">
      <c r="D1315" s="94" t="s">
        <v>276</v>
      </c>
      <c r="E1315" s="94">
        <v>6</v>
      </c>
      <c r="F1315" s="94">
        <v>18</v>
      </c>
      <c r="G1315" s="94">
        <v>440660</v>
      </c>
      <c r="H1315" s="94">
        <v>0.70840000000000003</v>
      </c>
    </row>
    <row r="1316" spans="4:8">
      <c r="D1316" s="94" t="s">
        <v>275</v>
      </c>
      <c r="E1316" s="94">
        <v>0</v>
      </c>
      <c r="F1316" s="94">
        <v>18</v>
      </c>
      <c r="G1316" s="94">
        <v>440660</v>
      </c>
      <c r="H1316" s="94">
        <v>1.1088</v>
      </c>
    </row>
    <row r="1317" spans="4:8">
      <c r="D1317" s="94" t="s">
        <v>275</v>
      </c>
      <c r="E1317" s="94">
        <v>0</v>
      </c>
      <c r="F1317" s="94">
        <v>18</v>
      </c>
      <c r="G1317" s="94">
        <v>440660</v>
      </c>
      <c r="H1317" s="94">
        <v>0.92400000000000004</v>
      </c>
    </row>
    <row r="1318" spans="4:8">
      <c r="D1318" s="94" t="s">
        <v>275</v>
      </c>
      <c r="E1318" s="94">
        <v>0</v>
      </c>
      <c r="F1318" s="94">
        <v>18</v>
      </c>
      <c r="G1318" s="94">
        <v>440660</v>
      </c>
      <c r="H1318" s="94">
        <v>0.77</v>
      </c>
    </row>
    <row r="1319" spans="4:8">
      <c r="D1319" s="94" t="s">
        <v>275</v>
      </c>
      <c r="E1319" s="94">
        <v>0</v>
      </c>
      <c r="F1319" s="94">
        <v>18</v>
      </c>
      <c r="G1319" s="94">
        <v>440660</v>
      </c>
      <c r="H1319" s="94">
        <v>1.2936000000000001</v>
      </c>
    </row>
    <row r="1320" spans="4:8">
      <c r="D1320" s="94" t="s">
        <v>275</v>
      </c>
      <c r="E1320" s="94">
        <v>0</v>
      </c>
      <c r="F1320" s="94">
        <v>18</v>
      </c>
      <c r="G1320" s="94">
        <v>440660</v>
      </c>
      <c r="H1320" s="94">
        <v>1.0164</v>
      </c>
    </row>
    <row r="1321" spans="4:8">
      <c r="D1321" s="94" t="s">
        <v>275</v>
      </c>
      <c r="E1321" s="94">
        <v>0</v>
      </c>
      <c r="F1321" s="94">
        <v>18</v>
      </c>
      <c r="G1321" s="94">
        <v>440660</v>
      </c>
      <c r="H1321" s="94">
        <v>1.5092000000000001</v>
      </c>
    </row>
    <row r="1322" spans="4:8">
      <c r="D1322" s="94" t="s">
        <v>276</v>
      </c>
      <c r="E1322" s="94">
        <v>6</v>
      </c>
      <c r="F1322" s="94">
        <v>18</v>
      </c>
      <c r="G1322" s="94">
        <v>440660</v>
      </c>
      <c r="H1322" s="94">
        <v>1.5092000000000001</v>
      </c>
    </row>
    <row r="1323" spans="4:8">
      <c r="D1323" s="94" t="s">
        <v>276</v>
      </c>
      <c r="E1323" s="94">
        <v>6</v>
      </c>
      <c r="F1323" s="94">
        <v>18</v>
      </c>
      <c r="G1323" s="94">
        <v>440660</v>
      </c>
      <c r="H1323" s="94">
        <v>1.4476</v>
      </c>
    </row>
    <row r="1324" spans="4:8">
      <c r="D1324" s="94" t="s">
        <v>276</v>
      </c>
      <c r="E1324" s="94">
        <v>6</v>
      </c>
      <c r="F1324" s="94">
        <v>18</v>
      </c>
      <c r="G1324" s="94">
        <v>440660</v>
      </c>
      <c r="H1324" s="94">
        <v>1.3859999999999999</v>
      </c>
    </row>
    <row r="1325" spans="4:8">
      <c r="D1325" s="94" t="s">
        <v>276</v>
      </c>
      <c r="E1325" s="94">
        <v>6</v>
      </c>
      <c r="F1325" s="94">
        <v>18</v>
      </c>
      <c r="G1325" s="94">
        <v>440660</v>
      </c>
      <c r="H1325" s="94">
        <v>1.7248000000000001</v>
      </c>
    </row>
    <row r="1326" spans="4:8">
      <c r="D1326" s="94" t="s">
        <v>276</v>
      </c>
      <c r="E1326" s="94">
        <v>6</v>
      </c>
      <c r="F1326" s="94">
        <v>18</v>
      </c>
      <c r="G1326" s="94">
        <v>440660</v>
      </c>
      <c r="H1326" s="94">
        <v>1.694</v>
      </c>
    </row>
    <row r="1327" spans="4:8">
      <c r="D1327" s="94" t="s">
        <v>276</v>
      </c>
      <c r="E1327" s="94">
        <v>6</v>
      </c>
      <c r="F1327" s="94">
        <v>18</v>
      </c>
      <c r="G1327" s="94">
        <v>440660</v>
      </c>
      <c r="H1327" s="94">
        <v>1.9712000000000001</v>
      </c>
    </row>
    <row r="1328" spans="4:8">
      <c r="D1328" s="94" t="s">
        <v>276</v>
      </c>
      <c r="E1328" s="94">
        <v>48</v>
      </c>
      <c r="F1328" s="94">
        <v>18</v>
      </c>
      <c r="G1328" s="94">
        <v>440660</v>
      </c>
      <c r="H1328" s="94">
        <v>1.6015999999999999</v>
      </c>
    </row>
    <row r="1329" spans="4:8">
      <c r="D1329" s="94" t="s">
        <v>276</v>
      </c>
      <c r="E1329" s="94">
        <v>48</v>
      </c>
      <c r="F1329" s="94">
        <v>18</v>
      </c>
      <c r="G1329" s="94">
        <v>440660</v>
      </c>
      <c r="H1329" s="94">
        <v>1.2012</v>
      </c>
    </row>
    <row r="1330" spans="4:8">
      <c r="D1330" s="94" t="s">
        <v>276</v>
      </c>
      <c r="E1330" s="94">
        <v>48</v>
      </c>
      <c r="F1330" s="94">
        <v>18</v>
      </c>
      <c r="G1330" s="94">
        <v>440660</v>
      </c>
      <c r="H1330" s="94">
        <v>1.4168000000000001</v>
      </c>
    </row>
    <row r="1331" spans="4:8">
      <c r="D1331" s="94" t="s">
        <v>276</v>
      </c>
      <c r="E1331" s="94">
        <v>48</v>
      </c>
      <c r="F1331" s="94">
        <v>18</v>
      </c>
      <c r="G1331" s="94">
        <v>440660</v>
      </c>
      <c r="H1331" s="94">
        <v>1.6015999999999999</v>
      </c>
    </row>
    <row r="1332" spans="4:8">
      <c r="D1332" s="94" t="s">
        <v>276</v>
      </c>
      <c r="E1332" s="94">
        <v>48</v>
      </c>
      <c r="F1332" s="94">
        <v>18</v>
      </c>
      <c r="G1332" s="94">
        <v>440660</v>
      </c>
      <c r="H1332" s="94">
        <v>1.6324000000000001</v>
      </c>
    </row>
    <row r="1333" spans="4:8">
      <c r="D1333" s="94" t="s">
        <v>276</v>
      </c>
      <c r="E1333" s="94">
        <v>48</v>
      </c>
      <c r="F1333" s="94">
        <v>18</v>
      </c>
      <c r="G1333" s="94">
        <v>440660</v>
      </c>
      <c r="H1333" s="94">
        <v>1.6632</v>
      </c>
    </row>
    <row r="1334" spans="4:8">
      <c r="D1334" s="94" t="s">
        <v>276</v>
      </c>
      <c r="E1334" s="94">
        <v>48</v>
      </c>
      <c r="F1334" s="94">
        <v>18</v>
      </c>
      <c r="G1334" s="94">
        <v>440660</v>
      </c>
      <c r="H1334" s="94">
        <v>1.2012</v>
      </c>
    </row>
    <row r="1335" spans="4:8">
      <c r="D1335" s="94" t="s">
        <v>276</v>
      </c>
      <c r="E1335" s="94">
        <v>48</v>
      </c>
      <c r="F1335" s="94">
        <v>18</v>
      </c>
      <c r="G1335" s="94">
        <v>440660</v>
      </c>
      <c r="H1335" s="94">
        <v>1.232</v>
      </c>
    </row>
    <row r="1336" spans="4:8">
      <c r="D1336" s="94" t="s">
        <v>276</v>
      </c>
      <c r="E1336" s="94">
        <v>48</v>
      </c>
      <c r="F1336" s="94">
        <v>18</v>
      </c>
      <c r="G1336" s="94">
        <v>440660</v>
      </c>
      <c r="H1336" s="94">
        <v>1.2012</v>
      </c>
    </row>
    <row r="1337" spans="4:8">
      <c r="D1337" s="94" t="s">
        <v>276</v>
      </c>
      <c r="E1337" s="94">
        <v>48</v>
      </c>
      <c r="F1337" s="94">
        <v>18</v>
      </c>
      <c r="G1337" s="94">
        <v>440660</v>
      </c>
      <c r="H1337" s="94">
        <v>0.98560000000000003</v>
      </c>
    </row>
    <row r="1338" spans="4:8">
      <c r="D1338" s="94" t="s">
        <v>276</v>
      </c>
      <c r="E1338" s="94">
        <v>48</v>
      </c>
      <c r="F1338" s="94">
        <v>18</v>
      </c>
      <c r="G1338" s="94">
        <v>440660</v>
      </c>
      <c r="H1338" s="94">
        <v>1.8171999999999999</v>
      </c>
    </row>
    <row r="1339" spans="4:8">
      <c r="D1339" s="94" t="s">
        <v>276</v>
      </c>
      <c r="E1339" s="94">
        <v>48</v>
      </c>
      <c r="F1339" s="94">
        <v>18</v>
      </c>
      <c r="G1339" s="94">
        <v>440660</v>
      </c>
      <c r="H1339" s="94">
        <v>1.2012</v>
      </c>
    </row>
    <row r="1340" spans="4:8">
      <c r="D1340" s="94" t="s">
        <v>276</v>
      </c>
      <c r="E1340" s="94">
        <v>24</v>
      </c>
      <c r="F1340" s="94">
        <v>18</v>
      </c>
      <c r="G1340" s="94">
        <v>440660</v>
      </c>
      <c r="H1340" s="94">
        <v>1.0780000000000001</v>
      </c>
    </row>
    <row r="1341" spans="4:8">
      <c r="D1341" s="94" t="s">
        <v>276</v>
      </c>
      <c r="E1341" s="94">
        <v>24</v>
      </c>
      <c r="F1341" s="94">
        <v>18</v>
      </c>
      <c r="G1341" s="94">
        <v>440660</v>
      </c>
      <c r="H1341" s="94">
        <v>1.1704000000000001</v>
      </c>
    </row>
    <row r="1342" spans="4:8">
      <c r="D1342" s="94" t="s">
        <v>276</v>
      </c>
      <c r="E1342" s="94">
        <v>24</v>
      </c>
      <c r="F1342" s="94">
        <v>18</v>
      </c>
      <c r="G1342" s="94">
        <v>440660</v>
      </c>
      <c r="H1342" s="94">
        <v>1.4476</v>
      </c>
    </row>
    <row r="1343" spans="4:8">
      <c r="D1343" s="94" t="s">
        <v>276</v>
      </c>
      <c r="E1343" s="94">
        <v>24</v>
      </c>
      <c r="F1343" s="94">
        <v>18</v>
      </c>
      <c r="G1343" s="94">
        <v>440660</v>
      </c>
      <c r="H1343" s="94">
        <v>0.98560000000000003</v>
      </c>
    </row>
    <row r="1344" spans="4:8">
      <c r="D1344" s="94" t="s">
        <v>276</v>
      </c>
      <c r="E1344" s="94">
        <v>24</v>
      </c>
      <c r="F1344" s="94">
        <v>18</v>
      </c>
      <c r="G1344" s="94">
        <v>440660</v>
      </c>
      <c r="H1344" s="94">
        <v>1.2936000000000001</v>
      </c>
    </row>
    <row r="1345" spans="4:8">
      <c r="D1345" s="94" t="s">
        <v>276</v>
      </c>
      <c r="E1345" s="94">
        <v>24</v>
      </c>
      <c r="F1345" s="94">
        <v>18</v>
      </c>
      <c r="G1345" s="94">
        <v>440660</v>
      </c>
      <c r="H1345" s="94">
        <v>1.1088</v>
      </c>
    </row>
    <row r="1346" spans="4:8">
      <c r="D1346" s="94" t="s">
        <v>276</v>
      </c>
      <c r="E1346" s="94">
        <v>24</v>
      </c>
      <c r="F1346" s="94">
        <v>18</v>
      </c>
      <c r="G1346" s="94">
        <v>440660</v>
      </c>
      <c r="H1346" s="94">
        <v>0.98560000000000003</v>
      </c>
    </row>
    <row r="1347" spans="4:8">
      <c r="D1347" s="94" t="s">
        <v>276</v>
      </c>
      <c r="E1347" s="94">
        <v>24</v>
      </c>
      <c r="F1347" s="94">
        <v>18</v>
      </c>
      <c r="G1347" s="94">
        <v>440660</v>
      </c>
      <c r="H1347" s="94">
        <v>1.2936000000000001</v>
      </c>
    </row>
    <row r="1348" spans="4:8">
      <c r="D1348" s="94" t="s">
        <v>276</v>
      </c>
      <c r="E1348" s="94">
        <v>24</v>
      </c>
      <c r="F1348" s="94">
        <v>18</v>
      </c>
      <c r="G1348" s="94">
        <v>440660</v>
      </c>
      <c r="H1348" s="94">
        <v>1.2012</v>
      </c>
    </row>
    <row r="1349" spans="4:8">
      <c r="D1349" s="94" t="s">
        <v>276</v>
      </c>
      <c r="E1349" s="94">
        <v>24</v>
      </c>
      <c r="F1349" s="94">
        <v>18</v>
      </c>
      <c r="G1349" s="94">
        <v>440660</v>
      </c>
      <c r="H1349" s="94">
        <v>1.1704000000000001</v>
      </c>
    </row>
    <row r="1350" spans="4:8">
      <c r="D1350" s="94" t="s">
        <v>276</v>
      </c>
      <c r="E1350" s="94">
        <v>24</v>
      </c>
      <c r="F1350" s="94">
        <v>18</v>
      </c>
      <c r="G1350" s="94">
        <v>440660</v>
      </c>
      <c r="H1350" s="94">
        <v>1.2936000000000001</v>
      </c>
    </row>
    <row r="1351" spans="4:8">
      <c r="D1351" s="94" t="s">
        <v>276</v>
      </c>
      <c r="E1351" s="94">
        <v>24</v>
      </c>
      <c r="F1351" s="94">
        <v>18</v>
      </c>
      <c r="G1351" s="94">
        <v>440660</v>
      </c>
      <c r="H1351" s="94">
        <v>1.232</v>
      </c>
    </row>
    <row r="1352" spans="4:8">
      <c r="D1352" s="94" t="s">
        <v>276</v>
      </c>
      <c r="E1352" s="94">
        <v>36</v>
      </c>
      <c r="F1352" s="94">
        <v>18</v>
      </c>
      <c r="G1352" s="94">
        <v>440660</v>
      </c>
      <c r="H1352" s="94">
        <v>1.54</v>
      </c>
    </row>
    <row r="1353" spans="4:8">
      <c r="D1353" s="94" t="s">
        <v>276</v>
      </c>
      <c r="E1353" s="94">
        <v>36</v>
      </c>
      <c r="F1353" s="94">
        <v>18</v>
      </c>
      <c r="G1353" s="94">
        <v>440660</v>
      </c>
      <c r="H1353" s="94">
        <v>1.4783999999999999</v>
      </c>
    </row>
    <row r="1354" spans="4:8">
      <c r="D1354" s="94" t="s">
        <v>276</v>
      </c>
      <c r="E1354" s="94">
        <v>36</v>
      </c>
      <c r="F1354" s="94">
        <v>18</v>
      </c>
      <c r="G1354" s="94">
        <v>440660</v>
      </c>
      <c r="H1354" s="94">
        <v>1.5092000000000001</v>
      </c>
    </row>
    <row r="1355" spans="4:8">
      <c r="D1355" s="94" t="s">
        <v>276</v>
      </c>
      <c r="E1355" s="94">
        <v>36</v>
      </c>
      <c r="F1355" s="94">
        <v>18</v>
      </c>
      <c r="G1355" s="94">
        <v>440660</v>
      </c>
      <c r="H1355" s="94">
        <v>1.8788</v>
      </c>
    </row>
    <row r="1356" spans="4:8">
      <c r="D1356" s="94" t="s">
        <v>276</v>
      </c>
      <c r="E1356" s="94">
        <v>36</v>
      </c>
      <c r="F1356" s="94">
        <v>18</v>
      </c>
      <c r="G1356" s="94">
        <v>440660</v>
      </c>
      <c r="H1356" s="94">
        <v>1.4783999999999999</v>
      </c>
    </row>
    <row r="1357" spans="4:8">
      <c r="D1357" s="94" t="s">
        <v>276</v>
      </c>
      <c r="E1357" s="94">
        <v>36</v>
      </c>
      <c r="F1357" s="94">
        <v>18</v>
      </c>
      <c r="G1357" s="94">
        <v>440660</v>
      </c>
      <c r="H1357" s="94">
        <v>1.1704000000000001</v>
      </c>
    </row>
    <row r="1358" spans="4:8">
      <c r="D1358" s="94" t="s">
        <v>276</v>
      </c>
      <c r="E1358" s="94">
        <v>12</v>
      </c>
      <c r="F1358" s="94">
        <v>18</v>
      </c>
      <c r="G1358" s="94">
        <v>440660</v>
      </c>
      <c r="H1358" s="94">
        <v>0.70840000000000003</v>
      </c>
    </row>
    <row r="1359" spans="4:8">
      <c r="D1359" s="94" t="s">
        <v>276</v>
      </c>
      <c r="E1359" s="94">
        <v>12</v>
      </c>
      <c r="F1359" s="94">
        <v>18</v>
      </c>
      <c r="G1359" s="94">
        <v>440660</v>
      </c>
      <c r="H1359" s="94">
        <v>0.80079999999999996</v>
      </c>
    </row>
    <row r="1360" spans="4:8">
      <c r="D1360" s="94" t="s">
        <v>276</v>
      </c>
      <c r="E1360" s="94">
        <v>12</v>
      </c>
      <c r="F1360" s="94">
        <v>18</v>
      </c>
      <c r="G1360" s="94">
        <v>440660</v>
      </c>
      <c r="H1360" s="94">
        <v>1.0164</v>
      </c>
    </row>
    <row r="1361" spans="4:8">
      <c r="D1361" s="94" t="s">
        <v>276</v>
      </c>
      <c r="E1361" s="94">
        <v>12</v>
      </c>
      <c r="F1361" s="94">
        <v>18</v>
      </c>
      <c r="G1361" s="94">
        <v>440660</v>
      </c>
      <c r="H1361" s="94">
        <v>0.89319999999999999</v>
      </c>
    </row>
    <row r="1362" spans="4:8">
      <c r="D1362" s="94" t="s">
        <v>276</v>
      </c>
      <c r="E1362" s="94">
        <v>12</v>
      </c>
      <c r="F1362" s="94">
        <v>18</v>
      </c>
      <c r="G1362" s="94">
        <v>440660</v>
      </c>
      <c r="H1362" s="94">
        <v>1.3859999999999999</v>
      </c>
    </row>
    <row r="1363" spans="4:8">
      <c r="D1363" s="94" t="s">
        <v>276</v>
      </c>
      <c r="E1363" s="94">
        <v>12</v>
      </c>
      <c r="F1363" s="94">
        <v>18</v>
      </c>
      <c r="G1363" s="94">
        <v>440660</v>
      </c>
      <c r="H1363" s="94">
        <v>1.3244</v>
      </c>
    </row>
    <row r="1364" spans="4:8">
      <c r="D1364" s="94" t="s">
        <v>276</v>
      </c>
      <c r="E1364" s="94">
        <v>12</v>
      </c>
      <c r="F1364" s="94">
        <v>18</v>
      </c>
      <c r="G1364" s="94">
        <v>440660</v>
      </c>
      <c r="H1364" s="94">
        <v>1.6632</v>
      </c>
    </row>
    <row r="1365" spans="4:8">
      <c r="D1365" s="94" t="s">
        <v>276</v>
      </c>
      <c r="E1365" s="94">
        <v>12</v>
      </c>
      <c r="F1365" s="94">
        <v>18</v>
      </c>
      <c r="G1365" s="94">
        <v>440660</v>
      </c>
      <c r="H1365" s="94">
        <v>1.694</v>
      </c>
    </row>
    <row r="1366" spans="4:8">
      <c r="D1366" s="94" t="s">
        <v>276</v>
      </c>
      <c r="E1366" s="94">
        <v>12</v>
      </c>
      <c r="F1366" s="94">
        <v>18</v>
      </c>
      <c r="G1366" s="94">
        <v>440660</v>
      </c>
      <c r="H1366" s="94">
        <v>1.8171999999999999</v>
      </c>
    </row>
    <row r="1367" spans="4:8">
      <c r="D1367" s="94" t="s">
        <v>276</v>
      </c>
      <c r="E1367" s="94">
        <v>12</v>
      </c>
      <c r="F1367" s="94">
        <v>18</v>
      </c>
      <c r="G1367" s="94">
        <v>440660</v>
      </c>
      <c r="H1367" s="94">
        <v>1.6015999999999999</v>
      </c>
    </row>
    <row r="1368" spans="4:8">
      <c r="D1368" s="94" t="s">
        <v>276</v>
      </c>
      <c r="E1368" s="94">
        <v>12</v>
      </c>
      <c r="F1368" s="94">
        <v>18</v>
      </c>
      <c r="G1368" s="94">
        <v>440660</v>
      </c>
      <c r="H1368" s="94">
        <v>1.7248000000000001</v>
      </c>
    </row>
    <row r="1369" spans="4:8">
      <c r="D1369" s="94" t="s">
        <v>276</v>
      </c>
      <c r="E1369" s="94">
        <v>12</v>
      </c>
      <c r="F1369" s="94">
        <v>18</v>
      </c>
      <c r="G1369" s="94">
        <v>440660</v>
      </c>
      <c r="H1369" s="94">
        <v>1.7248000000000001</v>
      </c>
    </row>
  </sheetData>
  <sortState xmlns:xlrd2="http://schemas.microsoft.com/office/spreadsheetml/2017/richdata2" ref="C2:H1371">
    <sortCondition ref="F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B625-2455-1647-B8A7-E96CCB35111D}">
  <dimension ref="A1:G757"/>
  <sheetViews>
    <sheetView workbookViewId="0">
      <selection activeCell="D407" sqref="D407"/>
    </sheetView>
  </sheetViews>
  <sheetFormatPr baseColWidth="10" defaultRowHeight="16"/>
  <cols>
    <col min="1" max="1" width="10.83203125" style="84"/>
    <col min="2" max="2" width="10.83203125" style="94"/>
    <col min="4" max="6" width="10.83203125" style="94"/>
  </cols>
  <sheetData>
    <row r="1" spans="1:7">
      <c r="A1" s="6" t="s">
        <v>233</v>
      </c>
      <c r="B1" s="94" t="s">
        <v>1</v>
      </c>
      <c r="C1" s="94" t="s">
        <v>271</v>
      </c>
      <c r="D1" s="94" t="s">
        <v>277</v>
      </c>
      <c r="E1" s="94" t="s">
        <v>254</v>
      </c>
      <c r="F1" s="94" t="s">
        <v>238</v>
      </c>
      <c r="G1" s="94" t="s">
        <v>278</v>
      </c>
    </row>
    <row r="2" spans="1:7">
      <c r="A2" s="9">
        <v>1</v>
      </c>
      <c r="B2" s="94">
        <v>0</v>
      </c>
      <c r="C2" s="94" t="s">
        <v>275</v>
      </c>
      <c r="D2" s="94">
        <v>13079</v>
      </c>
      <c r="E2" s="94">
        <v>402.83319999999998</v>
      </c>
      <c r="F2" s="94">
        <v>0.56396648000000005</v>
      </c>
      <c r="G2" s="94">
        <v>2.2558659200000002</v>
      </c>
    </row>
    <row r="3" spans="1:7">
      <c r="A3" s="12">
        <v>1</v>
      </c>
      <c r="B3" s="94">
        <v>0</v>
      </c>
      <c r="C3" s="94" t="s">
        <v>275</v>
      </c>
      <c r="D3" s="94">
        <v>13805</v>
      </c>
      <c r="E3" s="94">
        <v>425.19400000000002</v>
      </c>
      <c r="F3" s="94">
        <v>0.59527160000000001</v>
      </c>
      <c r="G3" s="94">
        <v>2.3810864</v>
      </c>
    </row>
    <row r="4" spans="1:7">
      <c r="A4" s="15">
        <v>1</v>
      </c>
      <c r="B4" s="94">
        <v>0</v>
      </c>
      <c r="C4" s="94" t="s">
        <v>275</v>
      </c>
      <c r="D4" s="94">
        <v>14949</v>
      </c>
      <c r="E4" s="94">
        <v>460.42919999999998</v>
      </c>
      <c r="F4" s="94">
        <v>0.64460088000000004</v>
      </c>
      <c r="G4" s="94">
        <v>2.5784035200000002</v>
      </c>
    </row>
    <row r="5" spans="1:7">
      <c r="A5" s="16">
        <v>2</v>
      </c>
      <c r="B5" s="94">
        <v>0</v>
      </c>
      <c r="C5" s="94" t="s">
        <v>275</v>
      </c>
      <c r="D5" s="94">
        <v>15060</v>
      </c>
      <c r="E5" s="94">
        <v>463.84800000000001</v>
      </c>
      <c r="F5" s="94">
        <v>0.64938720000000005</v>
      </c>
      <c r="G5" s="94">
        <v>2.5975488000000002</v>
      </c>
    </row>
    <row r="6" spans="1:7">
      <c r="A6" s="18">
        <v>2</v>
      </c>
      <c r="B6" s="94">
        <v>0</v>
      </c>
      <c r="C6" s="94" t="s">
        <v>275</v>
      </c>
      <c r="D6" s="94">
        <v>16010</v>
      </c>
      <c r="E6" s="94">
        <v>493.108</v>
      </c>
      <c r="F6" s="94">
        <v>0.69035120000000005</v>
      </c>
      <c r="G6" s="94">
        <v>2.7614048000000002</v>
      </c>
    </row>
    <row r="7" spans="1:7">
      <c r="A7" s="19">
        <v>2</v>
      </c>
      <c r="B7" s="94">
        <v>0</v>
      </c>
      <c r="C7" s="94" t="s">
        <v>275</v>
      </c>
      <c r="D7" s="94">
        <v>14841</v>
      </c>
      <c r="E7" s="94">
        <v>457.1028</v>
      </c>
      <c r="F7" s="94">
        <v>0.63994392</v>
      </c>
      <c r="G7" s="94">
        <v>2.55977568</v>
      </c>
    </row>
    <row r="8" spans="1:7">
      <c r="A8" s="20">
        <v>3</v>
      </c>
      <c r="B8" s="94">
        <v>0</v>
      </c>
      <c r="C8" s="94" t="s">
        <v>279</v>
      </c>
      <c r="D8" s="94">
        <v>15748</v>
      </c>
      <c r="E8" s="94">
        <v>485.03840000000002</v>
      </c>
      <c r="F8" s="94">
        <v>0.67905375999999995</v>
      </c>
      <c r="G8" s="94">
        <v>2.7162150399999998</v>
      </c>
    </row>
    <row r="9" spans="1:7">
      <c r="A9" s="6">
        <v>3</v>
      </c>
      <c r="B9" s="94">
        <v>0</v>
      </c>
      <c r="C9" s="94" t="s">
        <v>279</v>
      </c>
      <c r="D9" s="94">
        <v>16722</v>
      </c>
      <c r="E9" s="94">
        <v>515.0376</v>
      </c>
      <c r="F9" s="94">
        <v>0.72105264000000002</v>
      </c>
      <c r="G9" s="94">
        <v>2.8842105600000001</v>
      </c>
    </row>
    <row r="10" spans="1:7">
      <c r="A10" s="21">
        <v>3</v>
      </c>
      <c r="B10" s="94">
        <v>0</v>
      </c>
      <c r="C10" s="94" t="s">
        <v>279</v>
      </c>
      <c r="D10" s="94">
        <v>16556</v>
      </c>
      <c r="E10" s="94">
        <v>509.9248</v>
      </c>
      <c r="F10" s="94">
        <v>0.71389471999999998</v>
      </c>
      <c r="G10" s="94">
        <v>2.8555788799999999</v>
      </c>
    </row>
    <row r="11" spans="1:7">
      <c r="A11" s="9">
        <v>4</v>
      </c>
      <c r="B11" s="94">
        <v>0</v>
      </c>
      <c r="C11" s="94" t="s">
        <v>279</v>
      </c>
      <c r="D11" s="94">
        <v>16338</v>
      </c>
      <c r="E11" s="94">
        <v>503.21039999999999</v>
      </c>
      <c r="F11" s="94">
        <v>0.70449455999999999</v>
      </c>
      <c r="G11" s="94">
        <v>2.81797824</v>
      </c>
    </row>
    <row r="12" spans="1:7">
      <c r="A12" s="21">
        <v>4</v>
      </c>
      <c r="B12" s="94">
        <v>0</v>
      </c>
      <c r="C12" s="94" t="s">
        <v>279</v>
      </c>
      <c r="D12" s="94">
        <v>16435</v>
      </c>
      <c r="E12" s="94">
        <v>506.19799999999998</v>
      </c>
      <c r="F12" s="94">
        <v>0.70867720000000001</v>
      </c>
      <c r="G12" s="94">
        <v>2.8347088</v>
      </c>
    </row>
    <row r="13" spans="1:7">
      <c r="A13" s="22">
        <v>4</v>
      </c>
      <c r="B13" s="94">
        <v>0</v>
      </c>
      <c r="C13" s="94" t="s">
        <v>279</v>
      </c>
      <c r="D13" s="94">
        <v>16453</v>
      </c>
      <c r="E13" s="94">
        <v>506.75240000000002</v>
      </c>
      <c r="F13" s="94">
        <v>0.70945336000000003</v>
      </c>
      <c r="G13" s="94">
        <v>2.8378134400000001</v>
      </c>
    </row>
    <row r="14" spans="1:7">
      <c r="A14" s="6">
        <v>5</v>
      </c>
      <c r="B14" s="94">
        <v>0</v>
      </c>
      <c r="C14" s="94" t="s">
        <v>280</v>
      </c>
      <c r="D14" s="94">
        <v>12257</v>
      </c>
      <c r="E14" s="94">
        <v>377.51560000000001</v>
      </c>
      <c r="F14" s="94">
        <v>0.52852184000000002</v>
      </c>
      <c r="G14" s="94">
        <v>2.1140873600000001</v>
      </c>
    </row>
    <row r="15" spans="1:7">
      <c r="A15" s="6">
        <v>5</v>
      </c>
      <c r="B15" s="94">
        <v>0</v>
      </c>
      <c r="C15" s="94" t="s">
        <v>280</v>
      </c>
      <c r="D15" s="94">
        <v>12895</v>
      </c>
      <c r="E15" s="94">
        <v>397.166</v>
      </c>
      <c r="F15" s="94">
        <v>0.55603239999999998</v>
      </c>
      <c r="G15" s="94">
        <v>2.2241295999999999</v>
      </c>
    </row>
    <row r="16" spans="1:7">
      <c r="A16" s="6">
        <v>5</v>
      </c>
      <c r="B16" s="94">
        <v>0</v>
      </c>
      <c r="C16" s="94" t="s">
        <v>280</v>
      </c>
      <c r="D16" s="94">
        <v>12847</v>
      </c>
      <c r="E16" s="94">
        <v>395.68759999999997</v>
      </c>
      <c r="F16" s="94">
        <v>0.55396263999999995</v>
      </c>
      <c r="G16" s="94">
        <v>2.2158505599999998</v>
      </c>
    </row>
    <row r="17" spans="1:7">
      <c r="A17" s="6">
        <v>6</v>
      </c>
      <c r="B17" s="94">
        <v>0</v>
      </c>
      <c r="C17" s="94" t="s">
        <v>280</v>
      </c>
      <c r="D17" s="94">
        <v>15210</v>
      </c>
      <c r="E17" s="94">
        <v>468.46800000000002</v>
      </c>
      <c r="F17" s="94">
        <v>0.65585519999999997</v>
      </c>
      <c r="G17" s="94">
        <v>2.6234207999999999</v>
      </c>
    </row>
    <row r="18" spans="1:7">
      <c r="A18" s="6">
        <v>6</v>
      </c>
      <c r="B18" s="94">
        <v>0</v>
      </c>
      <c r="C18" s="94" t="s">
        <v>280</v>
      </c>
      <c r="D18" s="94">
        <v>13498</v>
      </c>
      <c r="E18" s="94">
        <v>415.73840000000001</v>
      </c>
      <c r="F18" s="94">
        <v>0.58203375999999996</v>
      </c>
      <c r="G18" s="94">
        <v>2.3281350399999998</v>
      </c>
    </row>
    <row r="19" spans="1:7">
      <c r="A19" s="6">
        <v>6</v>
      </c>
      <c r="B19" s="94">
        <v>0</v>
      </c>
      <c r="C19" s="94" t="s">
        <v>280</v>
      </c>
      <c r="D19" s="94">
        <v>13331</v>
      </c>
      <c r="E19" s="94">
        <v>410.59480000000002</v>
      </c>
      <c r="F19" s="94">
        <v>0.57483271999999996</v>
      </c>
      <c r="G19" s="94">
        <v>2.2993308799999999</v>
      </c>
    </row>
    <row r="20" spans="1:7">
      <c r="A20" s="6">
        <v>7</v>
      </c>
      <c r="B20" s="94">
        <v>0</v>
      </c>
      <c r="C20" s="94" t="s">
        <v>275</v>
      </c>
      <c r="D20" s="94">
        <v>14312</v>
      </c>
      <c r="E20" s="94">
        <v>440.80959999999999</v>
      </c>
      <c r="F20" s="94">
        <v>0.61713344000000003</v>
      </c>
      <c r="G20" s="94">
        <v>2.4685337600000001</v>
      </c>
    </row>
    <row r="21" spans="1:7">
      <c r="A21" s="6">
        <v>7</v>
      </c>
      <c r="B21" s="94">
        <v>0</v>
      </c>
      <c r="C21" s="94" t="s">
        <v>275</v>
      </c>
      <c r="D21" s="94">
        <v>15057</v>
      </c>
      <c r="E21" s="94">
        <v>463.75560000000002</v>
      </c>
      <c r="F21" s="94">
        <v>0.64925783999999997</v>
      </c>
      <c r="G21" s="94">
        <v>2.5970313599999999</v>
      </c>
    </row>
    <row r="22" spans="1:7">
      <c r="A22" s="6">
        <v>7</v>
      </c>
      <c r="B22" s="94">
        <v>0</v>
      </c>
      <c r="C22" s="94" t="s">
        <v>275</v>
      </c>
      <c r="D22" s="94">
        <v>15872</v>
      </c>
      <c r="E22" s="94">
        <v>488.85759999999999</v>
      </c>
      <c r="F22" s="94">
        <v>0.68440064</v>
      </c>
      <c r="G22" s="94">
        <v>2.73760256</v>
      </c>
    </row>
    <row r="23" spans="1:7">
      <c r="A23" s="6">
        <v>8</v>
      </c>
      <c r="B23" s="94">
        <v>0</v>
      </c>
      <c r="C23" s="94" t="s">
        <v>275</v>
      </c>
      <c r="D23" s="94">
        <v>15292</v>
      </c>
      <c r="E23" s="94">
        <v>470.99360000000001</v>
      </c>
      <c r="F23" s="94">
        <v>0.65939104000000004</v>
      </c>
      <c r="G23" s="94">
        <v>2.6375641600000002</v>
      </c>
    </row>
    <row r="24" spans="1:7">
      <c r="A24" s="23">
        <v>8</v>
      </c>
      <c r="B24" s="94">
        <v>0</v>
      </c>
      <c r="C24" s="94" t="s">
        <v>275</v>
      </c>
      <c r="D24" s="94">
        <v>15818</v>
      </c>
      <c r="E24" s="94">
        <v>487.19439999999997</v>
      </c>
      <c r="F24" s="94">
        <v>0.68207216000000004</v>
      </c>
      <c r="G24" s="94">
        <v>2.7282886400000002</v>
      </c>
    </row>
    <row r="25" spans="1:7">
      <c r="A25" s="18">
        <v>8</v>
      </c>
      <c r="B25" s="94">
        <v>0</v>
      </c>
      <c r="C25" s="94" t="s">
        <v>275</v>
      </c>
      <c r="D25" s="94">
        <v>15932</v>
      </c>
      <c r="E25" s="94">
        <v>490.7056</v>
      </c>
      <c r="F25" s="94">
        <v>0.68698784000000002</v>
      </c>
      <c r="G25" s="94">
        <v>2.7479513600000001</v>
      </c>
    </row>
    <row r="26" spans="1:7">
      <c r="A26" s="6">
        <v>9</v>
      </c>
      <c r="B26" s="94">
        <v>0</v>
      </c>
      <c r="C26" s="94" t="s">
        <v>280</v>
      </c>
      <c r="D26" s="94">
        <v>14813</v>
      </c>
      <c r="E26" s="94">
        <v>456.24040000000002</v>
      </c>
      <c r="F26" s="94">
        <v>0.63873656000000001</v>
      </c>
      <c r="G26" s="94">
        <v>2.55494624</v>
      </c>
    </row>
    <row r="27" spans="1:7">
      <c r="A27" s="6">
        <v>9</v>
      </c>
      <c r="B27" s="94">
        <v>0</v>
      </c>
      <c r="C27" s="94" t="s">
        <v>280</v>
      </c>
      <c r="D27" s="94">
        <v>14773</v>
      </c>
      <c r="E27" s="94">
        <v>455.00839999999999</v>
      </c>
      <c r="F27" s="94">
        <v>0.63701176000000004</v>
      </c>
      <c r="G27" s="94">
        <v>2.5480470400000002</v>
      </c>
    </row>
    <row r="28" spans="1:7">
      <c r="A28" s="6">
        <v>9</v>
      </c>
      <c r="B28" s="94">
        <v>0</v>
      </c>
      <c r="C28" s="94" t="s">
        <v>280</v>
      </c>
      <c r="D28" s="94">
        <v>15482</v>
      </c>
      <c r="E28" s="94">
        <v>476.84559999999999</v>
      </c>
      <c r="F28" s="94">
        <v>0.66758384000000004</v>
      </c>
      <c r="G28" s="94">
        <v>2.6703353600000002</v>
      </c>
    </row>
    <row r="29" spans="1:7">
      <c r="A29" s="6">
        <v>10</v>
      </c>
      <c r="B29" s="94">
        <v>0</v>
      </c>
      <c r="C29" s="94" t="s">
        <v>280</v>
      </c>
      <c r="D29" s="94">
        <v>15893</v>
      </c>
      <c r="E29" s="94">
        <v>489.50439999999998</v>
      </c>
      <c r="F29" s="94">
        <v>0.68530616</v>
      </c>
      <c r="G29" s="94">
        <v>2.74122464</v>
      </c>
    </row>
    <row r="30" spans="1:7">
      <c r="A30" s="6">
        <v>10</v>
      </c>
      <c r="B30" s="94">
        <v>0</v>
      </c>
      <c r="C30" s="94" t="s">
        <v>280</v>
      </c>
      <c r="D30" s="94">
        <v>16477</v>
      </c>
      <c r="E30" s="94">
        <v>507.49160000000001</v>
      </c>
      <c r="F30" s="94">
        <v>0.71048823999999999</v>
      </c>
      <c r="G30" s="94">
        <v>2.84195296</v>
      </c>
    </row>
    <row r="31" spans="1:7">
      <c r="A31" s="6">
        <v>10</v>
      </c>
      <c r="B31" s="94">
        <v>0</v>
      </c>
      <c r="C31" s="94" t="s">
        <v>280</v>
      </c>
      <c r="D31" s="94">
        <v>15664</v>
      </c>
      <c r="E31" s="94">
        <v>482.45119999999997</v>
      </c>
      <c r="F31" s="94">
        <v>0.67543167999999998</v>
      </c>
      <c r="G31" s="94">
        <v>2.7017267199999999</v>
      </c>
    </row>
    <row r="32" spans="1:7">
      <c r="A32" s="6">
        <v>11</v>
      </c>
      <c r="B32" s="94">
        <v>0</v>
      </c>
      <c r="C32" s="94" t="s">
        <v>281</v>
      </c>
      <c r="D32" s="94">
        <v>14522</v>
      </c>
      <c r="E32" s="94">
        <v>447.27760000000001</v>
      </c>
      <c r="F32" s="94">
        <v>0.62618863999999996</v>
      </c>
      <c r="G32" s="94">
        <v>2.5047545599999999</v>
      </c>
    </row>
    <row r="33" spans="1:7">
      <c r="A33" s="6">
        <v>11</v>
      </c>
      <c r="B33" s="94">
        <v>0</v>
      </c>
      <c r="C33" s="94" t="s">
        <v>281</v>
      </c>
      <c r="D33" s="94">
        <v>15610</v>
      </c>
      <c r="E33" s="94">
        <v>480.78800000000001</v>
      </c>
      <c r="F33" s="94">
        <v>0.67310320000000001</v>
      </c>
      <c r="G33" s="94">
        <v>2.6924128000000001</v>
      </c>
    </row>
    <row r="34" spans="1:7">
      <c r="A34" s="6">
        <v>11</v>
      </c>
      <c r="B34" s="94">
        <v>0</v>
      </c>
      <c r="C34" s="94" t="s">
        <v>281</v>
      </c>
      <c r="D34" s="94">
        <v>16205</v>
      </c>
      <c r="E34" s="94">
        <v>499.11399999999998</v>
      </c>
      <c r="F34" s="94">
        <v>0.69875960000000004</v>
      </c>
      <c r="G34" s="94">
        <v>2.7950384000000001</v>
      </c>
    </row>
    <row r="35" spans="1:7">
      <c r="A35" s="6">
        <v>12</v>
      </c>
      <c r="B35" s="94">
        <v>0</v>
      </c>
      <c r="C35" s="94" t="s">
        <v>281</v>
      </c>
      <c r="D35" s="94">
        <v>15493</v>
      </c>
      <c r="E35" s="94">
        <v>477.18439999999998</v>
      </c>
      <c r="F35" s="94">
        <v>0.66805815999999996</v>
      </c>
      <c r="G35" s="94">
        <v>2.6722326399999998</v>
      </c>
    </row>
    <row r="36" spans="1:7">
      <c r="A36" s="6">
        <v>12</v>
      </c>
      <c r="B36" s="94">
        <v>0</v>
      </c>
      <c r="C36" s="94" t="s">
        <v>281</v>
      </c>
      <c r="D36" s="94">
        <v>14745</v>
      </c>
      <c r="E36" s="94">
        <v>454.14600000000002</v>
      </c>
      <c r="F36" s="94">
        <v>0.63580440000000005</v>
      </c>
      <c r="G36" s="94">
        <v>2.5432176000000002</v>
      </c>
    </row>
    <row r="37" spans="1:7">
      <c r="A37" s="6">
        <v>12</v>
      </c>
      <c r="B37" s="94">
        <v>0</v>
      </c>
      <c r="C37" s="94" t="s">
        <v>281</v>
      </c>
      <c r="D37" s="94">
        <v>13860</v>
      </c>
      <c r="E37" s="94">
        <v>426.88799999999998</v>
      </c>
      <c r="F37" s="94">
        <v>0.59764320000000004</v>
      </c>
      <c r="G37" s="94">
        <v>2.3905728000000002</v>
      </c>
    </row>
    <row r="38" spans="1:7">
      <c r="A38" s="9">
        <v>1</v>
      </c>
      <c r="B38" s="94">
        <v>0</v>
      </c>
      <c r="C38" s="94" t="s">
        <v>281</v>
      </c>
      <c r="D38" s="94">
        <v>15069</v>
      </c>
      <c r="E38" s="94">
        <v>464.12520000000001</v>
      </c>
      <c r="F38" s="94">
        <v>0.64977527999999996</v>
      </c>
      <c r="G38" s="94">
        <v>2.5991011199999998</v>
      </c>
    </row>
    <row r="39" spans="1:7">
      <c r="A39" s="12">
        <v>1</v>
      </c>
      <c r="B39" s="94">
        <v>0</v>
      </c>
      <c r="C39" s="94" t="s">
        <v>281</v>
      </c>
      <c r="D39" s="94">
        <v>15729</v>
      </c>
      <c r="E39" s="94">
        <v>484.45319999999998</v>
      </c>
      <c r="F39" s="94">
        <v>0.67823447999999997</v>
      </c>
      <c r="G39" s="94">
        <v>2.7129379199999999</v>
      </c>
    </row>
    <row r="40" spans="1:7">
      <c r="A40" s="15">
        <v>1</v>
      </c>
      <c r="B40" s="94">
        <v>0</v>
      </c>
      <c r="C40" s="94" t="s">
        <v>281</v>
      </c>
      <c r="D40" s="94">
        <v>16384</v>
      </c>
      <c r="E40" s="94">
        <v>504.62720000000002</v>
      </c>
      <c r="F40" s="94">
        <v>0.70647808000000001</v>
      </c>
      <c r="G40" s="94">
        <v>2.82591232</v>
      </c>
    </row>
    <row r="41" spans="1:7">
      <c r="A41" s="16">
        <v>2</v>
      </c>
      <c r="B41" s="94">
        <v>0</v>
      </c>
      <c r="C41" s="94" t="s">
        <v>281</v>
      </c>
      <c r="D41" s="94">
        <v>16201</v>
      </c>
      <c r="E41" s="94">
        <v>498.99079999999998</v>
      </c>
      <c r="F41" s="94">
        <v>0.69858712000000001</v>
      </c>
      <c r="G41" s="94">
        <v>2.79434848</v>
      </c>
    </row>
    <row r="42" spans="1:7">
      <c r="A42" s="18">
        <v>2</v>
      </c>
      <c r="B42" s="94">
        <v>0</v>
      </c>
      <c r="C42" s="94" t="s">
        <v>281</v>
      </c>
      <c r="D42" s="94">
        <v>16142</v>
      </c>
      <c r="E42" s="94">
        <v>497.17360000000002</v>
      </c>
      <c r="F42" s="94">
        <v>0.69604303999999995</v>
      </c>
      <c r="G42" s="94">
        <v>2.7841721599999998</v>
      </c>
    </row>
    <row r="43" spans="1:7">
      <c r="A43" s="19">
        <v>2</v>
      </c>
      <c r="B43" s="94">
        <v>0</v>
      </c>
      <c r="C43" s="94" t="s">
        <v>281</v>
      </c>
      <c r="D43" s="94">
        <v>15783</v>
      </c>
      <c r="E43" s="94">
        <v>486.1164</v>
      </c>
      <c r="F43" s="94">
        <v>0.68056296000000005</v>
      </c>
      <c r="G43" s="94">
        <v>2.7222518400000002</v>
      </c>
    </row>
    <row r="44" spans="1:7">
      <c r="A44" s="20">
        <v>3</v>
      </c>
      <c r="B44" s="94">
        <v>0</v>
      </c>
      <c r="C44" s="94" t="s">
        <v>282</v>
      </c>
      <c r="D44" s="94">
        <v>13671</v>
      </c>
      <c r="E44" s="94">
        <v>421.0668</v>
      </c>
      <c r="F44" s="94">
        <v>0.58949351999999999</v>
      </c>
      <c r="G44" s="94">
        <v>2.35797408</v>
      </c>
    </row>
    <row r="45" spans="1:7">
      <c r="A45" s="6">
        <v>3</v>
      </c>
      <c r="B45" s="94">
        <v>0</v>
      </c>
      <c r="C45" s="94" t="s">
        <v>282</v>
      </c>
      <c r="D45" s="94">
        <v>14281</v>
      </c>
      <c r="E45" s="94">
        <v>439.85480000000001</v>
      </c>
      <c r="F45" s="94">
        <v>0.61579671999999996</v>
      </c>
      <c r="G45" s="94">
        <v>2.4631868799999999</v>
      </c>
    </row>
    <row r="46" spans="1:7">
      <c r="A46" s="21">
        <v>3</v>
      </c>
      <c r="B46" s="94">
        <v>0</v>
      </c>
      <c r="C46" s="94" t="s">
        <v>282</v>
      </c>
      <c r="D46" s="94">
        <v>15006</v>
      </c>
      <c r="E46" s="94">
        <v>462.1848</v>
      </c>
      <c r="F46" s="94">
        <v>0.64705871999999998</v>
      </c>
      <c r="G46" s="94">
        <v>2.5882348799999999</v>
      </c>
    </row>
    <row r="47" spans="1:7">
      <c r="A47" s="9">
        <v>4</v>
      </c>
      <c r="B47" s="94">
        <v>0</v>
      </c>
      <c r="C47" s="94" t="s">
        <v>282</v>
      </c>
      <c r="D47" s="94">
        <v>14922</v>
      </c>
      <c r="E47" s="94">
        <v>459.5976</v>
      </c>
      <c r="F47" s="94">
        <v>0.64343664</v>
      </c>
      <c r="G47" s="94">
        <v>2.57374656</v>
      </c>
    </row>
    <row r="48" spans="1:7">
      <c r="A48" s="21">
        <v>4</v>
      </c>
      <c r="B48" s="94">
        <v>0</v>
      </c>
      <c r="C48" s="94" t="s">
        <v>282</v>
      </c>
      <c r="D48" s="94">
        <v>14547</v>
      </c>
      <c r="E48" s="94">
        <v>448.04759999999999</v>
      </c>
      <c r="F48" s="94">
        <v>0.62726663999999999</v>
      </c>
      <c r="G48" s="94">
        <v>2.5090665599999999</v>
      </c>
    </row>
    <row r="49" spans="1:7">
      <c r="A49" s="22">
        <v>4</v>
      </c>
      <c r="B49" s="94">
        <v>0</v>
      </c>
      <c r="C49" s="94" t="s">
        <v>282</v>
      </c>
      <c r="D49" s="94">
        <v>13640</v>
      </c>
      <c r="E49" s="94">
        <v>420.11200000000002</v>
      </c>
      <c r="F49" s="94">
        <v>0.58815680000000004</v>
      </c>
      <c r="G49" s="94">
        <v>2.3526272000000001</v>
      </c>
    </row>
    <row r="50" spans="1:7">
      <c r="A50" s="6">
        <v>5</v>
      </c>
      <c r="B50" s="94">
        <v>0</v>
      </c>
      <c r="C50" s="94" t="s">
        <v>282</v>
      </c>
      <c r="D50" s="94">
        <v>16150</v>
      </c>
      <c r="E50" s="94">
        <v>497.42</v>
      </c>
      <c r="F50" s="94">
        <v>0.69638800000000001</v>
      </c>
      <c r="G50" s="94">
        <v>2.785552</v>
      </c>
    </row>
    <row r="51" spans="1:7">
      <c r="A51" s="6">
        <v>5</v>
      </c>
      <c r="B51" s="94">
        <v>0</v>
      </c>
      <c r="C51" s="94" t="s">
        <v>282</v>
      </c>
      <c r="D51" s="94">
        <v>16550</v>
      </c>
      <c r="E51" s="94">
        <v>509.74</v>
      </c>
      <c r="F51" s="94">
        <v>0.71363600000000005</v>
      </c>
      <c r="G51" s="94">
        <v>2.8545440000000002</v>
      </c>
    </row>
    <row r="52" spans="1:7">
      <c r="A52" s="6">
        <v>5</v>
      </c>
      <c r="B52" s="94">
        <v>0</v>
      </c>
      <c r="C52" s="94" t="s">
        <v>282</v>
      </c>
      <c r="D52" s="94">
        <v>16785</v>
      </c>
      <c r="E52" s="94">
        <v>516.97799999999995</v>
      </c>
      <c r="F52" s="94">
        <v>0.7237692</v>
      </c>
      <c r="G52" s="94">
        <v>2.8950768</v>
      </c>
    </row>
    <row r="53" spans="1:7">
      <c r="A53" s="6">
        <v>6</v>
      </c>
      <c r="B53" s="94">
        <v>0</v>
      </c>
      <c r="C53" s="94" t="s">
        <v>282</v>
      </c>
      <c r="D53" s="94">
        <v>16906</v>
      </c>
      <c r="E53" s="94">
        <v>520.70479999999998</v>
      </c>
      <c r="F53" s="94">
        <v>0.72898671999999998</v>
      </c>
      <c r="G53" s="94">
        <v>2.9159468799999999</v>
      </c>
    </row>
    <row r="54" spans="1:7">
      <c r="A54" s="6">
        <v>6</v>
      </c>
      <c r="B54" s="94">
        <v>0</v>
      </c>
      <c r="C54" s="94" t="s">
        <v>282</v>
      </c>
      <c r="D54" s="94">
        <v>16884</v>
      </c>
      <c r="E54" s="94">
        <v>520.02719999999999</v>
      </c>
      <c r="F54" s="94">
        <v>0.72803808000000003</v>
      </c>
      <c r="G54" s="94">
        <v>2.9121523200000001</v>
      </c>
    </row>
    <row r="55" spans="1:7">
      <c r="A55" s="6">
        <v>6</v>
      </c>
      <c r="B55" s="94">
        <v>0</v>
      </c>
      <c r="C55" s="94" t="s">
        <v>282</v>
      </c>
      <c r="D55" s="94">
        <v>16076</v>
      </c>
      <c r="E55" s="94">
        <v>495.14080000000001</v>
      </c>
      <c r="F55" s="94">
        <v>0.69319712</v>
      </c>
      <c r="G55" s="94">
        <v>2.77278848</v>
      </c>
    </row>
    <row r="56" spans="1:7">
      <c r="A56" s="6">
        <v>7</v>
      </c>
      <c r="B56" s="94">
        <v>0</v>
      </c>
      <c r="C56" s="94" t="s">
        <v>279</v>
      </c>
      <c r="D56" s="94">
        <v>17369</v>
      </c>
      <c r="E56" s="94">
        <v>534.96519999999998</v>
      </c>
      <c r="F56" s="94">
        <v>0.74895128</v>
      </c>
      <c r="G56" s="94">
        <v>2.99580512</v>
      </c>
    </row>
    <row r="57" spans="1:7">
      <c r="A57" s="6">
        <v>7</v>
      </c>
      <c r="B57" s="94">
        <v>0</v>
      </c>
      <c r="C57" s="94" t="s">
        <v>279</v>
      </c>
      <c r="D57" s="94">
        <v>17502</v>
      </c>
      <c r="E57" s="94">
        <v>539.0616</v>
      </c>
      <c r="F57" s="94">
        <v>0.75468623999999995</v>
      </c>
      <c r="G57" s="94">
        <v>3.0187449599999998</v>
      </c>
    </row>
    <row r="58" spans="1:7">
      <c r="A58" s="6">
        <v>7</v>
      </c>
      <c r="B58" s="94">
        <v>0</v>
      </c>
      <c r="C58" s="94" t="s">
        <v>279</v>
      </c>
      <c r="D58" s="94">
        <v>18623</v>
      </c>
      <c r="E58" s="94">
        <v>573.58839999999998</v>
      </c>
      <c r="F58" s="94">
        <v>0.80302375999999998</v>
      </c>
      <c r="G58" s="94">
        <v>3.2120950399999999</v>
      </c>
    </row>
    <row r="59" spans="1:7">
      <c r="A59" s="6">
        <v>8</v>
      </c>
      <c r="B59" s="94">
        <v>0</v>
      </c>
      <c r="C59" s="94" t="s">
        <v>279</v>
      </c>
      <c r="D59" s="94">
        <v>19081</v>
      </c>
      <c r="E59" s="94">
        <v>587.69479999999999</v>
      </c>
      <c r="F59" s="94">
        <v>0.82277272000000001</v>
      </c>
      <c r="G59" s="94">
        <v>3.2910908800000001</v>
      </c>
    </row>
    <row r="60" spans="1:7">
      <c r="A60" s="23">
        <v>8</v>
      </c>
      <c r="B60" s="94">
        <v>0</v>
      </c>
      <c r="C60" s="94" t="s">
        <v>279</v>
      </c>
      <c r="D60" s="94">
        <v>18080</v>
      </c>
      <c r="E60" s="94">
        <v>556.86400000000003</v>
      </c>
      <c r="F60" s="94">
        <v>0.77960960000000001</v>
      </c>
      <c r="G60" s="94">
        <v>3.1184384000000001</v>
      </c>
    </row>
    <row r="61" spans="1:7">
      <c r="A61" s="18">
        <v>8</v>
      </c>
      <c r="B61" s="94">
        <v>0</v>
      </c>
      <c r="C61" s="94" t="s">
        <v>279</v>
      </c>
      <c r="D61" s="94">
        <v>5</v>
      </c>
      <c r="E61" s="94">
        <v>0.154</v>
      </c>
      <c r="F61" s="94">
        <v>2.1560000000000001E-4</v>
      </c>
      <c r="G61" s="94">
        <v>8.6240000000000004E-4</v>
      </c>
    </row>
    <row r="62" spans="1:7">
      <c r="A62" s="6">
        <v>9</v>
      </c>
      <c r="B62" s="94">
        <v>0</v>
      </c>
      <c r="C62" s="94" t="s">
        <v>283</v>
      </c>
      <c r="D62" s="94">
        <v>14352</v>
      </c>
      <c r="E62" s="94">
        <v>442.04160000000002</v>
      </c>
      <c r="F62" s="94">
        <v>0.61885824</v>
      </c>
      <c r="G62" s="94">
        <v>2.47543296</v>
      </c>
    </row>
    <row r="63" spans="1:7">
      <c r="A63" s="6">
        <v>9</v>
      </c>
      <c r="B63" s="94">
        <v>0</v>
      </c>
      <c r="C63" s="94" t="s">
        <v>283</v>
      </c>
      <c r="D63" s="94">
        <v>16255</v>
      </c>
      <c r="E63" s="94">
        <v>500.654</v>
      </c>
      <c r="F63" s="94">
        <v>0.70091559999999997</v>
      </c>
      <c r="G63" s="94">
        <v>2.8036623999999999</v>
      </c>
    </row>
    <row r="64" spans="1:7">
      <c r="A64" s="6">
        <v>9</v>
      </c>
      <c r="B64" s="94">
        <v>0</v>
      </c>
      <c r="C64" s="94" t="s">
        <v>283</v>
      </c>
      <c r="D64" s="94">
        <v>17036</v>
      </c>
      <c r="E64" s="94">
        <v>524.7088</v>
      </c>
      <c r="F64" s="94">
        <v>0.73459231999999997</v>
      </c>
      <c r="G64" s="94">
        <v>2.9383692799999999</v>
      </c>
    </row>
    <row r="65" spans="1:7">
      <c r="A65" s="6">
        <v>10</v>
      </c>
      <c r="B65" s="94">
        <v>0</v>
      </c>
      <c r="C65" s="94" t="s">
        <v>283</v>
      </c>
      <c r="D65" s="94">
        <v>18589</v>
      </c>
      <c r="E65" s="94">
        <v>572.5412</v>
      </c>
      <c r="F65" s="94">
        <v>0.80155768000000005</v>
      </c>
      <c r="G65" s="94">
        <v>3.2062307200000002</v>
      </c>
    </row>
    <row r="66" spans="1:7">
      <c r="A66" s="6">
        <v>10</v>
      </c>
      <c r="B66" s="94">
        <v>0</v>
      </c>
      <c r="C66" s="94" t="s">
        <v>283</v>
      </c>
      <c r="D66" s="94">
        <v>16650</v>
      </c>
      <c r="E66" s="94">
        <v>512.82000000000005</v>
      </c>
      <c r="F66" s="94">
        <v>0.71794800000000003</v>
      </c>
      <c r="G66" s="94">
        <v>2.8717920000000001</v>
      </c>
    </row>
    <row r="67" spans="1:7">
      <c r="A67" s="6">
        <v>10</v>
      </c>
      <c r="B67" s="94">
        <v>0</v>
      </c>
      <c r="C67" s="94" t="s">
        <v>283</v>
      </c>
      <c r="D67" s="94">
        <v>18291</v>
      </c>
      <c r="E67" s="94">
        <v>563.36279999999999</v>
      </c>
      <c r="F67" s="94">
        <v>0.78870792000000001</v>
      </c>
      <c r="G67" s="94">
        <v>3.15483168</v>
      </c>
    </row>
    <row r="68" spans="1:7">
      <c r="A68" s="6">
        <v>11</v>
      </c>
      <c r="B68" s="94">
        <v>0</v>
      </c>
      <c r="C68" s="94" t="s">
        <v>283</v>
      </c>
      <c r="D68" s="94">
        <v>19850</v>
      </c>
      <c r="E68" s="94">
        <v>611.38</v>
      </c>
      <c r="F68" s="94">
        <v>0.85593200000000003</v>
      </c>
      <c r="G68" s="94">
        <v>3.4237280000000001</v>
      </c>
    </row>
    <row r="69" spans="1:7">
      <c r="A69" s="6">
        <v>11</v>
      </c>
      <c r="B69" s="94">
        <v>0</v>
      </c>
      <c r="C69" s="94" t="s">
        <v>283</v>
      </c>
      <c r="D69" s="94">
        <v>20370</v>
      </c>
      <c r="E69" s="94">
        <v>627.39599999999996</v>
      </c>
      <c r="F69" s="94">
        <v>0.87835439999999998</v>
      </c>
      <c r="G69" s="94">
        <v>3.5134175999999999</v>
      </c>
    </row>
    <row r="70" spans="1:7">
      <c r="A70" s="6">
        <v>11</v>
      </c>
      <c r="B70" s="94">
        <v>0</v>
      </c>
      <c r="C70" s="94" t="s">
        <v>283</v>
      </c>
      <c r="D70" s="94">
        <v>20636</v>
      </c>
      <c r="E70" s="94">
        <v>635.58879999999999</v>
      </c>
      <c r="F70" s="94">
        <v>0.88982432</v>
      </c>
      <c r="G70" s="94">
        <v>3.55929728</v>
      </c>
    </row>
    <row r="71" spans="1:7">
      <c r="A71" s="6">
        <v>12</v>
      </c>
      <c r="B71" s="94">
        <v>0</v>
      </c>
      <c r="C71" s="94" t="s">
        <v>283</v>
      </c>
      <c r="D71" s="94">
        <v>20465</v>
      </c>
      <c r="E71" s="94">
        <v>630.322</v>
      </c>
      <c r="F71" s="94">
        <v>0.88245079999999998</v>
      </c>
      <c r="G71" s="94">
        <v>3.5298031999999999</v>
      </c>
    </row>
    <row r="72" spans="1:7">
      <c r="A72" s="6">
        <v>12</v>
      </c>
      <c r="B72" s="94">
        <v>0</v>
      </c>
      <c r="C72" s="94" t="s">
        <v>283</v>
      </c>
      <c r="D72" s="94">
        <v>20399</v>
      </c>
      <c r="E72" s="94">
        <v>628.28920000000005</v>
      </c>
      <c r="F72" s="94">
        <v>0.87960488000000003</v>
      </c>
      <c r="G72" s="94">
        <v>3.5184195200000001</v>
      </c>
    </row>
    <row r="73" spans="1:7">
      <c r="A73" s="6">
        <v>12</v>
      </c>
      <c r="B73" s="94">
        <v>0</v>
      </c>
      <c r="C73" s="94" t="s">
        <v>283</v>
      </c>
      <c r="D73" s="94">
        <v>19680</v>
      </c>
      <c r="E73" s="94">
        <v>606.14400000000001</v>
      </c>
      <c r="F73" s="94">
        <v>0.84860159999999996</v>
      </c>
      <c r="G73" s="94">
        <v>3.3944063999999998</v>
      </c>
    </row>
    <row r="74" spans="1:7">
      <c r="A74" s="84">
        <v>1</v>
      </c>
      <c r="B74" s="94">
        <v>1</v>
      </c>
      <c r="C74" s="94" t="s">
        <v>275</v>
      </c>
      <c r="D74" s="94">
        <v>23255</v>
      </c>
      <c r="E74" s="94">
        <v>716.25400000000002</v>
      </c>
      <c r="F74" s="94">
        <v>1.0027556</v>
      </c>
      <c r="G74" s="94">
        <v>4.0110223999999999</v>
      </c>
    </row>
    <row r="75" spans="1:7">
      <c r="A75" s="84">
        <v>1</v>
      </c>
      <c r="B75" s="94">
        <v>1</v>
      </c>
      <c r="C75" s="94" t="s">
        <v>275</v>
      </c>
      <c r="D75" s="94">
        <v>23262</v>
      </c>
      <c r="E75" s="94">
        <v>716.46960000000001</v>
      </c>
      <c r="F75" s="94">
        <v>1.0030574400000001</v>
      </c>
      <c r="G75" s="94">
        <v>4.0122297600000003</v>
      </c>
    </row>
    <row r="76" spans="1:7">
      <c r="A76" s="84">
        <v>1</v>
      </c>
      <c r="B76" s="94">
        <v>1</v>
      </c>
      <c r="C76" s="94" t="s">
        <v>275</v>
      </c>
      <c r="D76" s="94">
        <v>22998</v>
      </c>
      <c r="E76" s="94">
        <v>708.33839999999998</v>
      </c>
      <c r="F76" s="94">
        <v>0.99167375999999996</v>
      </c>
      <c r="G76" s="94">
        <v>3.9666950399999998</v>
      </c>
    </row>
    <row r="77" spans="1:7">
      <c r="A77" s="84">
        <v>2</v>
      </c>
      <c r="B77" s="94">
        <v>1</v>
      </c>
      <c r="C77" s="94" t="s">
        <v>279</v>
      </c>
      <c r="D77" s="94">
        <v>30755</v>
      </c>
      <c r="E77" s="94">
        <v>947.25400000000002</v>
      </c>
      <c r="F77" s="94">
        <v>1.3261556000000001</v>
      </c>
      <c r="G77" s="94">
        <v>5.3046224000000004</v>
      </c>
    </row>
    <row r="78" spans="1:7">
      <c r="A78" s="84">
        <v>2</v>
      </c>
      <c r="B78" s="94">
        <v>1</v>
      </c>
      <c r="C78" s="94" t="s">
        <v>279</v>
      </c>
      <c r="D78" s="94">
        <v>30732</v>
      </c>
      <c r="E78" s="94">
        <v>946.54560000000004</v>
      </c>
      <c r="F78" s="94">
        <v>1.3251638400000001</v>
      </c>
      <c r="G78" s="94">
        <v>5.3006553600000004</v>
      </c>
    </row>
    <row r="79" spans="1:7">
      <c r="A79" s="84">
        <v>2</v>
      </c>
      <c r="B79" s="94">
        <v>1</v>
      </c>
      <c r="C79" s="94" t="s">
        <v>279</v>
      </c>
      <c r="D79" s="94">
        <v>30683</v>
      </c>
      <c r="E79" s="94">
        <v>945.03639999999996</v>
      </c>
      <c r="F79" s="94">
        <v>1.32305096</v>
      </c>
      <c r="G79" s="94">
        <v>5.29220384</v>
      </c>
    </row>
    <row r="80" spans="1:7">
      <c r="A80" s="84">
        <v>3</v>
      </c>
      <c r="B80" s="94">
        <v>1</v>
      </c>
      <c r="C80" s="94" t="s">
        <v>280</v>
      </c>
      <c r="D80" s="94">
        <v>29557</v>
      </c>
      <c r="E80" s="94">
        <v>910.35559999999998</v>
      </c>
      <c r="F80" s="94">
        <v>1.27449784</v>
      </c>
      <c r="G80" s="94">
        <v>5.09799136</v>
      </c>
    </row>
    <row r="81" spans="1:7">
      <c r="A81" s="84">
        <v>3</v>
      </c>
      <c r="B81" s="94">
        <v>1</v>
      </c>
      <c r="C81" s="94" t="s">
        <v>280</v>
      </c>
      <c r="D81" s="94">
        <v>29330</v>
      </c>
      <c r="E81" s="94">
        <v>903.36400000000003</v>
      </c>
      <c r="F81" s="94">
        <v>1.2647096</v>
      </c>
      <c r="G81" s="94">
        <v>5.0588384</v>
      </c>
    </row>
    <row r="82" spans="1:7">
      <c r="A82" s="84">
        <v>3</v>
      </c>
      <c r="B82" s="94">
        <v>1</v>
      </c>
      <c r="C82" s="94" t="s">
        <v>280</v>
      </c>
      <c r="D82" s="94">
        <v>29205</v>
      </c>
      <c r="E82" s="94">
        <v>899.51400000000001</v>
      </c>
      <c r="F82" s="94">
        <v>1.2593196</v>
      </c>
      <c r="G82" s="94">
        <v>5.0372783999999999</v>
      </c>
    </row>
    <row r="83" spans="1:7">
      <c r="A83" s="84">
        <v>4</v>
      </c>
      <c r="B83" s="94">
        <v>1</v>
      </c>
      <c r="C83" s="94" t="s">
        <v>275</v>
      </c>
      <c r="D83" s="94">
        <v>25217</v>
      </c>
      <c r="E83" s="94">
        <v>776.68359999999996</v>
      </c>
      <c r="F83" s="94">
        <v>1.0873570400000001</v>
      </c>
      <c r="G83" s="94">
        <v>4.3494281600000004</v>
      </c>
    </row>
    <row r="84" spans="1:7">
      <c r="A84" s="84">
        <v>4</v>
      </c>
      <c r="B84" s="94">
        <v>1</v>
      </c>
      <c r="C84" s="94" t="s">
        <v>275</v>
      </c>
      <c r="D84" s="94">
        <v>25190</v>
      </c>
      <c r="E84" s="94">
        <v>775.85199999999998</v>
      </c>
      <c r="F84" s="94">
        <v>1.0861928000000001</v>
      </c>
      <c r="G84" s="94">
        <v>4.3447712000000003</v>
      </c>
    </row>
    <row r="85" spans="1:7">
      <c r="A85" s="84">
        <v>4</v>
      </c>
      <c r="B85" s="94">
        <v>1</v>
      </c>
      <c r="C85" s="94" t="s">
        <v>275</v>
      </c>
      <c r="D85" s="94">
        <v>25374</v>
      </c>
      <c r="E85" s="94">
        <v>781.51919999999996</v>
      </c>
      <c r="F85" s="94">
        <v>1.0941268799999999</v>
      </c>
      <c r="G85" s="94">
        <v>4.3765075199999997</v>
      </c>
    </row>
    <row r="86" spans="1:7">
      <c r="A86" s="84">
        <v>5</v>
      </c>
      <c r="B86" s="94">
        <v>1</v>
      </c>
      <c r="C86" s="94" t="s">
        <v>280</v>
      </c>
      <c r="D86" s="94">
        <v>23617</v>
      </c>
      <c r="E86" s="94">
        <v>727.40359999999998</v>
      </c>
      <c r="F86" s="94">
        <v>1.0183650399999999</v>
      </c>
      <c r="G86" s="94">
        <v>4.0734601599999998</v>
      </c>
    </row>
    <row r="87" spans="1:7">
      <c r="A87" s="84">
        <v>5</v>
      </c>
      <c r="B87" s="94">
        <v>1</v>
      </c>
      <c r="C87" s="94" t="s">
        <v>280</v>
      </c>
      <c r="D87" s="94">
        <v>23046</v>
      </c>
      <c r="E87" s="94">
        <v>709.81679999999994</v>
      </c>
      <c r="F87" s="94">
        <v>0.99374351999999999</v>
      </c>
      <c r="G87" s="94">
        <v>3.97497408</v>
      </c>
    </row>
    <row r="88" spans="1:7">
      <c r="A88" s="84">
        <v>5</v>
      </c>
      <c r="B88" s="94">
        <v>1</v>
      </c>
      <c r="C88" s="94" t="s">
        <v>280</v>
      </c>
      <c r="D88" s="94">
        <v>23905</v>
      </c>
      <c r="E88" s="94">
        <v>736.274</v>
      </c>
      <c r="F88" s="94">
        <v>1.0307835999999999</v>
      </c>
      <c r="G88" s="94">
        <v>4.1231343999999996</v>
      </c>
    </row>
    <row r="89" spans="1:7">
      <c r="A89" s="84">
        <v>6</v>
      </c>
      <c r="B89" s="94">
        <v>1</v>
      </c>
      <c r="C89" s="94" t="s">
        <v>281</v>
      </c>
      <c r="D89" s="94">
        <v>22751</v>
      </c>
      <c r="E89" s="94">
        <v>700.73080000000004</v>
      </c>
      <c r="F89" s="94">
        <v>0.98102312000000003</v>
      </c>
      <c r="G89" s="94">
        <v>3.9240924800000001</v>
      </c>
    </row>
    <row r="90" spans="1:7">
      <c r="A90" s="84">
        <v>6</v>
      </c>
      <c r="B90" s="94">
        <v>1</v>
      </c>
      <c r="C90" s="94" t="s">
        <v>281</v>
      </c>
      <c r="D90" s="94">
        <v>22841</v>
      </c>
      <c r="E90" s="94">
        <v>703.50279999999998</v>
      </c>
      <c r="F90" s="94">
        <v>0.98490392000000004</v>
      </c>
      <c r="G90" s="94">
        <v>3.9396156800000002</v>
      </c>
    </row>
    <row r="91" spans="1:7">
      <c r="A91" s="84">
        <v>6</v>
      </c>
      <c r="B91" s="94">
        <v>1</v>
      </c>
      <c r="C91" s="94" t="s">
        <v>281</v>
      </c>
      <c r="D91" s="94">
        <v>22717</v>
      </c>
      <c r="E91" s="94">
        <v>699.68359999999996</v>
      </c>
      <c r="F91" s="94">
        <v>0.97955703999999999</v>
      </c>
      <c r="G91" s="94">
        <v>3.91822816</v>
      </c>
    </row>
    <row r="92" spans="1:7">
      <c r="A92" s="84">
        <v>7</v>
      </c>
      <c r="B92" s="94">
        <v>1</v>
      </c>
      <c r="C92" s="94" t="s">
        <v>281</v>
      </c>
      <c r="D92" s="94">
        <v>23084</v>
      </c>
      <c r="E92" s="94">
        <v>710.98720000000003</v>
      </c>
      <c r="F92" s="94">
        <v>0.99538207999999995</v>
      </c>
      <c r="G92" s="94">
        <v>3.9815283199999998</v>
      </c>
    </row>
    <row r="93" spans="1:7">
      <c r="A93" s="84">
        <v>7</v>
      </c>
      <c r="B93" s="94">
        <v>1</v>
      </c>
      <c r="C93" s="94" t="s">
        <v>281</v>
      </c>
      <c r="D93" s="94">
        <v>23756</v>
      </c>
      <c r="E93" s="94">
        <v>731.6848</v>
      </c>
      <c r="F93" s="94">
        <v>1.0243587199999999</v>
      </c>
      <c r="G93" s="94">
        <v>4.0974348799999998</v>
      </c>
    </row>
    <row r="94" spans="1:7">
      <c r="A94" s="84">
        <v>7</v>
      </c>
      <c r="B94" s="94">
        <v>1</v>
      </c>
      <c r="C94" s="94" t="s">
        <v>281</v>
      </c>
      <c r="D94" s="94">
        <v>23690</v>
      </c>
      <c r="E94" s="94">
        <v>729.65200000000004</v>
      </c>
      <c r="F94" s="94">
        <v>1.0215128</v>
      </c>
      <c r="G94" s="94">
        <v>4.0860512</v>
      </c>
    </row>
    <row r="95" spans="1:7">
      <c r="A95" s="84">
        <v>8</v>
      </c>
      <c r="B95" s="94">
        <v>1</v>
      </c>
      <c r="C95" s="94" t="s">
        <v>282</v>
      </c>
      <c r="D95" s="94">
        <v>21926</v>
      </c>
      <c r="E95" s="94">
        <v>675.32079999999996</v>
      </c>
      <c r="F95" s="94">
        <v>0.94544912000000003</v>
      </c>
      <c r="G95" s="94">
        <v>3.7817964800000001</v>
      </c>
    </row>
    <row r="96" spans="1:7">
      <c r="A96" s="84">
        <v>8</v>
      </c>
      <c r="B96" s="94">
        <v>1</v>
      </c>
      <c r="C96" s="94" t="s">
        <v>282</v>
      </c>
      <c r="D96" s="94">
        <v>22081</v>
      </c>
      <c r="E96" s="94">
        <v>680.09479999999996</v>
      </c>
      <c r="F96" s="94">
        <v>0.95213272000000004</v>
      </c>
      <c r="G96" s="94">
        <v>3.8085308800000002</v>
      </c>
    </row>
    <row r="97" spans="1:7">
      <c r="A97" s="84">
        <v>8</v>
      </c>
      <c r="B97" s="94">
        <v>1</v>
      </c>
      <c r="C97" s="94" t="s">
        <v>282</v>
      </c>
      <c r="D97" s="94">
        <v>21881</v>
      </c>
      <c r="E97" s="94">
        <v>673.9348</v>
      </c>
      <c r="F97" s="94">
        <v>0.94350871999999997</v>
      </c>
      <c r="G97" s="94">
        <v>3.7740348799999999</v>
      </c>
    </row>
    <row r="98" spans="1:7">
      <c r="A98" s="84">
        <v>9</v>
      </c>
      <c r="B98" s="94">
        <v>1</v>
      </c>
      <c r="C98" s="94" t="s">
        <v>282</v>
      </c>
      <c r="D98" s="94">
        <v>23267</v>
      </c>
      <c r="E98" s="94">
        <v>716.62360000000001</v>
      </c>
      <c r="F98" s="94">
        <v>1.0032730400000001</v>
      </c>
      <c r="G98" s="94">
        <v>4.0130921600000002</v>
      </c>
    </row>
    <row r="99" spans="1:7">
      <c r="A99" s="84">
        <v>9</v>
      </c>
      <c r="B99" s="94">
        <v>1</v>
      </c>
      <c r="C99" s="94" t="s">
        <v>282</v>
      </c>
      <c r="D99" s="94">
        <v>24110</v>
      </c>
      <c r="E99" s="94">
        <v>742.58799999999997</v>
      </c>
      <c r="F99" s="94">
        <v>1.0396232000000001</v>
      </c>
      <c r="G99" s="94">
        <v>4.1584928000000003</v>
      </c>
    </row>
    <row r="100" spans="1:7">
      <c r="A100" s="84">
        <v>9</v>
      </c>
      <c r="B100" s="94">
        <v>1</v>
      </c>
      <c r="C100" s="94" t="s">
        <v>282</v>
      </c>
      <c r="D100" s="94">
        <v>23987</v>
      </c>
      <c r="E100" s="94">
        <v>738.79960000000005</v>
      </c>
      <c r="F100" s="94">
        <v>1.03431944</v>
      </c>
      <c r="G100" s="94">
        <v>4.1372777599999999</v>
      </c>
    </row>
    <row r="101" spans="1:7">
      <c r="A101" s="84">
        <v>10</v>
      </c>
      <c r="B101" s="94">
        <v>1</v>
      </c>
      <c r="C101" s="94" t="s">
        <v>279</v>
      </c>
      <c r="D101" s="94">
        <v>27434</v>
      </c>
      <c r="E101" s="94">
        <v>844.96720000000005</v>
      </c>
      <c r="F101" s="94">
        <v>1.18295408</v>
      </c>
      <c r="G101" s="94">
        <v>4.7318163200000001</v>
      </c>
    </row>
    <row r="102" spans="1:7">
      <c r="A102" s="84">
        <v>10</v>
      </c>
      <c r="B102" s="94">
        <v>1</v>
      </c>
      <c r="C102" s="94" t="s">
        <v>279</v>
      </c>
      <c r="D102" s="94">
        <v>27651</v>
      </c>
      <c r="E102" s="94">
        <v>851.6508</v>
      </c>
      <c r="F102" s="94">
        <v>1.1923111200000001</v>
      </c>
      <c r="G102" s="94">
        <v>4.7692444800000002</v>
      </c>
    </row>
    <row r="103" spans="1:7">
      <c r="A103" s="84">
        <v>10</v>
      </c>
      <c r="B103" s="94">
        <v>1</v>
      </c>
      <c r="C103" s="94" t="s">
        <v>279</v>
      </c>
      <c r="D103" s="94">
        <v>27605</v>
      </c>
      <c r="E103" s="94">
        <v>850.23400000000004</v>
      </c>
      <c r="F103" s="94">
        <v>1.1903276</v>
      </c>
      <c r="G103" s="94">
        <v>4.7613104000000002</v>
      </c>
    </row>
    <row r="104" spans="1:7">
      <c r="A104" s="84">
        <v>11</v>
      </c>
      <c r="B104" s="94">
        <v>1</v>
      </c>
      <c r="C104" s="94" t="s">
        <v>283</v>
      </c>
      <c r="D104" s="94">
        <v>24046</v>
      </c>
      <c r="E104" s="94">
        <v>740.61680000000001</v>
      </c>
      <c r="F104" s="94">
        <v>1.03686352</v>
      </c>
      <c r="G104" s="94">
        <v>4.1474540800000002</v>
      </c>
    </row>
    <row r="105" spans="1:7">
      <c r="A105" s="84">
        <v>11</v>
      </c>
      <c r="B105" s="94">
        <v>1</v>
      </c>
      <c r="C105" s="94" t="s">
        <v>283</v>
      </c>
      <c r="D105" s="94">
        <v>24452</v>
      </c>
      <c r="E105" s="94">
        <v>753.12159999999994</v>
      </c>
      <c r="F105" s="94">
        <v>1.0543702399999999</v>
      </c>
      <c r="G105" s="94">
        <v>4.2174809599999996</v>
      </c>
    </row>
    <row r="106" spans="1:7">
      <c r="A106" s="84">
        <v>11</v>
      </c>
      <c r="B106" s="94">
        <v>1</v>
      </c>
      <c r="C106" s="94" t="s">
        <v>283</v>
      </c>
      <c r="D106" s="94">
        <v>24199</v>
      </c>
      <c r="E106" s="94">
        <v>745.32920000000001</v>
      </c>
      <c r="F106" s="94">
        <v>1.04346088</v>
      </c>
      <c r="G106" s="94">
        <v>4.1738435200000001</v>
      </c>
    </row>
    <row r="107" spans="1:7">
      <c r="A107" s="84">
        <v>12</v>
      </c>
      <c r="B107" s="94">
        <v>1</v>
      </c>
      <c r="C107" s="94" t="s">
        <v>283</v>
      </c>
      <c r="D107" s="94">
        <v>29886</v>
      </c>
      <c r="E107" s="94">
        <v>920.48879999999997</v>
      </c>
      <c r="F107" s="94">
        <v>1.28868432</v>
      </c>
      <c r="G107" s="94">
        <v>5.15473728</v>
      </c>
    </row>
    <row r="108" spans="1:7">
      <c r="A108" s="84">
        <v>12</v>
      </c>
      <c r="B108" s="94">
        <v>1</v>
      </c>
      <c r="C108" s="94" t="s">
        <v>283</v>
      </c>
      <c r="D108" s="94">
        <v>29449</v>
      </c>
      <c r="E108" s="94">
        <v>907.02919999999995</v>
      </c>
      <c r="F108" s="94">
        <v>1.2698408800000001</v>
      </c>
      <c r="G108" s="94">
        <v>5.0793635200000002</v>
      </c>
    </row>
    <row r="109" spans="1:7">
      <c r="A109" s="84">
        <v>12</v>
      </c>
      <c r="B109" s="94">
        <v>1</v>
      </c>
      <c r="C109" s="94" t="s">
        <v>283</v>
      </c>
      <c r="D109" s="94">
        <v>29707</v>
      </c>
      <c r="E109" s="94">
        <v>914.97559999999999</v>
      </c>
      <c r="F109" s="94">
        <v>1.2809658399999999</v>
      </c>
      <c r="G109" s="94">
        <v>5.1238633599999996</v>
      </c>
    </row>
    <row r="110" spans="1:7">
      <c r="A110" s="84">
        <v>1</v>
      </c>
      <c r="B110" s="94">
        <v>2</v>
      </c>
      <c r="C110" s="94" t="s">
        <v>275</v>
      </c>
      <c r="D110" s="94">
        <v>19153</v>
      </c>
      <c r="E110" s="94">
        <v>589.91240000000005</v>
      </c>
      <c r="F110" s="94">
        <v>0.82587736</v>
      </c>
      <c r="G110" s="94">
        <v>5.5058490669999998</v>
      </c>
    </row>
    <row r="111" spans="1:7">
      <c r="A111" s="84">
        <v>1</v>
      </c>
      <c r="B111" s="94">
        <v>2</v>
      </c>
      <c r="C111" s="94" t="s">
        <v>275</v>
      </c>
      <c r="D111" s="94">
        <v>19799</v>
      </c>
      <c r="E111" s="94">
        <v>609.80920000000003</v>
      </c>
      <c r="F111" s="94">
        <v>0.85373288000000003</v>
      </c>
      <c r="G111" s="94">
        <v>5.6915525330000003</v>
      </c>
    </row>
    <row r="112" spans="1:7">
      <c r="A112" s="84">
        <v>1</v>
      </c>
      <c r="B112" s="94">
        <v>2</v>
      </c>
      <c r="C112" s="94" t="s">
        <v>275</v>
      </c>
      <c r="D112" s="94">
        <v>19895</v>
      </c>
      <c r="E112" s="94">
        <v>612.76599999999996</v>
      </c>
      <c r="F112" s="94">
        <v>0.85787239999999998</v>
      </c>
      <c r="G112" s="94">
        <v>5.7191493329999998</v>
      </c>
    </row>
    <row r="113" spans="1:7">
      <c r="A113" s="84">
        <v>2</v>
      </c>
      <c r="B113" s="94">
        <v>2</v>
      </c>
      <c r="C113" s="94" t="s">
        <v>275</v>
      </c>
      <c r="D113" s="94">
        <v>20178</v>
      </c>
      <c r="E113" s="94">
        <v>621.48239999999998</v>
      </c>
      <c r="F113" s="94">
        <v>0.87007535999999996</v>
      </c>
      <c r="G113" s="94">
        <v>5.8005024000000001</v>
      </c>
    </row>
    <row r="114" spans="1:7">
      <c r="A114" s="84">
        <v>2</v>
      </c>
      <c r="B114" s="94">
        <v>2</v>
      </c>
      <c r="C114" s="94" t="s">
        <v>275</v>
      </c>
      <c r="D114" s="94">
        <v>19677</v>
      </c>
      <c r="E114" s="94">
        <v>606.05160000000001</v>
      </c>
      <c r="F114" s="94">
        <v>0.84847223999999999</v>
      </c>
      <c r="G114" s="94">
        <v>5.6564816000000002</v>
      </c>
    </row>
    <row r="115" spans="1:7">
      <c r="A115" s="84">
        <v>2</v>
      </c>
      <c r="B115" s="94">
        <v>2</v>
      </c>
      <c r="C115" s="94" t="s">
        <v>275</v>
      </c>
      <c r="D115" s="94">
        <v>19847</v>
      </c>
      <c r="E115" s="94">
        <v>611.2876</v>
      </c>
      <c r="F115" s="94">
        <v>0.85580263999999995</v>
      </c>
      <c r="G115" s="94">
        <v>5.7053509330000001</v>
      </c>
    </row>
    <row r="116" spans="1:7">
      <c r="A116" s="84">
        <v>3</v>
      </c>
      <c r="B116" s="94">
        <v>2</v>
      </c>
      <c r="C116" s="94" t="s">
        <v>279</v>
      </c>
      <c r="D116" s="94">
        <v>20520</v>
      </c>
      <c r="E116" s="94">
        <v>632.01599999999996</v>
      </c>
      <c r="F116" s="94">
        <v>0.88482240000000001</v>
      </c>
      <c r="G116" s="94">
        <v>5.8988160000000001</v>
      </c>
    </row>
    <row r="117" spans="1:7">
      <c r="A117" s="84">
        <v>3</v>
      </c>
      <c r="B117" s="94">
        <v>2</v>
      </c>
      <c r="C117" s="94" t="s">
        <v>279</v>
      </c>
      <c r="D117" s="94">
        <v>22371</v>
      </c>
      <c r="E117" s="94">
        <v>689.02679999999998</v>
      </c>
      <c r="F117" s="94">
        <v>0.96463752000000003</v>
      </c>
      <c r="G117" s="94">
        <v>6.4309168000000003</v>
      </c>
    </row>
    <row r="118" spans="1:7">
      <c r="A118" s="84">
        <v>3</v>
      </c>
      <c r="B118" s="94">
        <v>2</v>
      </c>
      <c r="C118" s="94" t="s">
        <v>279</v>
      </c>
      <c r="D118" s="94">
        <v>22787</v>
      </c>
      <c r="E118" s="94">
        <v>701.83960000000002</v>
      </c>
      <c r="F118" s="94">
        <v>0.98257543999999997</v>
      </c>
      <c r="G118" s="94">
        <v>6.5505029329999998</v>
      </c>
    </row>
    <row r="119" spans="1:7">
      <c r="A119" s="84">
        <v>4</v>
      </c>
      <c r="B119" s="94">
        <v>2</v>
      </c>
      <c r="C119" s="94" t="s">
        <v>279</v>
      </c>
      <c r="D119" s="94">
        <v>21540</v>
      </c>
      <c r="E119" s="94">
        <v>663.43200000000002</v>
      </c>
      <c r="F119" s="94">
        <v>0.92880479999999999</v>
      </c>
      <c r="G119" s="94">
        <v>6.1920320000000002</v>
      </c>
    </row>
    <row r="120" spans="1:7">
      <c r="A120" s="84">
        <v>4</v>
      </c>
      <c r="B120" s="94">
        <v>2</v>
      </c>
      <c r="C120" s="94" t="s">
        <v>279</v>
      </c>
      <c r="D120" s="94">
        <v>21675</v>
      </c>
      <c r="E120" s="94">
        <v>667.59</v>
      </c>
      <c r="F120" s="94">
        <v>0.93462599999999996</v>
      </c>
      <c r="G120" s="94">
        <v>6.2308399999999997</v>
      </c>
    </row>
    <row r="121" spans="1:7">
      <c r="A121" s="84">
        <v>4</v>
      </c>
      <c r="B121" s="94">
        <v>2</v>
      </c>
      <c r="C121" s="94" t="s">
        <v>279</v>
      </c>
      <c r="D121" s="94">
        <v>21564</v>
      </c>
      <c r="E121" s="94">
        <v>664.1712</v>
      </c>
      <c r="F121" s="94">
        <v>0.92983967999999995</v>
      </c>
      <c r="G121" s="94">
        <v>6.1989311999999996</v>
      </c>
    </row>
    <row r="122" spans="1:7">
      <c r="A122" s="84">
        <v>5</v>
      </c>
      <c r="B122" s="94">
        <v>2</v>
      </c>
      <c r="C122" s="94" t="s">
        <v>280</v>
      </c>
      <c r="D122" s="94">
        <v>16645</v>
      </c>
      <c r="E122" s="94">
        <v>512.66600000000005</v>
      </c>
      <c r="F122" s="94">
        <v>0.71773240000000005</v>
      </c>
      <c r="G122" s="94">
        <v>4.7848826669999998</v>
      </c>
    </row>
    <row r="123" spans="1:7">
      <c r="A123" s="84">
        <v>5</v>
      </c>
      <c r="B123" s="94">
        <v>2</v>
      </c>
      <c r="C123" s="94" t="s">
        <v>280</v>
      </c>
      <c r="D123" s="94">
        <v>17334</v>
      </c>
      <c r="E123" s="94">
        <v>533.88720000000001</v>
      </c>
      <c r="F123" s="94">
        <v>0.74744208000000001</v>
      </c>
      <c r="G123" s="94">
        <v>4.9829471999999999</v>
      </c>
    </row>
    <row r="124" spans="1:7">
      <c r="A124" s="84">
        <v>5</v>
      </c>
      <c r="B124" s="94">
        <v>2</v>
      </c>
      <c r="C124" s="94" t="s">
        <v>280</v>
      </c>
      <c r="D124" s="94">
        <v>17708</v>
      </c>
      <c r="E124" s="94">
        <v>545.40639999999996</v>
      </c>
      <c r="F124" s="94">
        <v>0.76356895999999996</v>
      </c>
      <c r="G124" s="94">
        <v>5.0904597330000003</v>
      </c>
    </row>
    <row r="125" spans="1:7">
      <c r="A125" s="84">
        <v>6</v>
      </c>
      <c r="B125" s="94">
        <v>2</v>
      </c>
      <c r="C125" s="94" t="s">
        <v>280</v>
      </c>
      <c r="D125" s="94">
        <v>16764</v>
      </c>
      <c r="E125" s="94">
        <v>516.33119999999997</v>
      </c>
      <c r="F125" s="94">
        <v>0.72286368000000001</v>
      </c>
      <c r="G125" s="94">
        <v>4.8190911999999999</v>
      </c>
    </row>
    <row r="126" spans="1:7">
      <c r="A126" s="84">
        <v>6</v>
      </c>
      <c r="B126" s="94">
        <v>2</v>
      </c>
      <c r="C126" s="94" t="s">
        <v>280</v>
      </c>
      <c r="D126" s="94">
        <v>17311</v>
      </c>
      <c r="E126" s="94">
        <v>533.17880000000002</v>
      </c>
      <c r="F126" s="94">
        <v>0.74645032</v>
      </c>
      <c r="G126" s="94">
        <v>4.9763354670000002</v>
      </c>
    </row>
    <row r="127" spans="1:7">
      <c r="A127" s="84">
        <v>6</v>
      </c>
      <c r="B127" s="94">
        <v>2</v>
      </c>
      <c r="C127" s="94" t="s">
        <v>280</v>
      </c>
      <c r="D127" s="94">
        <v>16628</v>
      </c>
      <c r="E127" s="94">
        <v>512.14239999999995</v>
      </c>
      <c r="F127" s="94">
        <v>0.71699935999999997</v>
      </c>
      <c r="G127" s="94">
        <v>4.7799957329999998</v>
      </c>
    </row>
    <row r="128" spans="1:7">
      <c r="A128" s="84">
        <v>7</v>
      </c>
      <c r="B128" s="94">
        <v>2</v>
      </c>
      <c r="C128" s="94" t="s">
        <v>275</v>
      </c>
      <c r="D128" s="94">
        <v>15722</v>
      </c>
      <c r="E128" s="94">
        <v>484.23759999999999</v>
      </c>
      <c r="F128" s="94">
        <v>0.67793263999999998</v>
      </c>
      <c r="G128" s="94">
        <v>4.5195509329999997</v>
      </c>
    </row>
    <row r="129" spans="1:7">
      <c r="A129" s="84">
        <v>7</v>
      </c>
      <c r="B129" s="94">
        <v>2</v>
      </c>
      <c r="C129" s="94" t="s">
        <v>275</v>
      </c>
      <c r="D129" s="94">
        <v>16324</v>
      </c>
      <c r="E129" s="94">
        <v>502.7792</v>
      </c>
      <c r="F129" s="94">
        <v>0.70389088</v>
      </c>
      <c r="G129" s="94">
        <v>4.6926058670000002</v>
      </c>
    </row>
    <row r="130" spans="1:7">
      <c r="A130" s="84">
        <v>7</v>
      </c>
      <c r="B130" s="94">
        <v>2</v>
      </c>
      <c r="C130" s="94" t="s">
        <v>275</v>
      </c>
      <c r="D130" s="94">
        <v>16759</v>
      </c>
      <c r="E130" s="94">
        <v>516.17719999999997</v>
      </c>
      <c r="F130" s="94">
        <v>0.72264808000000003</v>
      </c>
      <c r="G130" s="94">
        <v>4.8176538669999998</v>
      </c>
    </row>
    <row r="131" spans="1:7">
      <c r="A131" s="84">
        <v>8</v>
      </c>
      <c r="B131" s="94">
        <v>2</v>
      </c>
      <c r="C131" s="94" t="s">
        <v>275</v>
      </c>
      <c r="D131" s="94">
        <v>16610</v>
      </c>
      <c r="E131" s="94">
        <v>511.58800000000002</v>
      </c>
      <c r="F131" s="94">
        <v>0.71622319999999995</v>
      </c>
      <c r="G131" s="94">
        <v>4.7748213330000002</v>
      </c>
    </row>
    <row r="132" spans="1:7">
      <c r="A132" s="84">
        <v>8</v>
      </c>
      <c r="B132" s="94">
        <v>2</v>
      </c>
      <c r="C132" s="94" t="s">
        <v>275</v>
      </c>
      <c r="D132" s="94">
        <v>15647</v>
      </c>
      <c r="E132" s="94">
        <v>481.92759999999998</v>
      </c>
      <c r="F132" s="94">
        <v>0.67469864000000002</v>
      </c>
      <c r="G132" s="94">
        <v>4.4979909329999996</v>
      </c>
    </row>
    <row r="133" spans="1:7">
      <c r="A133" s="84">
        <v>8</v>
      </c>
      <c r="B133" s="94">
        <v>2</v>
      </c>
      <c r="C133" s="94" t="s">
        <v>275</v>
      </c>
      <c r="D133" s="94">
        <v>12596</v>
      </c>
      <c r="E133" s="94">
        <v>387.95679999999999</v>
      </c>
      <c r="F133" s="94">
        <v>0.54313951999999999</v>
      </c>
      <c r="G133" s="94">
        <v>3.6209301329999999</v>
      </c>
    </row>
    <row r="134" spans="1:7">
      <c r="A134" s="84">
        <v>9</v>
      </c>
      <c r="B134" s="94">
        <v>2</v>
      </c>
      <c r="C134" s="94" t="s">
        <v>280</v>
      </c>
      <c r="D134" s="94">
        <v>16177</v>
      </c>
      <c r="E134" s="94">
        <v>498.2516</v>
      </c>
      <c r="F134" s="94">
        <v>0.69755224000000005</v>
      </c>
      <c r="G134" s="94">
        <v>4.650348267</v>
      </c>
    </row>
    <row r="135" spans="1:7">
      <c r="A135" s="84">
        <v>9</v>
      </c>
      <c r="B135" s="94">
        <v>2</v>
      </c>
      <c r="C135" s="94" t="s">
        <v>280</v>
      </c>
      <c r="D135" s="94">
        <v>17380</v>
      </c>
      <c r="E135" s="94">
        <v>535.30399999999997</v>
      </c>
      <c r="F135" s="94">
        <v>0.74942560000000003</v>
      </c>
      <c r="G135" s="94">
        <v>4.9961706670000003</v>
      </c>
    </row>
    <row r="136" spans="1:7">
      <c r="A136" s="84">
        <v>9</v>
      </c>
      <c r="B136" s="94">
        <v>2</v>
      </c>
      <c r="C136" s="94" t="s">
        <v>280</v>
      </c>
      <c r="D136" s="94">
        <v>16906</v>
      </c>
      <c r="E136" s="94">
        <v>520.70479999999998</v>
      </c>
      <c r="F136" s="94">
        <v>0.72898671999999998</v>
      </c>
      <c r="G136" s="94">
        <v>4.8599114669999999</v>
      </c>
    </row>
    <row r="137" spans="1:7">
      <c r="A137" s="84">
        <v>10</v>
      </c>
      <c r="B137" s="94">
        <v>2</v>
      </c>
      <c r="C137" s="94" t="s">
        <v>280</v>
      </c>
      <c r="D137" s="94">
        <v>17183</v>
      </c>
      <c r="E137" s="94">
        <v>529.2364</v>
      </c>
      <c r="F137" s="94">
        <v>0.74093096000000003</v>
      </c>
      <c r="G137" s="94">
        <v>4.9395397330000002</v>
      </c>
    </row>
    <row r="138" spans="1:7">
      <c r="A138" s="84">
        <v>10</v>
      </c>
      <c r="B138" s="94">
        <v>2</v>
      </c>
      <c r="C138" s="94" t="s">
        <v>280</v>
      </c>
      <c r="D138" s="94">
        <v>17225</v>
      </c>
      <c r="E138" s="94">
        <v>530.53</v>
      </c>
      <c r="F138" s="94">
        <v>0.74274200000000001</v>
      </c>
      <c r="G138" s="94">
        <v>4.9516133330000001</v>
      </c>
    </row>
    <row r="139" spans="1:7">
      <c r="A139" s="84">
        <v>10</v>
      </c>
      <c r="B139" s="94">
        <v>2</v>
      </c>
      <c r="C139" s="94" t="s">
        <v>280</v>
      </c>
      <c r="D139" s="94">
        <v>15602</v>
      </c>
      <c r="E139" s="94">
        <v>480.54160000000002</v>
      </c>
      <c r="F139" s="94">
        <v>0.67275823999999995</v>
      </c>
      <c r="G139" s="94">
        <v>4.4850549329999998</v>
      </c>
    </row>
    <row r="140" spans="1:7">
      <c r="A140" s="84">
        <v>11</v>
      </c>
      <c r="B140" s="94">
        <v>2</v>
      </c>
      <c r="C140" s="94" t="s">
        <v>281</v>
      </c>
      <c r="D140" s="94">
        <v>15956</v>
      </c>
      <c r="E140" s="94">
        <v>491.44479999999999</v>
      </c>
      <c r="F140" s="94">
        <v>0.68802271999999998</v>
      </c>
      <c r="G140" s="94">
        <v>4.5868181330000004</v>
      </c>
    </row>
    <row r="141" spans="1:7">
      <c r="A141" s="84">
        <v>11</v>
      </c>
      <c r="B141" s="94">
        <v>2</v>
      </c>
      <c r="C141" s="94" t="s">
        <v>281</v>
      </c>
      <c r="D141" s="94">
        <v>17560</v>
      </c>
      <c r="E141" s="94">
        <v>540.84799999999996</v>
      </c>
      <c r="F141" s="94">
        <v>0.75718719999999995</v>
      </c>
      <c r="G141" s="94">
        <v>5.0479146669999997</v>
      </c>
    </row>
    <row r="142" spans="1:7">
      <c r="A142" s="84">
        <v>11</v>
      </c>
      <c r="B142" s="94">
        <v>2</v>
      </c>
      <c r="C142" s="94" t="s">
        <v>281</v>
      </c>
      <c r="D142" s="94">
        <v>16067</v>
      </c>
      <c r="E142" s="94">
        <v>494.86360000000002</v>
      </c>
      <c r="F142" s="94">
        <v>0.69280903999999999</v>
      </c>
      <c r="G142" s="94">
        <v>4.6187269329999996</v>
      </c>
    </row>
    <row r="143" spans="1:7">
      <c r="A143" s="84">
        <v>12</v>
      </c>
      <c r="B143" s="94">
        <v>2</v>
      </c>
      <c r="C143" s="94" t="s">
        <v>281</v>
      </c>
      <c r="D143" s="94">
        <v>19234</v>
      </c>
      <c r="E143" s="94">
        <v>592.40719999999999</v>
      </c>
      <c r="F143" s="94">
        <v>0.82937008000000001</v>
      </c>
      <c r="G143" s="94">
        <v>5.5291338669999996</v>
      </c>
    </row>
    <row r="144" spans="1:7">
      <c r="A144" s="84">
        <v>12</v>
      </c>
      <c r="B144" s="94">
        <v>2</v>
      </c>
      <c r="C144" s="94" t="s">
        <v>281</v>
      </c>
      <c r="D144" s="94">
        <v>15255</v>
      </c>
      <c r="E144" s="94">
        <v>469.85399999999998</v>
      </c>
      <c r="F144" s="94">
        <v>0.65779560000000004</v>
      </c>
      <c r="G144" s="94">
        <v>4.3853039999999996</v>
      </c>
    </row>
    <row r="145" spans="1:7">
      <c r="A145" s="84">
        <v>12</v>
      </c>
      <c r="B145" s="94">
        <v>2</v>
      </c>
      <c r="C145" s="94" t="s">
        <v>281</v>
      </c>
      <c r="D145" s="94">
        <v>14560</v>
      </c>
      <c r="E145" s="94">
        <v>448.44799999999998</v>
      </c>
      <c r="F145" s="94">
        <v>0.62782720000000003</v>
      </c>
      <c r="G145" s="94">
        <v>4.1855146669999996</v>
      </c>
    </row>
    <row r="146" spans="1:7">
      <c r="A146" s="84">
        <v>1</v>
      </c>
      <c r="B146" s="94">
        <v>2</v>
      </c>
      <c r="C146" s="94" t="s">
        <v>281</v>
      </c>
      <c r="D146" s="94">
        <v>14954</v>
      </c>
      <c r="E146" s="94">
        <v>460.58319999999998</v>
      </c>
      <c r="F146" s="94">
        <v>0.64481648000000003</v>
      </c>
      <c r="G146" s="94">
        <v>4.2987765329999998</v>
      </c>
    </row>
    <row r="147" spans="1:7">
      <c r="A147" s="84">
        <v>1</v>
      </c>
      <c r="B147" s="94">
        <v>2</v>
      </c>
      <c r="C147" s="94" t="s">
        <v>281</v>
      </c>
      <c r="D147" s="94">
        <v>17010</v>
      </c>
      <c r="E147" s="94">
        <v>523.90800000000002</v>
      </c>
      <c r="F147" s="94">
        <v>0.73347119999999999</v>
      </c>
      <c r="G147" s="94">
        <v>4.8898080000000004</v>
      </c>
    </row>
    <row r="148" spans="1:7">
      <c r="A148" s="84">
        <v>1</v>
      </c>
      <c r="B148" s="94">
        <v>2</v>
      </c>
      <c r="C148" s="94" t="s">
        <v>281</v>
      </c>
      <c r="D148" s="94">
        <v>17796</v>
      </c>
      <c r="E148" s="94">
        <v>548.11680000000001</v>
      </c>
      <c r="F148" s="94">
        <v>0.76736351999999997</v>
      </c>
      <c r="G148" s="94">
        <v>5.1157567999999998</v>
      </c>
    </row>
    <row r="149" spans="1:7">
      <c r="A149" s="84">
        <v>2</v>
      </c>
      <c r="B149" s="94">
        <v>2</v>
      </c>
      <c r="C149" s="94" t="s">
        <v>281</v>
      </c>
      <c r="D149" s="94">
        <v>18274</v>
      </c>
      <c r="E149" s="94">
        <v>562.83920000000001</v>
      </c>
      <c r="F149" s="94">
        <v>0.78797488000000004</v>
      </c>
      <c r="G149" s="94">
        <v>5.2531658669999999</v>
      </c>
    </row>
    <row r="150" spans="1:7">
      <c r="A150" s="84">
        <v>2</v>
      </c>
      <c r="B150" s="94">
        <v>2</v>
      </c>
      <c r="C150" s="94" t="s">
        <v>281</v>
      </c>
      <c r="D150" s="94">
        <v>14071</v>
      </c>
      <c r="E150" s="94">
        <v>433.38679999999999</v>
      </c>
      <c r="F150" s="94">
        <v>0.60674152000000003</v>
      </c>
      <c r="G150" s="94">
        <v>4.0449434670000004</v>
      </c>
    </row>
    <row r="151" spans="1:7">
      <c r="A151" s="84">
        <v>2</v>
      </c>
      <c r="B151" s="94">
        <v>2</v>
      </c>
      <c r="C151" s="94" t="s">
        <v>281</v>
      </c>
      <c r="D151" s="94">
        <v>7837</v>
      </c>
      <c r="E151" s="94">
        <v>241.37960000000001</v>
      </c>
      <c r="F151" s="94">
        <v>0.33793144000000003</v>
      </c>
      <c r="G151" s="94">
        <v>2.252876267</v>
      </c>
    </row>
    <row r="152" spans="1:7">
      <c r="A152" s="84">
        <v>3</v>
      </c>
      <c r="B152" s="94">
        <v>2</v>
      </c>
      <c r="C152" s="94" t="s">
        <v>282</v>
      </c>
      <c r="D152" s="94">
        <v>15075</v>
      </c>
      <c r="E152" s="94">
        <v>464.31</v>
      </c>
      <c r="F152" s="94">
        <v>0.650034</v>
      </c>
      <c r="G152" s="94">
        <v>4.3335600000000003</v>
      </c>
    </row>
    <row r="153" spans="1:7">
      <c r="A153" s="84">
        <v>3</v>
      </c>
      <c r="B153" s="94">
        <v>2</v>
      </c>
      <c r="C153" s="94" t="s">
        <v>282</v>
      </c>
      <c r="D153" s="94">
        <v>15495</v>
      </c>
      <c r="E153" s="94">
        <v>477.24599999999998</v>
      </c>
      <c r="F153" s="94">
        <v>0.66814439999999997</v>
      </c>
      <c r="G153" s="94">
        <v>4.4542960000000003</v>
      </c>
    </row>
    <row r="154" spans="1:7">
      <c r="A154" s="84">
        <v>3</v>
      </c>
      <c r="B154" s="94">
        <v>2</v>
      </c>
      <c r="C154" s="94" t="s">
        <v>282</v>
      </c>
      <c r="D154" s="94">
        <v>15928</v>
      </c>
      <c r="E154" s="94">
        <v>490.58240000000001</v>
      </c>
      <c r="F154" s="94">
        <v>0.68681535999999999</v>
      </c>
      <c r="G154" s="94">
        <v>4.5787690669999996</v>
      </c>
    </row>
    <row r="155" spans="1:7">
      <c r="A155" s="84">
        <v>4</v>
      </c>
      <c r="B155" s="94">
        <v>2</v>
      </c>
      <c r="C155" s="94" t="s">
        <v>282</v>
      </c>
      <c r="D155" s="94">
        <v>15609</v>
      </c>
      <c r="E155" s="94">
        <v>480.75720000000001</v>
      </c>
      <c r="F155" s="94">
        <v>0.67306007999999995</v>
      </c>
      <c r="G155" s="94">
        <v>4.4870672000000003</v>
      </c>
    </row>
    <row r="156" spans="1:7">
      <c r="A156" s="84">
        <v>4</v>
      </c>
      <c r="B156" s="94">
        <v>2</v>
      </c>
      <c r="C156" s="94" t="s">
        <v>282</v>
      </c>
      <c r="D156" s="94">
        <v>15627</v>
      </c>
      <c r="E156" s="94">
        <v>481.3116</v>
      </c>
      <c r="F156" s="94">
        <v>0.67383623999999998</v>
      </c>
      <c r="G156" s="94">
        <v>4.4922415999999998</v>
      </c>
    </row>
    <row r="157" spans="1:7">
      <c r="A157" s="84">
        <v>4</v>
      </c>
      <c r="B157" s="94">
        <v>2</v>
      </c>
      <c r="C157" s="94" t="s">
        <v>282</v>
      </c>
      <c r="D157" s="94">
        <v>15948</v>
      </c>
      <c r="E157" s="94">
        <v>491.19839999999999</v>
      </c>
      <c r="F157" s="94">
        <v>0.68767776000000003</v>
      </c>
      <c r="G157" s="94">
        <v>4.5845184000000003</v>
      </c>
    </row>
    <row r="158" spans="1:7">
      <c r="A158" s="84">
        <v>5</v>
      </c>
      <c r="B158" s="94">
        <v>2</v>
      </c>
      <c r="C158" s="94" t="s">
        <v>282</v>
      </c>
      <c r="D158" s="94">
        <v>14797</v>
      </c>
      <c r="E158" s="94">
        <v>455.74759999999998</v>
      </c>
      <c r="F158" s="94">
        <v>0.63804664</v>
      </c>
      <c r="G158" s="94">
        <v>4.2536442670000003</v>
      </c>
    </row>
    <row r="159" spans="1:7">
      <c r="A159" s="84">
        <v>5</v>
      </c>
      <c r="B159" s="94">
        <v>2</v>
      </c>
      <c r="C159" s="94" t="s">
        <v>282</v>
      </c>
      <c r="D159" s="94">
        <v>15704</v>
      </c>
      <c r="E159" s="94">
        <v>483.6832</v>
      </c>
      <c r="F159" s="94">
        <v>0.67715647999999995</v>
      </c>
      <c r="G159" s="94">
        <v>4.5143765330000001</v>
      </c>
    </row>
    <row r="160" spans="1:7">
      <c r="A160" s="84">
        <v>5</v>
      </c>
      <c r="B160" s="94">
        <v>2</v>
      </c>
      <c r="C160" s="94" t="s">
        <v>282</v>
      </c>
      <c r="D160" s="94">
        <v>16047</v>
      </c>
      <c r="E160" s="94">
        <v>494.24759999999998</v>
      </c>
      <c r="F160" s="94">
        <v>0.69194663999999995</v>
      </c>
      <c r="G160" s="94">
        <v>4.6129775999999998</v>
      </c>
    </row>
    <row r="161" spans="1:7">
      <c r="A161" s="84">
        <v>6</v>
      </c>
      <c r="B161" s="94">
        <v>2</v>
      </c>
      <c r="C161" s="94" t="s">
        <v>282</v>
      </c>
      <c r="D161" s="94">
        <v>13522</v>
      </c>
      <c r="E161" s="94">
        <v>416.4776</v>
      </c>
      <c r="F161" s="94">
        <v>0.58306864000000003</v>
      </c>
      <c r="G161" s="94">
        <v>3.8871242669999999</v>
      </c>
    </row>
    <row r="162" spans="1:7">
      <c r="A162" s="84">
        <v>6</v>
      </c>
      <c r="B162" s="94">
        <v>2</v>
      </c>
      <c r="C162" s="94" t="s">
        <v>282</v>
      </c>
      <c r="D162" s="94">
        <v>10612</v>
      </c>
      <c r="E162" s="94">
        <v>326.84960000000001</v>
      </c>
      <c r="F162" s="94">
        <v>0.45758944000000001</v>
      </c>
      <c r="G162" s="94">
        <v>3.050596267</v>
      </c>
    </row>
    <row r="163" spans="1:7">
      <c r="A163" s="84">
        <v>6</v>
      </c>
      <c r="B163" s="94">
        <v>2</v>
      </c>
      <c r="C163" s="94" t="s">
        <v>282</v>
      </c>
      <c r="D163" s="94">
        <v>19170</v>
      </c>
      <c r="E163" s="94">
        <v>590.43600000000004</v>
      </c>
      <c r="F163" s="94">
        <v>0.82661039999999997</v>
      </c>
      <c r="G163" s="94">
        <v>5.5107359999999996</v>
      </c>
    </row>
    <row r="164" spans="1:7">
      <c r="A164" s="84">
        <v>7</v>
      </c>
      <c r="B164" s="94">
        <v>2</v>
      </c>
      <c r="C164" s="94" t="s">
        <v>279</v>
      </c>
      <c r="D164" s="94">
        <v>21293</v>
      </c>
      <c r="E164" s="94">
        <v>655.82439999999997</v>
      </c>
      <c r="F164" s="94">
        <v>0.91815416000000005</v>
      </c>
      <c r="G164" s="94">
        <v>6.121027733</v>
      </c>
    </row>
    <row r="165" spans="1:7">
      <c r="A165" s="84">
        <v>7</v>
      </c>
      <c r="B165" s="94">
        <v>2</v>
      </c>
      <c r="C165" s="94" t="s">
        <v>279</v>
      </c>
      <c r="D165" s="94">
        <v>21669</v>
      </c>
      <c r="E165" s="94">
        <v>667.40520000000004</v>
      </c>
      <c r="F165" s="94">
        <v>0.93436728000000002</v>
      </c>
      <c r="G165" s="94">
        <v>6.2291151999999999</v>
      </c>
    </row>
    <row r="166" spans="1:7">
      <c r="A166" s="84">
        <v>7</v>
      </c>
      <c r="B166" s="94">
        <v>2</v>
      </c>
      <c r="C166" s="94" t="s">
        <v>279</v>
      </c>
      <c r="D166" s="94">
        <v>23051</v>
      </c>
      <c r="E166" s="94">
        <v>709.97080000000005</v>
      </c>
      <c r="F166" s="94">
        <v>0.99395911999999997</v>
      </c>
      <c r="G166" s="94">
        <v>6.6263941329999998</v>
      </c>
    </row>
    <row r="167" spans="1:7">
      <c r="A167" s="84">
        <v>8</v>
      </c>
      <c r="B167" s="94">
        <v>2</v>
      </c>
      <c r="C167" s="94" t="s">
        <v>279</v>
      </c>
      <c r="D167" s="94">
        <v>21413</v>
      </c>
      <c r="E167" s="94">
        <v>659.5204</v>
      </c>
      <c r="F167" s="94">
        <v>0.92332855999999996</v>
      </c>
      <c r="G167" s="94">
        <v>6.1555237329999999</v>
      </c>
    </row>
    <row r="168" spans="1:7">
      <c r="A168" s="84">
        <v>8</v>
      </c>
      <c r="B168" s="94">
        <v>2</v>
      </c>
      <c r="C168" s="94" t="s">
        <v>279</v>
      </c>
      <c r="D168" s="94">
        <v>22145</v>
      </c>
      <c r="E168" s="94">
        <v>682.06600000000003</v>
      </c>
      <c r="F168" s="94">
        <v>0.95489239999999997</v>
      </c>
      <c r="G168" s="94">
        <v>6.3659493329999997</v>
      </c>
    </row>
    <row r="169" spans="1:7">
      <c r="A169" s="84">
        <v>8</v>
      </c>
      <c r="B169" s="94">
        <v>2</v>
      </c>
      <c r="C169" s="94" t="s">
        <v>279</v>
      </c>
      <c r="D169" s="94">
        <v>19418</v>
      </c>
      <c r="E169" s="94">
        <v>598.07439999999997</v>
      </c>
      <c r="F169" s="94">
        <v>0.83730415999999996</v>
      </c>
      <c r="G169" s="94">
        <v>5.5820277330000003</v>
      </c>
    </row>
    <row r="170" spans="1:7">
      <c r="A170" s="84">
        <v>9</v>
      </c>
      <c r="B170" s="94">
        <v>2</v>
      </c>
      <c r="C170" s="94" t="s">
        <v>283</v>
      </c>
      <c r="D170" s="94">
        <v>15712</v>
      </c>
      <c r="E170" s="94">
        <v>483.92959999999999</v>
      </c>
      <c r="F170" s="94">
        <v>0.67750144000000001</v>
      </c>
      <c r="G170" s="94">
        <v>4.5166762670000002</v>
      </c>
    </row>
    <row r="171" spans="1:7">
      <c r="A171" s="84">
        <v>9</v>
      </c>
      <c r="B171" s="94">
        <v>2</v>
      </c>
      <c r="C171" s="94" t="s">
        <v>283</v>
      </c>
      <c r="D171" s="94">
        <v>16941</v>
      </c>
      <c r="E171" s="94">
        <v>521.78279999999995</v>
      </c>
      <c r="F171" s="94">
        <v>0.73049591999999997</v>
      </c>
      <c r="G171" s="94">
        <v>4.8699728000000002</v>
      </c>
    </row>
    <row r="172" spans="1:7">
      <c r="A172" s="84">
        <v>9</v>
      </c>
      <c r="B172" s="94">
        <v>2</v>
      </c>
      <c r="C172" s="94" t="s">
        <v>283</v>
      </c>
      <c r="D172" s="94">
        <v>18106</v>
      </c>
      <c r="E172" s="94">
        <v>557.66480000000001</v>
      </c>
      <c r="F172" s="94">
        <v>0.78073071999999999</v>
      </c>
      <c r="G172" s="94">
        <v>5.2048714670000003</v>
      </c>
    </row>
    <row r="173" spans="1:7">
      <c r="A173" s="84">
        <v>10</v>
      </c>
      <c r="B173" s="94">
        <v>2</v>
      </c>
      <c r="C173" s="94" t="s">
        <v>283</v>
      </c>
      <c r="D173" s="94">
        <v>18198</v>
      </c>
      <c r="E173" s="94">
        <v>560.49839999999995</v>
      </c>
      <c r="F173" s="94">
        <v>0.78469776000000002</v>
      </c>
      <c r="G173" s="94">
        <v>5.2313184000000001</v>
      </c>
    </row>
    <row r="174" spans="1:7">
      <c r="A174" s="84">
        <v>10</v>
      </c>
      <c r="B174" s="94">
        <v>2</v>
      </c>
      <c r="C174" s="94" t="s">
        <v>283</v>
      </c>
      <c r="D174" s="94">
        <v>16926</v>
      </c>
      <c r="E174" s="94">
        <v>521.32079999999996</v>
      </c>
      <c r="F174" s="94">
        <v>0.72984912000000002</v>
      </c>
      <c r="G174" s="94">
        <v>4.8656607999999997</v>
      </c>
    </row>
    <row r="175" spans="1:7">
      <c r="A175" s="84">
        <v>10</v>
      </c>
      <c r="B175" s="94">
        <v>2</v>
      </c>
      <c r="C175" s="94" t="s">
        <v>283</v>
      </c>
      <c r="D175" s="94">
        <v>14923</v>
      </c>
      <c r="E175" s="94">
        <v>459.6284</v>
      </c>
      <c r="F175" s="94">
        <v>0.64347975999999996</v>
      </c>
      <c r="G175" s="94">
        <v>4.289865067</v>
      </c>
    </row>
    <row r="176" spans="1:7">
      <c r="A176" s="84">
        <v>11</v>
      </c>
      <c r="B176" s="94">
        <v>2</v>
      </c>
      <c r="C176" s="94" t="s">
        <v>283</v>
      </c>
      <c r="D176" s="94">
        <v>20762</v>
      </c>
      <c r="E176" s="94">
        <v>639.46960000000001</v>
      </c>
      <c r="F176" s="94">
        <v>0.89525743999999996</v>
      </c>
      <c r="G176" s="94">
        <v>5.968382933</v>
      </c>
    </row>
    <row r="177" spans="1:7">
      <c r="A177" s="84">
        <v>11</v>
      </c>
      <c r="B177" s="94">
        <v>2</v>
      </c>
      <c r="C177" s="94" t="s">
        <v>283</v>
      </c>
      <c r="D177" s="94">
        <v>21105</v>
      </c>
      <c r="E177" s="94">
        <v>650.03399999999999</v>
      </c>
      <c r="F177" s="94">
        <v>0.91004759999999996</v>
      </c>
      <c r="G177" s="94">
        <v>6.0669839999999997</v>
      </c>
    </row>
    <row r="178" spans="1:7">
      <c r="A178" s="84">
        <v>11</v>
      </c>
      <c r="B178" s="94">
        <v>2</v>
      </c>
      <c r="C178" s="94" t="s">
        <v>283</v>
      </c>
      <c r="D178" s="94">
        <v>22101</v>
      </c>
      <c r="E178" s="94">
        <v>680.71079999999995</v>
      </c>
      <c r="F178" s="94">
        <v>0.95299511999999997</v>
      </c>
      <c r="G178" s="94">
        <v>6.3533008000000004</v>
      </c>
    </row>
    <row r="179" spans="1:7">
      <c r="A179" s="84">
        <v>12</v>
      </c>
      <c r="B179" s="94">
        <v>2</v>
      </c>
      <c r="C179" s="94" t="s">
        <v>283</v>
      </c>
      <c r="D179" s="94">
        <v>22063</v>
      </c>
      <c r="E179" s="94">
        <v>679.54039999999998</v>
      </c>
      <c r="F179" s="94">
        <v>0.95135656000000002</v>
      </c>
      <c r="G179" s="94">
        <v>6.3423770670000001</v>
      </c>
    </row>
    <row r="180" spans="1:7">
      <c r="A180" s="84">
        <v>12</v>
      </c>
      <c r="B180" s="94">
        <v>2</v>
      </c>
      <c r="C180" s="94" t="s">
        <v>283</v>
      </c>
      <c r="D180" s="94">
        <v>21666</v>
      </c>
      <c r="E180" s="94">
        <v>667.31280000000004</v>
      </c>
      <c r="F180" s="94">
        <v>0.93423792000000005</v>
      </c>
      <c r="G180" s="94">
        <v>6.2282527999999999</v>
      </c>
    </row>
    <row r="181" spans="1:7">
      <c r="A181" s="84">
        <v>12</v>
      </c>
      <c r="B181" s="94">
        <v>2</v>
      </c>
      <c r="C181" s="94" t="s">
        <v>283</v>
      </c>
      <c r="D181" s="94">
        <v>22093</v>
      </c>
      <c r="E181" s="94">
        <v>680.46439999999996</v>
      </c>
      <c r="F181" s="94">
        <v>0.95265016000000002</v>
      </c>
      <c r="G181" s="94">
        <v>6.3510010670000003</v>
      </c>
    </row>
    <row r="182" spans="1:7">
      <c r="A182" s="84">
        <v>1</v>
      </c>
      <c r="B182" s="94">
        <v>3</v>
      </c>
      <c r="C182" s="94" t="s">
        <v>275</v>
      </c>
      <c r="D182" s="94">
        <v>16485</v>
      </c>
      <c r="E182" s="94">
        <v>507.738</v>
      </c>
      <c r="F182" s="94">
        <v>0.71083320000000005</v>
      </c>
      <c r="G182" s="94">
        <v>4.7388880000000002</v>
      </c>
    </row>
    <row r="183" spans="1:7">
      <c r="A183" s="84">
        <v>1</v>
      </c>
      <c r="B183" s="94">
        <v>3</v>
      </c>
      <c r="C183" s="94" t="s">
        <v>275</v>
      </c>
      <c r="D183" s="94">
        <v>16419</v>
      </c>
      <c r="E183" s="94">
        <v>505.70519999999999</v>
      </c>
      <c r="F183" s="94">
        <v>0.70798728</v>
      </c>
      <c r="G183" s="94">
        <v>4.7199152</v>
      </c>
    </row>
    <row r="184" spans="1:7">
      <c r="A184" s="84">
        <v>1</v>
      </c>
      <c r="B184" s="94">
        <v>3</v>
      </c>
      <c r="C184" s="94" t="s">
        <v>275</v>
      </c>
      <c r="D184" s="94">
        <v>16411</v>
      </c>
      <c r="E184" s="94">
        <v>505.4588</v>
      </c>
      <c r="F184" s="94">
        <v>0.70764232000000005</v>
      </c>
      <c r="G184" s="94">
        <v>4.7176154669999999</v>
      </c>
    </row>
    <row r="185" spans="1:7">
      <c r="A185" s="84">
        <v>2</v>
      </c>
      <c r="B185" s="94">
        <v>3</v>
      </c>
      <c r="C185" s="94" t="s">
        <v>279</v>
      </c>
      <c r="D185" s="94">
        <v>18803</v>
      </c>
      <c r="E185" s="94">
        <v>579.13239999999996</v>
      </c>
      <c r="F185" s="94">
        <v>0.81078536000000001</v>
      </c>
      <c r="G185" s="94">
        <v>5.4052357329999996</v>
      </c>
    </row>
    <row r="186" spans="1:7">
      <c r="A186" s="84">
        <v>2</v>
      </c>
      <c r="B186" s="94">
        <v>3</v>
      </c>
      <c r="C186" s="94" t="s">
        <v>279</v>
      </c>
      <c r="D186" s="94">
        <v>17522</v>
      </c>
      <c r="E186" s="94">
        <v>539.67759999999998</v>
      </c>
      <c r="F186" s="94">
        <v>0.75554863999999999</v>
      </c>
      <c r="G186" s="94">
        <v>5.0369909330000002</v>
      </c>
    </row>
    <row r="187" spans="1:7">
      <c r="A187" s="84">
        <v>2</v>
      </c>
      <c r="B187" s="94">
        <v>3</v>
      </c>
      <c r="C187" s="94" t="s">
        <v>279</v>
      </c>
      <c r="D187" s="94">
        <v>19024</v>
      </c>
      <c r="E187" s="94">
        <v>585.93920000000003</v>
      </c>
      <c r="F187" s="94">
        <v>0.82031487999999997</v>
      </c>
      <c r="G187" s="94">
        <v>5.4687658670000001</v>
      </c>
    </row>
    <row r="188" spans="1:7">
      <c r="A188" s="84">
        <v>3</v>
      </c>
      <c r="B188" s="94">
        <v>3</v>
      </c>
      <c r="C188" s="94" t="s">
        <v>280</v>
      </c>
      <c r="D188" s="94">
        <v>15498</v>
      </c>
      <c r="E188" s="94">
        <v>477.33839999999998</v>
      </c>
      <c r="F188" s="94">
        <v>0.66827376000000005</v>
      </c>
      <c r="G188" s="94">
        <v>4.4551584000000002</v>
      </c>
    </row>
    <row r="189" spans="1:7">
      <c r="A189" s="84">
        <v>3</v>
      </c>
      <c r="B189" s="94">
        <v>3</v>
      </c>
      <c r="C189" s="94" t="s">
        <v>280</v>
      </c>
      <c r="D189" s="94">
        <v>15680</v>
      </c>
      <c r="E189" s="94">
        <v>482.94400000000002</v>
      </c>
      <c r="F189" s="94">
        <v>0.67612159999999999</v>
      </c>
      <c r="G189" s="94">
        <v>4.5074773329999998</v>
      </c>
    </row>
    <row r="190" spans="1:7">
      <c r="A190" s="84">
        <v>3</v>
      </c>
      <c r="B190" s="94">
        <v>3</v>
      </c>
      <c r="C190" s="94" t="s">
        <v>280</v>
      </c>
      <c r="D190" s="94">
        <v>15513</v>
      </c>
      <c r="E190" s="94">
        <v>477.80040000000002</v>
      </c>
      <c r="F190" s="94">
        <v>0.66892056</v>
      </c>
      <c r="G190" s="94">
        <v>4.4594703999999998</v>
      </c>
    </row>
    <row r="191" spans="1:7">
      <c r="A191" s="84">
        <v>4</v>
      </c>
      <c r="B191" s="94">
        <v>3</v>
      </c>
      <c r="C191" s="94" t="s">
        <v>275</v>
      </c>
      <c r="D191" s="94">
        <v>14761</v>
      </c>
      <c r="E191" s="94">
        <v>454.6388</v>
      </c>
      <c r="F191" s="94">
        <v>0.63649431999999995</v>
      </c>
      <c r="G191" s="94">
        <v>4.2432954670000003</v>
      </c>
    </row>
    <row r="192" spans="1:7">
      <c r="A192" s="84">
        <v>4</v>
      </c>
      <c r="B192" s="94">
        <v>3</v>
      </c>
      <c r="C192" s="94" t="s">
        <v>275</v>
      </c>
      <c r="D192" s="94">
        <v>14677</v>
      </c>
      <c r="E192" s="94">
        <v>452.05160000000001</v>
      </c>
      <c r="F192" s="94">
        <v>0.63287223999999997</v>
      </c>
      <c r="G192" s="94">
        <v>4.2191482669999996</v>
      </c>
    </row>
    <row r="193" spans="1:7">
      <c r="A193" s="84">
        <v>4</v>
      </c>
      <c r="B193" s="94">
        <v>3</v>
      </c>
      <c r="C193" s="94" t="s">
        <v>275</v>
      </c>
      <c r="D193" s="94">
        <v>14678</v>
      </c>
      <c r="E193" s="94">
        <v>452.08240000000001</v>
      </c>
      <c r="F193" s="94">
        <v>0.63291536000000004</v>
      </c>
      <c r="G193" s="94">
        <v>4.2194357330000001</v>
      </c>
    </row>
    <row r="194" spans="1:7">
      <c r="A194" s="84">
        <v>5</v>
      </c>
      <c r="B194" s="94">
        <v>3</v>
      </c>
      <c r="C194" s="94" t="s">
        <v>280</v>
      </c>
      <c r="D194" s="94">
        <v>15675</v>
      </c>
      <c r="E194" s="94">
        <v>482.79</v>
      </c>
      <c r="F194" s="94">
        <v>0.67590600000000001</v>
      </c>
      <c r="G194" s="94">
        <v>4.5060399999999996</v>
      </c>
    </row>
    <row r="195" spans="1:7">
      <c r="A195" s="84">
        <v>5</v>
      </c>
      <c r="B195" s="94">
        <v>3</v>
      </c>
      <c r="C195" s="94" t="s">
        <v>280</v>
      </c>
      <c r="D195" s="94">
        <v>15772</v>
      </c>
      <c r="E195" s="94">
        <v>485.77760000000001</v>
      </c>
      <c r="F195" s="94">
        <v>0.68008864000000002</v>
      </c>
      <c r="G195" s="94">
        <v>4.5339242669999997</v>
      </c>
    </row>
    <row r="196" spans="1:7">
      <c r="A196" s="84">
        <v>5</v>
      </c>
      <c r="B196" s="94">
        <v>3</v>
      </c>
      <c r="C196" s="94" t="s">
        <v>280</v>
      </c>
      <c r="D196" s="94">
        <v>15528</v>
      </c>
      <c r="E196" s="94">
        <v>478.26240000000001</v>
      </c>
      <c r="F196" s="94">
        <v>0.66956735999999994</v>
      </c>
      <c r="G196" s="94">
        <v>4.4637824000000004</v>
      </c>
    </row>
    <row r="197" spans="1:7">
      <c r="A197" s="84">
        <v>6</v>
      </c>
      <c r="B197" s="94">
        <v>3</v>
      </c>
      <c r="C197" s="94" t="s">
        <v>281</v>
      </c>
      <c r="D197" s="94">
        <v>16537</v>
      </c>
      <c r="E197" s="94">
        <v>509.33960000000002</v>
      </c>
      <c r="F197" s="94">
        <v>0.71307544</v>
      </c>
      <c r="G197" s="94">
        <v>4.7538362669999996</v>
      </c>
    </row>
    <row r="198" spans="1:7">
      <c r="A198" s="84">
        <v>6</v>
      </c>
      <c r="B198" s="94">
        <v>3</v>
      </c>
      <c r="C198" s="94" t="s">
        <v>281</v>
      </c>
      <c r="D198" s="94">
        <v>16036</v>
      </c>
      <c r="E198" s="94">
        <v>493.90879999999999</v>
      </c>
      <c r="F198" s="94">
        <v>0.69147232000000003</v>
      </c>
      <c r="G198" s="94">
        <v>4.6098154669999998</v>
      </c>
    </row>
    <row r="199" spans="1:7">
      <c r="A199" s="84">
        <v>6</v>
      </c>
      <c r="B199" s="94">
        <v>3</v>
      </c>
      <c r="C199" s="94" t="s">
        <v>281</v>
      </c>
      <c r="D199" s="94">
        <v>15026</v>
      </c>
      <c r="E199" s="94">
        <v>462.80079999999998</v>
      </c>
      <c r="F199" s="94">
        <v>0.64792112000000002</v>
      </c>
      <c r="G199" s="94">
        <v>4.3194741329999999</v>
      </c>
    </row>
    <row r="200" spans="1:7">
      <c r="A200" s="84">
        <v>7</v>
      </c>
      <c r="B200" s="94">
        <v>3</v>
      </c>
      <c r="C200" s="94" t="s">
        <v>281</v>
      </c>
      <c r="D200" s="94">
        <v>15811</v>
      </c>
      <c r="E200" s="94">
        <v>486.97879999999998</v>
      </c>
      <c r="F200" s="94">
        <v>0.68177032000000004</v>
      </c>
      <c r="G200" s="94">
        <v>4.5451354669999997</v>
      </c>
    </row>
    <row r="201" spans="1:7">
      <c r="A201" s="84">
        <v>7</v>
      </c>
      <c r="B201" s="94">
        <v>3</v>
      </c>
      <c r="C201" s="94" t="s">
        <v>281</v>
      </c>
      <c r="D201" s="94">
        <v>15815</v>
      </c>
      <c r="E201" s="94">
        <v>487.10199999999998</v>
      </c>
      <c r="F201" s="94">
        <v>0.68194279999999996</v>
      </c>
      <c r="G201" s="94">
        <v>4.5462853330000002</v>
      </c>
    </row>
    <row r="202" spans="1:7">
      <c r="A202" s="84">
        <v>7</v>
      </c>
      <c r="B202" s="94">
        <v>3</v>
      </c>
      <c r="C202" s="94" t="s">
        <v>281</v>
      </c>
      <c r="D202" s="94">
        <v>15643</v>
      </c>
      <c r="E202" s="94">
        <v>481.80439999999999</v>
      </c>
      <c r="F202" s="94">
        <v>0.67452615999999999</v>
      </c>
      <c r="G202" s="94">
        <v>4.4968410670000001</v>
      </c>
    </row>
    <row r="203" spans="1:7">
      <c r="A203" s="84">
        <v>8</v>
      </c>
      <c r="B203" s="94">
        <v>3</v>
      </c>
      <c r="C203" s="94" t="s">
        <v>282</v>
      </c>
      <c r="D203" s="94">
        <v>14219</v>
      </c>
      <c r="E203" s="94">
        <v>437.9452</v>
      </c>
      <c r="F203" s="94">
        <v>0.61312328000000005</v>
      </c>
      <c r="G203" s="94">
        <v>4.0874885330000001</v>
      </c>
    </row>
    <row r="204" spans="1:7">
      <c r="A204" s="84">
        <v>8</v>
      </c>
      <c r="B204" s="94">
        <v>3</v>
      </c>
      <c r="C204" s="94" t="s">
        <v>282</v>
      </c>
      <c r="D204" s="94">
        <v>14444</v>
      </c>
      <c r="E204" s="94">
        <v>444.87520000000001</v>
      </c>
      <c r="F204" s="94">
        <v>0.62282528000000004</v>
      </c>
      <c r="G204" s="94">
        <v>4.1521685330000002</v>
      </c>
    </row>
    <row r="205" spans="1:7">
      <c r="A205" s="84">
        <v>8</v>
      </c>
      <c r="B205" s="94">
        <v>3</v>
      </c>
      <c r="C205" s="94" t="s">
        <v>282</v>
      </c>
      <c r="D205" s="94">
        <v>14523</v>
      </c>
      <c r="E205" s="94">
        <v>447.30840000000001</v>
      </c>
      <c r="F205" s="94">
        <v>0.62623176000000003</v>
      </c>
      <c r="G205" s="94">
        <v>4.1748783999999999</v>
      </c>
    </row>
    <row r="206" spans="1:7">
      <c r="A206" s="84">
        <v>9</v>
      </c>
      <c r="B206" s="94">
        <v>3</v>
      </c>
      <c r="C206" s="94" t="s">
        <v>282</v>
      </c>
      <c r="D206" s="94">
        <v>16936</v>
      </c>
      <c r="E206" s="94">
        <v>521.62879999999996</v>
      </c>
      <c r="F206" s="94">
        <v>0.73028031999999998</v>
      </c>
      <c r="G206" s="94">
        <v>4.8685354670000001</v>
      </c>
    </row>
    <row r="207" spans="1:7">
      <c r="A207" s="84">
        <v>9</v>
      </c>
      <c r="B207" s="94">
        <v>3</v>
      </c>
      <c r="C207" s="94" t="s">
        <v>282</v>
      </c>
      <c r="D207" s="94">
        <v>17878</v>
      </c>
      <c r="E207" s="94">
        <v>550.64239999999995</v>
      </c>
      <c r="F207" s="94">
        <v>0.77089936000000003</v>
      </c>
      <c r="G207" s="94">
        <v>5.1393290670000003</v>
      </c>
    </row>
    <row r="208" spans="1:7">
      <c r="A208" s="84">
        <v>9</v>
      </c>
      <c r="B208" s="94">
        <v>3</v>
      </c>
      <c r="C208" s="94" t="s">
        <v>282</v>
      </c>
      <c r="D208" s="94">
        <v>16798</v>
      </c>
      <c r="E208" s="94">
        <v>517.37840000000006</v>
      </c>
      <c r="F208" s="94">
        <v>0.72432976000000004</v>
      </c>
      <c r="G208" s="94">
        <v>4.8288650669999997</v>
      </c>
    </row>
    <row r="209" spans="1:7">
      <c r="A209" s="84">
        <v>10</v>
      </c>
      <c r="B209" s="94">
        <v>3</v>
      </c>
      <c r="C209" s="94" t="s">
        <v>279</v>
      </c>
      <c r="D209" s="94">
        <v>20507</v>
      </c>
      <c r="E209" s="94">
        <v>631.61559999999997</v>
      </c>
      <c r="F209" s="94">
        <v>0.88426183999999997</v>
      </c>
      <c r="G209" s="94">
        <v>5.8950789329999997</v>
      </c>
    </row>
    <row r="210" spans="1:7">
      <c r="A210" s="84">
        <v>10</v>
      </c>
      <c r="B210" s="94">
        <v>3</v>
      </c>
      <c r="C210" s="94" t="s">
        <v>279</v>
      </c>
      <c r="D210" s="94">
        <v>20942</v>
      </c>
      <c r="E210" s="94">
        <v>645.0136</v>
      </c>
      <c r="F210" s="94">
        <v>0.90301904</v>
      </c>
      <c r="G210" s="94">
        <v>6.0201269330000002</v>
      </c>
    </row>
    <row r="211" spans="1:7">
      <c r="A211" s="84">
        <v>10</v>
      </c>
      <c r="B211" s="94">
        <v>3</v>
      </c>
      <c r="C211" s="94" t="s">
        <v>279</v>
      </c>
      <c r="D211" s="94">
        <v>20482</v>
      </c>
      <c r="E211" s="94">
        <v>630.84559999999999</v>
      </c>
      <c r="F211" s="94">
        <v>0.88318384000000005</v>
      </c>
      <c r="G211" s="94">
        <v>5.8878922669999998</v>
      </c>
    </row>
    <row r="212" spans="1:7">
      <c r="A212" s="84">
        <v>11</v>
      </c>
      <c r="B212" s="94">
        <v>3</v>
      </c>
      <c r="C212" s="94" t="s">
        <v>283</v>
      </c>
      <c r="D212" s="94">
        <v>14245</v>
      </c>
      <c r="E212" s="94">
        <v>438.74599999999998</v>
      </c>
      <c r="F212" s="94">
        <v>0.61424440000000002</v>
      </c>
      <c r="G212" s="94">
        <v>4.0949626669999999</v>
      </c>
    </row>
    <row r="213" spans="1:7">
      <c r="A213" s="84">
        <v>11</v>
      </c>
      <c r="B213" s="94">
        <v>3</v>
      </c>
      <c r="C213" s="94" t="s">
        <v>283</v>
      </c>
      <c r="D213" s="94">
        <v>14533</v>
      </c>
      <c r="E213" s="94">
        <v>447.6164</v>
      </c>
      <c r="F213" s="94">
        <v>0.62666295999999999</v>
      </c>
      <c r="G213" s="94">
        <v>4.1777530670000003</v>
      </c>
    </row>
    <row r="214" spans="1:7">
      <c r="A214" s="84">
        <v>11</v>
      </c>
      <c r="B214" s="94">
        <v>3</v>
      </c>
      <c r="C214" s="94" t="s">
        <v>283</v>
      </c>
      <c r="D214" s="94">
        <v>14530</v>
      </c>
      <c r="E214" s="94">
        <v>447.524</v>
      </c>
      <c r="F214" s="94">
        <v>0.62653360000000002</v>
      </c>
      <c r="G214" s="94">
        <v>4.1768906670000003</v>
      </c>
    </row>
    <row r="215" spans="1:7">
      <c r="A215" s="84">
        <v>12</v>
      </c>
      <c r="B215" s="94">
        <v>3</v>
      </c>
      <c r="C215" s="94" t="s">
        <v>283</v>
      </c>
      <c r="D215" s="94">
        <v>20970</v>
      </c>
      <c r="E215" s="94">
        <v>645.87599999999998</v>
      </c>
      <c r="F215" s="94">
        <v>0.90422639999999999</v>
      </c>
      <c r="G215" s="94">
        <v>6.0281760000000002</v>
      </c>
    </row>
    <row r="216" spans="1:7">
      <c r="A216" s="84">
        <v>12</v>
      </c>
      <c r="B216" s="94">
        <v>3</v>
      </c>
      <c r="C216" s="94" t="s">
        <v>283</v>
      </c>
      <c r="D216" s="94">
        <v>20919</v>
      </c>
      <c r="E216" s="94">
        <v>644.30520000000001</v>
      </c>
      <c r="F216" s="94">
        <v>0.90202727999999999</v>
      </c>
      <c r="G216" s="94">
        <v>6.0135151999999996</v>
      </c>
    </row>
    <row r="217" spans="1:7">
      <c r="A217" s="84">
        <v>12</v>
      </c>
      <c r="B217" s="94">
        <v>3</v>
      </c>
      <c r="C217" s="94" t="s">
        <v>283</v>
      </c>
      <c r="D217" s="94">
        <v>21064</v>
      </c>
      <c r="E217" s="94">
        <v>648.77120000000002</v>
      </c>
      <c r="F217" s="94">
        <v>0.90827968000000003</v>
      </c>
      <c r="G217" s="94">
        <v>6.0551978670000004</v>
      </c>
    </row>
    <row r="218" spans="1:7">
      <c r="A218" s="84">
        <v>1</v>
      </c>
      <c r="B218" s="94">
        <v>4</v>
      </c>
      <c r="C218" s="94" t="s">
        <v>275</v>
      </c>
      <c r="D218" s="94">
        <v>18486</v>
      </c>
      <c r="E218" s="94">
        <v>569.36879999999996</v>
      </c>
      <c r="F218" s="94">
        <v>0.79711631999999999</v>
      </c>
      <c r="G218" s="94">
        <v>5.3141087999999996</v>
      </c>
    </row>
    <row r="219" spans="1:7">
      <c r="A219" s="84">
        <v>1</v>
      </c>
      <c r="B219" s="94">
        <v>4</v>
      </c>
      <c r="C219" s="94" t="s">
        <v>275</v>
      </c>
      <c r="D219" s="94">
        <v>19321</v>
      </c>
      <c r="E219" s="94">
        <v>595.08680000000004</v>
      </c>
      <c r="F219" s="94">
        <v>0.83312151999999995</v>
      </c>
      <c r="G219" s="94">
        <v>5.5541434670000003</v>
      </c>
    </row>
    <row r="220" spans="1:7">
      <c r="A220" s="84">
        <v>1</v>
      </c>
      <c r="B220" s="94">
        <v>4</v>
      </c>
      <c r="C220" s="94" t="s">
        <v>275</v>
      </c>
      <c r="D220" s="94">
        <v>19083</v>
      </c>
      <c r="E220" s="94">
        <v>587.75639999999999</v>
      </c>
      <c r="F220" s="94">
        <v>0.82285896000000003</v>
      </c>
      <c r="G220" s="94">
        <v>5.4857263999999999</v>
      </c>
    </row>
    <row r="221" spans="1:7">
      <c r="A221" s="84">
        <v>2</v>
      </c>
      <c r="B221" s="94">
        <v>4</v>
      </c>
      <c r="C221" s="94" t="s">
        <v>279</v>
      </c>
      <c r="D221" s="94">
        <v>19267</v>
      </c>
      <c r="E221" s="94">
        <v>593.42359999999996</v>
      </c>
      <c r="F221" s="94">
        <v>0.83079303999999998</v>
      </c>
      <c r="G221" s="94">
        <v>5.5386202669999998</v>
      </c>
    </row>
    <row r="222" spans="1:7">
      <c r="A222" s="84">
        <v>2</v>
      </c>
      <c r="B222" s="94">
        <v>4</v>
      </c>
      <c r="C222" s="94" t="s">
        <v>279</v>
      </c>
      <c r="D222" s="94">
        <v>17974</v>
      </c>
      <c r="E222" s="94">
        <v>553.5992</v>
      </c>
      <c r="F222" s="94">
        <v>0.77503887999999999</v>
      </c>
      <c r="G222" s="94">
        <v>5.1669258669999998</v>
      </c>
    </row>
    <row r="223" spans="1:7">
      <c r="A223" s="84">
        <v>2</v>
      </c>
      <c r="B223" s="94">
        <v>4</v>
      </c>
      <c r="C223" s="94" t="s">
        <v>279</v>
      </c>
      <c r="D223" s="94">
        <v>18851</v>
      </c>
      <c r="E223" s="94">
        <v>580.61080000000004</v>
      </c>
      <c r="F223" s="94">
        <v>0.81285512000000004</v>
      </c>
      <c r="G223" s="94">
        <v>5.4190341330000003</v>
      </c>
    </row>
    <row r="224" spans="1:7">
      <c r="A224" s="84">
        <v>3</v>
      </c>
      <c r="B224" s="94">
        <v>4</v>
      </c>
      <c r="C224" s="94" t="s">
        <v>280</v>
      </c>
      <c r="D224" s="94">
        <v>18371</v>
      </c>
      <c r="E224" s="94">
        <v>565.82680000000005</v>
      </c>
      <c r="F224" s="94">
        <v>0.79215751999999995</v>
      </c>
      <c r="G224" s="94">
        <v>5.2810501329999999</v>
      </c>
    </row>
    <row r="225" spans="1:7">
      <c r="A225" s="84">
        <v>3</v>
      </c>
      <c r="B225" s="94">
        <v>4</v>
      </c>
      <c r="C225" s="94" t="s">
        <v>280</v>
      </c>
      <c r="D225" s="94">
        <v>18552</v>
      </c>
      <c r="E225" s="94">
        <v>571.40160000000003</v>
      </c>
      <c r="F225" s="94">
        <v>0.79996224000000005</v>
      </c>
      <c r="G225" s="94">
        <v>5.3330815999999999</v>
      </c>
    </row>
    <row r="226" spans="1:7">
      <c r="A226" s="84">
        <v>3</v>
      </c>
      <c r="B226" s="94">
        <v>4</v>
      </c>
      <c r="C226" s="94" t="s">
        <v>280</v>
      </c>
      <c r="D226" s="94">
        <v>18601</v>
      </c>
      <c r="E226" s="94">
        <v>572.91079999999999</v>
      </c>
      <c r="F226" s="94">
        <v>0.80207512000000003</v>
      </c>
      <c r="G226" s="94">
        <v>5.3471674670000002</v>
      </c>
    </row>
    <row r="227" spans="1:7">
      <c r="A227" s="84">
        <v>4</v>
      </c>
      <c r="B227" s="94">
        <v>4</v>
      </c>
      <c r="C227" s="94" t="s">
        <v>275</v>
      </c>
      <c r="D227" s="94">
        <v>15296</v>
      </c>
      <c r="E227" s="94">
        <v>471.11680000000001</v>
      </c>
      <c r="F227" s="94">
        <v>0.65956351999999996</v>
      </c>
      <c r="G227" s="94">
        <v>4.3970901329999998</v>
      </c>
    </row>
    <row r="228" spans="1:7">
      <c r="A228" s="84">
        <v>4</v>
      </c>
      <c r="B228" s="94">
        <v>4</v>
      </c>
      <c r="C228" s="94" t="s">
        <v>275</v>
      </c>
      <c r="D228" s="94">
        <v>16036</v>
      </c>
      <c r="E228" s="94">
        <v>493.90879999999999</v>
      </c>
      <c r="F228" s="94">
        <v>0.69147232000000003</v>
      </c>
      <c r="G228" s="94">
        <v>4.6098154669999998</v>
      </c>
    </row>
    <row r="229" spans="1:7">
      <c r="A229" s="84">
        <v>4</v>
      </c>
      <c r="B229" s="94">
        <v>4</v>
      </c>
      <c r="C229" s="94" t="s">
        <v>275</v>
      </c>
      <c r="D229" s="94">
        <v>16347</v>
      </c>
      <c r="E229" s="94">
        <v>503.48759999999999</v>
      </c>
      <c r="F229" s="94">
        <v>0.70488264</v>
      </c>
      <c r="G229" s="94">
        <v>4.6992175999999999</v>
      </c>
    </row>
    <row r="230" spans="1:7">
      <c r="A230" s="84">
        <v>5</v>
      </c>
      <c r="B230" s="94">
        <v>4</v>
      </c>
      <c r="C230" s="94" t="s">
        <v>280</v>
      </c>
      <c r="D230" s="94">
        <v>16517</v>
      </c>
      <c r="E230" s="94">
        <v>508.72359999999998</v>
      </c>
      <c r="F230" s="94">
        <v>0.71221303999999996</v>
      </c>
      <c r="G230" s="94">
        <v>4.7480869329999997</v>
      </c>
    </row>
    <row r="231" spans="1:7">
      <c r="A231" s="84">
        <v>5</v>
      </c>
      <c r="B231" s="94">
        <v>4</v>
      </c>
      <c r="C231" s="94" t="s">
        <v>280</v>
      </c>
      <c r="D231" s="94">
        <v>16225</v>
      </c>
      <c r="E231" s="94">
        <v>499.73</v>
      </c>
      <c r="F231" s="94">
        <v>0.69962199999999997</v>
      </c>
      <c r="G231" s="94">
        <v>4.6641466669999998</v>
      </c>
    </row>
    <row r="232" spans="1:7">
      <c r="A232" s="84">
        <v>5</v>
      </c>
      <c r="B232" s="94">
        <v>4</v>
      </c>
      <c r="C232" s="94" t="s">
        <v>280</v>
      </c>
      <c r="D232" s="94">
        <v>16135</v>
      </c>
      <c r="E232" s="94">
        <v>496.95800000000003</v>
      </c>
      <c r="F232" s="94">
        <v>0.69574119999999995</v>
      </c>
      <c r="G232" s="94">
        <v>4.6382746670000001</v>
      </c>
    </row>
    <row r="233" spans="1:7">
      <c r="A233" s="84">
        <v>6</v>
      </c>
      <c r="B233" s="94">
        <v>4</v>
      </c>
      <c r="C233" s="94" t="s">
        <v>281</v>
      </c>
      <c r="D233" s="94">
        <v>19757</v>
      </c>
      <c r="E233" s="94">
        <v>608.51559999999995</v>
      </c>
      <c r="F233" s="94">
        <v>0.85192184000000004</v>
      </c>
      <c r="G233" s="94">
        <v>5.6794789330000004</v>
      </c>
    </row>
    <row r="234" spans="1:7">
      <c r="A234" s="84">
        <v>6</v>
      </c>
      <c r="B234" s="94">
        <v>4</v>
      </c>
      <c r="C234" s="94" t="s">
        <v>281</v>
      </c>
      <c r="D234" s="94">
        <v>19508</v>
      </c>
      <c r="E234" s="94">
        <v>600.84640000000002</v>
      </c>
      <c r="F234" s="94">
        <v>0.84118495999999998</v>
      </c>
      <c r="G234" s="94">
        <v>5.607899733</v>
      </c>
    </row>
    <row r="235" spans="1:7">
      <c r="A235" s="84">
        <v>6</v>
      </c>
      <c r="B235" s="94">
        <v>4</v>
      </c>
      <c r="C235" s="94" t="s">
        <v>281</v>
      </c>
      <c r="D235" s="94">
        <v>19229</v>
      </c>
      <c r="E235" s="94">
        <v>592.25319999999999</v>
      </c>
      <c r="F235" s="94">
        <v>0.82915448000000003</v>
      </c>
      <c r="G235" s="94">
        <v>5.5276965330000003</v>
      </c>
    </row>
    <row r="236" spans="1:7">
      <c r="A236" s="84">
        <v>7</v>
      </c>
      <c r="B236" s="94">
        <v>4</v>
      </c>
      <c r="C236" s="94" t="s">
        <v>281</v>
      </c>
      <c r="D236" s="94">
        <v>15975</v>
      </c>
      <c r="E236" s="94">
        <v>492.03</v>
      </c>
      <c r="F236" s="94">
        <v>0.68884199999999995</v>
      </c>
      <c r="G236" s="94">
        <v>4.5922799999999997</v>
      </c>
    </row>
    <row r="237" spans="1:7">
      <c r="A237" s="84">
        <v>7</v>
      </c>
      <c r="B237" s="94">
        <v>4</v>
      </c>
      <c r="C237" s="94" t="s">
        <v>281</v>
      </c>
      <c r="D237" s="94">
        <v>15816</v>
      </c>
      <c r="E237" s="94">
        <v>487.13279999999997</v>
      </c>
      <c r="F237" s="94">
        <v>0.68198592000000002</v>
      </c>
      <c r="G237" s="94">
        <v>4.5465727999999999</v>
      </c>
    </row>
    <row r="238" spans="1:7">
      <c r="A238" s="84">
        <v>7</v>
      </c>
      <c r="B238" s="94">
        <v>4</v>
      </c>
      <c r="C238" s="94" t="s">
        <v>281</v>
      </c>
      <c r="D238" s="94">
        <v>16194</v>
      </c>
      <c r="E238" s="94">
        <v>498.77519999999998</v>
      </c>
      <c r="F238" s="94">
        <v>0.69828528000000001</v>
      </c>
      <c r="G238" s="94">
        <v>4.6552351999999999</v>
      </c>
    </row>
    <row r="239" spans="1:7">
      <c r="A239" s="84">
        <v>8</v>
      </c>
      <c r="B239" s="94">
        <v>4</v>
      </c>
      <c r="C239" s="94" t="s">
        <v>282</v>
      </c>
      <c r="D239" s="94">
        <v>15518</v>
      </c>
      <c r="E239" s="94">
        <v>477.95440000000002</v>
      </c>
      <c r="F239" s="94">
        <v>0.66913615999999998</v>
      </c>
      <c r="G239" s="94">
        <v>4.460907733</v>
      </c>
    </row>
    <row r="240" spans="1:7">
      <c r="A240" s="84">
        <v>8</v>
      </c>
      <c r="B240" s="94">
        <v>4</v>
      </c>
      <c r="C240" s="94" t="s">
        <v>282</v>
      </c>
      <c r="D240" s="94">
        <v>16593</v>
      </c>
      <c r="E240" s="94">
        <v>511.06439999999998</v>
      </c>
      <c r="F240" s="94">
        <v>0.71549015999999999</v>
      </c>
      <c r="G240" s="94">
        <v>4.7699344000000004</v>
      </c>
    </row>
    <row r="241" spans="1:7">
      <c r="A241" s="84">
        <v>8</v>
      </c>
      <c r="B241" s="94">
        <v>4</v>
      </c>
      <c r="C241" s="94" t="s">
        <v>282</v>
      </c>
      <c r="D241" s="94">
        <v>15940</v>
      </c>
      <c r="E241" s="94">
        <v>490.952</v>
      </c>
      <c r="F241" s="94">
        <v>0.68733279999999997</v>
      </c>
      <c r="G241" s="94">
        <v>4.5822186670000002</v>
      </c>
    </row>
    <row r="242" spans="1:7">
      <c r="A242" s="84">
        <v>9</v>
      </c>
      <c r="B242" s="94">
        <v>4</v>
      </c>
      <c r="C242" s="94" t="s">
        <v>282</v>
      </c>
      <c r="D242" s="94">
        <v>17742</v>
      </c>
      <c r="E242" s="94">
        <v>546.45360000000005</v>
      </c>
      <c r="F242" s="94">
        <v>0.76503504</v>
      </c>
      <c r="G242" s="94">
        <v>5.1002336000000001</v>
      </c>
    </row>
    <row r="243" spans="1:7">
      <c r="A243" s="84">
        <v>9</v>
      </c>
      <c r="B243" s="94">
        <v>4</v>
      </c>
      <c r="C243" s="94" t="s">
        <v>282</v>
      </c>
      <c r="D243" s="94">
        <v>17495</v>
      </c>
      <c r="E243" s="94">
        <v>538.846</v>
      </c>
      <c r="F243" s="94">
        <v>0.75438439999999995</v>
      </c>
      <c r="G243" s="94">
        <v>5.029229333</v>
      </c>
    </row>
    <row r="244" spans="1:7">
      <c r="A244" s="84">
        <v>9</v>
      </c>
      <c r="B244" s="94">
        <v>4</v>
      </c>
      <c r="C244" s="94" t="s">
        <v>282</v>
      </c>
      <c r="D244" s="94">
        <v>17831</v>
      </c>
      <c r="E244" s="94">
        <v>549.19479999999999</v>
      </c>
      <c r="F244" s="94">
        <v>0.76887271999999995</v>
      </c>
      <c r="G244" s="94">
        <v>5.1258181330000001</v>
      </c>
    </row>
    <row r="245" spans="1:7">
      <c r="A245" s="84">
        <v>10</v>
      </c>
      <c r="B245" s="94">
        <v>4</v>
      </c>
      <c r="C245" s="94" t="s">
        <v>279</v>
      </c>
      <c r="D245" s="94">
        <v>25481</v>
      </c>
      <c r="E245" s="94">
        <v>784.81479999999999</v>
      </c>
      <c r="F245" s="94">
        <v>1.0987407199999999</v>
      </c>
      <c r="G245" s="94">
        <v>7.3249381329999999</v>
      </c>
    </row>
    <row r="246" spans="1:7">
      <c r="A246" s="84">
        <v>10</v>
      </c>
      <c r="B246" s="94">
        <v>4</v>
      </c>
      <c r="C246" s="94" t="s">
        <v>279</v>
      </c>
      <c r="D246" s="94">
        <v>26520</v>
      </c>
      <c r="E246" s="94">
        <v>816.81600000000003</v>
      </c>
      <c r="F246" s="94">
        <v>1.1435424000000001</v>
      </c>
      <c r="G246" s="94">
        <v>7.6236160000000002</v>
      </c>
    </row>
    <row r="247" spans="1:7">
      <c r="A247" s="84">
        <v>10</v>
      </c>
      <c r="B247" s="94">
        <v>4</v>
      </c>
      <c r="C247" s="94" t="s">
        <v>279</v>
      </c>
      <c r="D247" s="94">
        <v>24841</v>
      </c>
      <c r="E247" s="94">
        <v>765.1028</v>
      </c>
      <c r="F247" s="94">
        <v>1.0711439199999999</v>
      </c>
      <c r="G247" s="94">
        <v>7.1409594670000001</v>
      </c>
    </row>
    <row r="248" spans="1:7">
      <c r="A248" s="84">
        <v>11</v>
      </c>
      <c r="B248" s="94">
        <v>4</v>
      </c>
      <c r="C248" s="94" t="s">
        <v>283</v>
      </c>
      <c r="D248" s="94">
        <v>16276</v>
      </c>
      <c r="E248" s="94">
        <v>501.30079999999998</v>
      </c>
      <c r="F248" s="94">
        <v>0.70182111999999996</v>
      </c>
      <c r="G248" s="94">
        <v>4.6788074670000004</v>
      </c>
    </row>
    <row r="249" spans="1:7">
      <c r="A249" s="84">
        <v>11</v>
      </c>
      <c r="B249" s="94">
        <v>4</v>
      </c>
      <c r="C249" s="94" t="s">
        <v>283</v>
      </c>
      <c r="D249" s="94">
        <v>16458</v>
      </c>
      <c r="E249" s="94">
        <v>506.90640000000002</v>
      </c>
      <c r="F249" s="94">
        <v>0.70966896000000002</v>
      </c>
      <c r="G249" s="94">
        <v>4.7311264</v>
      </c>
    </row>
    <row r="250" spans="1:7">
      <c r="A250" s="84">
        <v>11</v>
      </c>
      <c r="B250" s="94">
        <v>4</v>
      </c>
      <c r="C250" s="94" t="s">
        <v>283</v>
      </c>
      <c r="D250" s="94">
        <v>15750</v>
      </c>
      <c r="E250" s="94">
        <v>485.1</v>
      </c>
      <c r="F250" s="94">
        <v>0.67913999999999997</v>
      </c>
      <c r="G250" s="94">
        <v>4.5275999999999996</v>
      </c>
    </row>
    <row r="251" spans="1:7">
      <c r="A251" s="84">
        <v>12</v>
      </c>
      <c r="B251" s="94">
        <v>4</v>
      </c>
      <c r="C251" s="94" t="s">
        <v>283</v>
      </c>
      <c r="D251" s="94">
        <v>24640</v>
      </c>
      <c r="E251" s="94">
        <v>758.91200000000003</v>
      </c>
      <c r="F251" s="94">
        <v>1.0624768</v>
      </c>
      <c r="G251" s="94">
        <v>7.0831786670000003</v>
      </c>
    </row>
    <row r="252" spans="1:7">
      <c r="A252" s="84">
        <v>12</v>
      </c>
      <c r="B252" s="94">
        <v>4</v>
      </c>
      <c r="C252" s="94" t="s">
        <v>283</v>
      </c>
      <c r="D252" s="94">
        <v>25009</v>
      </c>
      <c r="E252" s="94">
        <v>770.27719999999999</v>
      </c>
      <c r="F252" s="94">
        <v>1.0783880800000001</v>
      </c>
      <c r="G252" s="94">
        <v>7.1892538669999997</v>
      </c>
    </row>
    <row r="253" spans="1:7">
      <c r="A253" s="84">
        <v>12</v>
      </c>
      <c r="B253" s="94">
        <v>4</v>
      </c>
      <c r="C253" s="94" t="s">
        <v>283</v>
      </c>
      <c r="D253" s="94">
        <v>25270</v>
      </c>
      <c r="E253" s="94">
        <v>778.31600000000003</v>
      </c>
      <c r="F253" s="94">
        <v>1.0896424</v>
      </c>
      <c r="G253" s="94">
        <v>7.2642826669999998</v>
      </c>
    </row>
    <row r="254" spans="1:7">
      <c r="A254" s="84">
        <v>1</v>
      </c>
      <c r="B254" s="94">
        <v>5</v>
      </c>
      <c r="C254" s="94" t="s">
        <v>275</v>
      </c>
      <c r="D254" s="94">
        <v>24839</v>
      </c>
      <c r="E254" s="94">
        <v>765.0412</v>
      </c>
      <c r="F254" s="94">
        <v>1.07105768</v>
      </c>
      <c r="G254" s="94">
        <v>7.1403845329999998</v>
      </c>
    </row>
    <row r="255" spans="1:7">
      <c r="A255" s="84">
        <v>1</v>
      </c>
      <c r="B255" s="94">
        <v>5</v>
      </c>
      <c r="C255" s="94" t="s">
        <v>275</v>
      </c>
      <c r="D255" s="94">
        <v>24506</v>
      </c>
      <c r="E255" s="94">
        <v>754.78480000000002</v>
      </c>
      <c r="F255" s="94">
        <v>1.05669872</v>
      </c>
      <c r="G255" s="94">
        <v>7.0446581330000004</v>
      </c>
    </row>
    <row r="256" spans="1:7">
      <c r="A256" s="84">
        <v>1</v>
      </c>
      <c r="B256" s="94">
        <v>5</v>
      </c>
      <c r="C256" s="94" t="s">
        <v>275</v>
      </c>
      <c r="D256" s="94">
        <v>24368</v>
      </c>
      <c r="E256" s="94">
        <v>750.53440000000001</v>
      </c>
      <c r="F256" s="94">
        <v>1.0507481599999999</v>
      </c>
      <c r="G256" s="94">
        <v>7.0049877330000001</v>
      </c>
    </row>
    <row r="257" spans="1:7">
      <c r="A257" s="84">
        <v>2</v>
      </c>
      <c r="B257" s="94">
        <v>5</v>
      </c>
      <c r="C257" s="94" t="s">
        <v>279</v>
      </c>
      <c r="D257" s="94">
        <v>19197</v>
      </c>
      <c r="E257" s="94">
        <v>591.26760000000002</v>
      </c>
      <c r="F257" s="94">
        <v>0.82777464000000001</v>
      </c>
      <c r="G257" s="94">
        <v>5.5184975999999999</v>
      </c>
    </row>
    <row r="258" spans="1:7">
      <c r="A258" s="84">
        <v>2</v>
      </c>
      <c r="B258" s="94">
        <v>5</v>
      </c>
      <c r="C258" s="94" t="s">
        <v>279</v>
      </c>
      <c r="D258" s="94">
        <v>19731</v>
      </c>
      <c r="E258" s="94">
        <v>607.71479999999997</v>
      </c>
      <c r="F258" s="94">
        <v>0.85080071999999995</v>
      </c>
      <c r="G258" s="94">
        <v>5.6720047999999998</v>
      </c>
    </row>
    <row r="259" spans="1:7">
      <c r="A259" s="84">
        <v>2</v>
      </c>
      <c r="B259" s="94">
        <v>5</v>
      </c>
      <c r="C259" s="94" t="s">
        <v>279</v>
      </c>
      <c r="D259" s="94">
        <v>19827</v>
      </c>
      <c r="E259" s="94">
        <v>610.67160000000001</v>
      </c>
      <c r="F259" s="94">
        <v>0.85494024000000002</v>
      </c>
      <c r="G259" s="94">
        <v>5.6996016000000003</v>
      </c>
    </row>
    <row r="260" spans="1:7">
      <c r="A260" s="84">
        <v>3</v>
      </c>
      <c r="B260" s="94">
        <v>5</v>
      </c>
      <c r="C260" s="94" t="s">
        <v>280</v>
      </c>
      <c r="D260" s="94">
        <v>22137</v>
      </c>
      <c r="E260" s="94">
        <v>681.81960000000004</v>
      </c>
      <c r="F260" s="94">
        <v>0.95454744000000002</v>
      </c>
      <c r="G260" s="94">
        <v>6.3636495999999996</v>
      </c>
    </row>
    <row r="261" spans="1:7">
      <c r="A261" s="84">
        <v>3</v>
      </c>
      <c r="B261" s="94">
        <v>5</v>
      </c>
      <c r="C261" s="94" t="s">
        <v>280</v>
      </c>
      <c r="D261" s="94">
        <v>20888</v>
      </c>
      <c r="E261" s="94">
        <v>643.35040000000004</v>
      </c>
      <c r="F261" s="94">
        <v>0.90069056000000003</v>
      </c>
      <c r="G261" s="94">
        <v>6.0046037329999997</v>
      </c>
    </row>
    <row r="262" spans="1:7">
      <c r="A262" s="84">
        <v>3</v>
      </c>
      <c r="B262" s="94">
        <v>5</v>
      </c>
      <c r="C262" s="94" t="s">
        <v>280</v>
      </c>
      <c r="D262" s="94">
        <v>22929</v>
      </c>
      <c r="E262" s="94">
        <v>706.21320000000003</v>
      </c>
      <c r="F262" s="94">
        <v>0.98869848000000005</v>
      </c>
      <c r="G262" s="94">
        <v>6.5913231999999997</v>
      </c>
    </row>
    <row r="263" spans="1:7">
      <c r="A263" s="84">
        <v>4</v>
      </c>
      <c r="B263" s="94">
        <v>5</v>
      </c>
      <c r="C263" s="94" t="s">
        <v>275</v>
      </c>
      <c r="D263" s="94">
        <v>20679</v>
      </c>
      <c r="E263" s="94">
        <v>636.91319999999996</v>
      </c>
      <c r="F263" s="94">
        <v>0.89167848000000005</v>
      </c>
      <c r="G263" s="94">
        <v>5.9445231999999999</v>
      </c>
    </row>
    <row r="264" spans="1:7">
      <c r="A264" s="84">
        <v>4</v>
      </c>
      <c r="B264" s="94">
        <v>5</v>
      </c>
      <c r="C264" s="94" t="s">
        <v>275</v>
      </c>
      <c r="D264" s="94">
        <v>21522</v>
      </c>
      <c r="E264" s="94">
        <v>662.87760000000003</v>
      </c>
      <c r="F264" s="94">
        <v>0.92802863999999996</v>
      </c>
      <c r="G264" s="94">
        <v>6.1868575999999997</v>
      </c>
    </row>
    <row r="265" spans="1:7">
      <c r="A265" s="84">
        <v>4</v>
      </c>
      <c r="B265" s="94">
        <v>5</v>
      </c>
      <c r="C265" s="94" t="s">
        <v>275</v>
      </c>
      <c r="D265" s="94">
        <v>21028</v>
      </c>
      <c r="E265" s="94">
        <v>647.66240000000005</v>
      </c>
      <c r="F265" s="94">
        <v>0.90672735999999998</v>
      </c>
      <c r="G265" s="94">
        <v>6.0448490670000004</v>
      </c>
    </row>
    <row r="266" spans="1:7">
      <c r="A266" s="84">
        <v>5</v>
      </c>
      <c r="B266" s="94">
        <v>5</v>
      </c>
      <c r="C266" s="94" t="s">
        <v>280</v>
      </c>
      <c r="D266" s="94">
        <v>20848</v>
      </c>
      <c r="E266" s="94">
        <v>642.11839999999995</v>
      </c>
      <c r="F266" s="94">
        <v>0.89896575999999995</v>
      </c>
      <c r="G266" s="94">
        <v>5.9931050670000001</v>
      </c>
    </row>
    <row r="267" spans="1:7">
      <c r="A267" s="84">
        <v>5</v>
      </c>
      <c r="B267" s="94">
        <v>5</v>
      </c>
      <c r="C267" s="94" t="s">
        <v>280</v>
      </c>
      <c r="D267" s="94">
        <v>21438</v>
      </c>
      <c r="E267" s="94">
        <v>660.29039999999998</v>
      </c>
      <c r="F267" s="94">
        <v>0.92440655999999999</v>
      </c>
      <c r="G267" s="94">
        <v>6.1627103999999999</v>
      </c>
    </row>
    <row r="268" spans="1:7">
      <c r="A268" s="84">
        <v>5</v>
      </c>
      <c r="B268" s="94">
        <v>5</v>
      </c>
      <c r="C268" s="94" t="s">
        <v>280</v>
      </c>
      <c r="D268" s="94">
        <v>21005</v>
      </c>
      <c r="E268" s="94">
        <v>646.95399999999995</v>
      </c>
      <c r="F268" s="94">
        <v>0.90573559999999997</v>
      </c>
      <c r="G268" s="94">
        <v>6.0382373329999997</v>
      </c>
    </row>
    <row r="269" spans="1:7">
      <c r="A269" s="84">
        <v>6</v>
      </c>
      <c r="B269" s="94">
        <v>5</v>
      </c>
      <c r="C269" s="94" t="s">
        <v>281</v>
      </c>
      <c r="D269" s="94">
        <v>23069</v>
      </c>
      <c r="E269" s="94">
        <v>710.52520000000004</v>
      </c>
      <c r="F269" s="94">
        <v>0.99473528</v>
      </c>
      <c r="G269" s="94">
        <v>6.6315685330000003</v>
      </c>
    </row>
    <row r="270" spans="1:7">
      <c r="A270" s="84">
        <v>6</v>
      </c>
      <c r="B270" s="94">
        <v>5</v>
      </c>
      <c r="C270" s="94" t="s">
        <v>281</v>
      </c>
      <c r="D270" s="94">
        <v>22877</v>
      </c>
      <c r="E270" s="94">
        <v>704.61159999999995</v>
      </c>
      <c r="F270" s="94">
        <v>0.98645623999999998</v>
      </c>
      <c r="G270" s="94">
        <v>6.5763749330000003</v>
      </c>
    </row>
    <row r="271" spans="1:7">
      <c r="A271" s="84">
        <v>6</v>
      </c>
      <c r="B271" s="94">
        <v>5</v>
      </c>
      <c r="C271" s="94" t="s">
        <v>281</v>
      </c>
      <c r="D271" s="94">
        <v>23100</v>
      </c>
      <c r="E271" s="94">
        <v>711.48</v>
      </c>
      <c r="F271" s="94">
        <v>0.99607199999999996</v>
      </c>
      <c r="G271" s="94">
        <v>6.6404800000000002</v>
      </c>
    </row>
    <row r="272" spans="1:7">
      <c r="A272" s="84">
        <v>7</v>
      </c>
      <c r="B272" s="94">
        <v>5</v>
      </c>
      <c r="C272" s="94" t="s">
        <v>281</v>
      </c>
      <c r="D272" s="94">
        <v>21167</v>
      </c>
      <c r="E272" s="94">
        <v>651.94359999999995</v>
      </c>
      <c r="F272" s="94">
        <v>0.91272103999999998</v>
      </c>
      <c r="G272" s="94">
        <v>6.0848069330000003</v>
      </c>
    </row>
    <row r="273" spans="1:7">
      <c r="A273" s="84">
        <v>7</v>
      </c>
      <c r="B273" s="94">
        <v>5</v>
      </c>
      <c r="C273" s="94" t="s">
        <v>281</v>
      </c>
      <c r="D273" s="94">
        <v>20774</v>
      </c>
      <c r="E273" s="94">
        <v>639.83920000000001</v>
      </c>
      <c r="F273" s="94">
        <v>0.89577488000000005</v>
      </c>
      <c r="G273" s="94">
        <v>5.9718325329999997</v>
      </c>
    </row>
    <row r="274" spans="1:7">
      <c r="A274" s="84">
        <v>7</v>
      </c>
      <c r="B274" s="94">
        <v>5</v>
      </c>
      <c r="C274" s="94" t="s">
        <v>281</v>
      </c>
      <c r="D274" s="94">
        <v>20733</v>
      </c>
      <c r="E274" s="94">
        <v>638.57640000000004</v>
      </c>
      <c r="F274" s="94">
        <v>0.89400696000000002</v>
      </c>
      <c r="G274" s="94">
        <v>5.9600464000000004</v>
      </c>
    </row>
    <row r="275" spans="1:7">
      <c r="A275" s="84">
        <v>8</v>
      </c>
      <c r="B275" s="94">
        <v>5</v>
      </c>
      <c r="C275" s="94" t="s">
        <v>282</v>
      </c>
      <c r="D275" s="94">
        <v>17691</v>
      </c>
      <c r="E275" s="94">
        <v>544.88279999999997</v>
      </c>
      <c r="F275" s="94">
        <v>0.76283592</v>
      </c>
      <c r="G275" s="94">
        <v>5.0855727999999996</v>
      </c>
    </row>
    <row r="276" spans="1:7">
      <c r="A276" s="84">
        <v>8</v>
      </c>
      <c r="B276" s="94">
        <v>5</v>
      </c>
      <c r="C276" s="94" t="s">
        <v>282</v>
      </c>
      <c r="D276" s="94">
        <v>18484</v>
      </c>
      <c r="E276" s="94">
        <v>569.30719999999997</v>
      </c>
      <c r="F276" s="94">
        <v>0.79703007999999997</v>
      </c>
      <c r="G276" s="94">
        <v>5.3135338670000003</v>
      </c>
    </row>
    <row r="277" spans="1:7">
      <c r="A277" s="84">
        <v>8</v>
      </c>
      <c r="B277" s="94">
        <v>5</v>
      </c>
      <c r="C277" s="94" t="s">
        <v>282</v>
      </c>
      <c r="D277" s="94">
        <v>20856</v>
      </c>
      <c r="E277" s="94">
        <v>642.36479999999995</v>
      </c>
      <c r="F277" s="94">
        <v>0.89931072000000001</v>
      </c>
      <c r="G277" s="94">
        <v>5.9954048000000002</v>
      </c>
    </row>
    <row r="278" spans="1:7">
      <c r="A278" s="84">
        <v>9</v>
      </c>
      <c r="B278" s="94">
        <v>5</v>
      </c>
      <c r="C278" s="94" t="s">
        <v>282</v>
      </c>
      <c r="D278" s="94">
        <v>20252</v>
      </c>
      <c r="E278" s="94">
        <v>623.76160000000004</v>
      </c>
      <c r="F278" s="94">
        <v>0.87326623999999997</v>
      </c>
      <c r="G278" s="94">
        <v>5.8217749330000004</v>
      </c>
    </row>
    <row r="279" spans="1:7">
      <c r="A279" s="84">
        <v>9</v>
      </c>
      <c r="B279" s="94">
        <v>5</v>
      </c>
      <c r="C279" s="94" t="s">
        <v>282</v>
      </c>
      <c r="D279" s="94">
        <v>20279</v>
      </c>
      <c r="E279" s="94">
        <v>624.59320000000002</v>
      </c>
      <c r="F279" s="94">
        <v>0.87443048000000001</v>
      </c>
      <c r="G279" s="94">
        <v>5.8295365329999997</v>
      </c>
    </row>
    <row r="280" spans="1:7">
      <c r="A280" s="84">
        <v>9</v>
      </c>
      <c r="B280" s="94">
        <v>5</v>
      </c>
      <c r="C280" s="94" t="s">
        <v>282</v>
      </c>
      <c r="D280" s="94">
        <v>20349</v>
      </c>
      <c r="E280" s="94">
        <v>626.74919999999997</v>
      </c>
      <c r="F280" s="94">
        <v>0.87744887999999999</v>
      </c>
      <c r="G280" s="94">
        <v>5.8496591999999996</v>
      </c>
    </row>
    <row r="281" spans="1:7">
      <c r="A281" s="84">
        <v>10</v>
      </c>
      <c r="B281" s="94">
        <v>5</v>
      </c>
      <c r="C281" s="94" t="s">
        <v>279</v>
      </c>
      <c r="D281" s="94">
        <v>28026</v>
      </c>
      <c r="E281" s="94">
        <v>863.20079999999996</v>
      </c>
      <c r="F281" s="94">
        <v>1.2084811200000001</v>
      </c>
      <c r="G281" s="94">
        <v>8.0565408000000005</v>
      </c>
    </row>
    <row r="282" spans="1:7">
      <c r="A282" s="84">
        <v>10</v>
      </c>
      <c r="B282" s="94">
        <v>5</v>
      </c>
      <c r="C282" s="94" t="s">
        <v>279</v>
      </c>
      <c r="D282" s="94">
        <v>28639</v>
      </c>
      <c r="E282" s="94">
        <v>882.08119999999997</v>
      </c>
      <c r="F282" s="94">
        <v>1.23491368</v>
      </c>
      <c r="G282" s="94">
        <v>8.2327578670000001</v>
      </c>
    </row>
    <row r="283" spans="1:7">
      <c r="A283" s="84">
        <v>10</v>
      </c>
      <c r="B283" s="94">
        <v>5</v>
      </c>
      <c r="C283" s="94" t="s">
        <v>279</v>
      </c>
      <c r="D283" s="94">
        <v>27959</v>
      </c>
      <c r="E283" s="94">
        <v>861.13720000000001</v>
      </c>
      <c r="F283" s="94">
        <v>1.20559208</v>
      </c>
      <c r="G283" s="94">
        <v>8.0372805330000006</v>
      </c>
    </row>
    <row r="284" spans="1:7">
      <c r="A284" s="84">
        <v>11</v>
      </c>
      <c r="B284" s="94">
        <v>5</v>
      </c>
      <c r="C284" s="94" t="s">
        <v>283</v>
      </c>
      <c r="D284" s="94">
        <v>19157</v>
      </c>
      <c r="E284" s="94">
        <v>590.03560000000004</v>
      </c>
      <c r="F284" s="94">
        <v>0.82604984000000004</v>
      </c>
      <c r="G284" s="94">
        <v>5.5069989330000002</v>
      </c>
    </row>
    <row r="285" spans="1:7">
      <c r="A285" s="84">
        <v>11</v>
      </c>
      <c r="B285" s="94">
        <v>5</v>
      </c>
      <c r="C285" s="94" t="s">
        <v>283</v>
      </c>
      <c r="D285" s="94">
        <v>19478</v>
      </c>
      <c r="E285" s="94">
        <v>599.92240000000004</v>
      </c>
      <c r="F285" s="94">
        <v>0.83989135999999998</v>
      </c>
      <c r="G285" s="94">
        <v>5.5992757329999998</v>
      </c>
    </row>
    <row r="286" spans="1:7">
      <c r="A286" s="84">
        <v>11</v>
      </c>
      <c r="B286" s="94">
        <v>5</v>
      </c>
      <c r="C286" s="94" t="s">
        <v>283</v>
      </c>
      <c r="D286" s="94">
        <v>17830</v>
      </c>
      <c r="E286" s="94">
        <v>549.16399999999999</v>
      </c>
      <c r="F286" s="94">
        <v>0.7688296</v>
      </c>
      <c r="G286" s="94">
        <v>5.1255306669999996</v>
      </c>
    </row>
    <row r="287" spans="1:7">
      <c r="A287" s="84">
        <v>12</v>
      </c>
      <c r="B287" s="94">
        <v>5</v>
      </c>
      <c r="C287" s="94" t="s">
        <v>283</v>
      </c>
      <c r="D287" s="94">
        <v>25342</v>
      </c>
      <c r="E287" s="94">
        <v>780.53359999999998</v>
      </c>
      <c r="F287" s="94">
        <v>1.0927470399999999</v>
      </c>
      <c r="G287" s="94">
        <v>7.2849802669999999</v>
      </c>
    </row>
    <row r="288" spans="1:7">
      <c r="A288" s="84">
        <v>12</v>
      </c>
      <c r="B288" s="94">
        <v>5</v>
      </c>
      <c r="C288" s="94" t="s">
        <v>283</v>
      </c>
      <c r="D288" s="94">
        <v>25708</v>
      </c>
      <c r="E288" s="94">
        <v>791.80640000000005</v>
      </c>
      <c r="F288" s="94">
        <v>1.1085289599999999</v>
      </c>
      <c r="G288" s="94">
        <v>7.3901930670000002</v>
      </c>
    </row>
    <row r="289" spans="1:7">
      <c r="A289" s="84">
        <v>12</v>
      </c>
      <c r="B289" s="94">
        <v>5</v>
      </c>
      <c r="C289" s="94" t="s">
        <v>283</v>
      </c>
      <c r="D289" s="94">
        <v>25524</v>
      </c>
      <c r="E289" s="94">
        <v>786.13919999999996</v>
      </c>
      <c r="F289" s="94">
        <v>1.1005948800000001</v>
      </c>
      <c r="G289" s="94">
        <v>7.3372992000000004</v>
      </c>
    </row>
    <row r="290" spans="1:7">
      <c r="A290" s="84">
        <v>1</v>
      </c>
      <c r="B290" s="94">
        <v>6</v>
      </c>
      <c r="C290" s="94" t="s">
        <v>275</v>
      </c>
      <c r="D290" s="94">
        <v>23181</v>
      </c>
      <c r="E290" s="94">
        <v>713.97479999999996</v>
      </c>
      <c r="F290" s="94">
        <v>0.99956471999999996</v>
      </c>
      <c r="G290" s="94">
        <v>6.6637648</v>
      </c>
    </row>
    <row r="291" spans="1:7">
      <c r="A291" s="84">
        <v>1</v>
      </c>
      <c r="B291" s="94">
        <v>6</v>
      </c>
      <c r="C291" s="94" t="s">
        <v>275</v>
      </c>
      <c r="D291" s="94">
        <v>23405</v>
      </c>
      <c r="E291" s="94">
        <v>720.87400000000002</v>
      </c>
      <c r="F291" s="94">
        <v>1.0092236000000001</v>
      </c>
      <c r="G291" s="94">
        <v>6.7281573330000004</v>
      </c>
    </row>
    <row r="292" spans="1:7">
      <c r="A292" s="84">
        <v>1</v>
      </c>
      <c r="B292" s="94">
        <v>6</v>
      </c>
      <c r="C292" s="94" t="s">
        <v>275</v>
      </c>
      <c r="D292" s="94">
        <v>23468</v>
      </c>
      <c r="E292" s="94">
        <v>722.81439999999998</v>
      </c>
      <c r="F292" s="94">
        <v>1.01194016</v>
      </c>
      <c r="G292" s="94">
        <v>6.7462677329999998</v>
      </c>
    </row>
    <row r="293" spans="1:7">
      <c r="A293" s="84">
        <v>2</v>
      </c>
      <c r="B293" s="94">
        <v>6</v>
      </c>
      <c r="C293" s="94" t="s">
        <v>279</v>
      </c>
      <c r="D293" s="94">
        <v>20995</v>
      </c>
      <c r="E293" s="94">
        <v>646.64599999999996</v>
      </c>
      <c r="F293" s="94">
        <v>0.90530440000000001</v>
      </c>
      <c r="G293" s="94">
        <v>6.0353626670000002</v>
      </c>
    </row>
    <row r="294" spans="1:7">
      <c r="A294" s="84">
        <v>2</v>
      </c>
      <c r="B294" s="94">
        <v>6</v>
      </c>
      <c r="C294" s="94" t="s">
        <v>279</v>
      </c>
      <c r="D294" s="94">
        <v>21252</v>
      </c>
      <c r="E294" s="94">
        <v>654.5616</v>
      </c>
      <c r="F294" s="94">
        <v>0.91638624000000002</v>
      </c>
      <c r="G294" s="94">
        <v>6.1092415999999998</v>
      </c>
    </row>
    <row r="295" spans="1:7">
      <c r="A295" s="84">
        <v>2</v>
      </c>
      <c r="B295" s="94">
        <v>6</v>
      </c>
      <c r="C295" s="94" t="s">
        <v>279</v>
      </c>
      <c r="D295" s="94">
        <v>20686</v>
      </c>
      <c r="E295" s="94">
        <v>637.12879999999996</v>
      </c>
      <c r="F295" s="94">
        <v>0.89198032000000005</v>
      </c>
      <c r="G295" s="94">
        <v>5.9465354670000004</v>
      </c>
    </row>
    <row r="296" spans="1:7">
      <c r="A296" s="84">
        <v>3</v>
      </c>
      <c r="B296" s="94">
        <v>6</v>
      </c>
      <c r="C296" s="94" t="s">
        <v>280</v>
      </c>
      <c r="D296" s="94">
        <v>23291</v>
      </c>
      <c r="E296" s="94">
        <v>717.36279999999999</v>
      </c>
      <c r="F296" s="94">
        <v>1.00430792</v>
      </c>
      <c r="G296" s="94">
        <v>6.6953861330000004</v>
      </c>
    </row>
    <row r="297" spans="1:7">
      <c r="A297" s="84">
        <v>3</v>
      </c>
      <c r="B297" s="94">
        <v>6</v>
      </c>
      <c r="C297" s="94" t="s">
        <v>280</v>
      </c>
      <c r="D297" s="94">
        <v>23081</v>
      </c>
      <c r="E297" s="94">
        <v>710.89480000000003</v>
      </c>
      <c r="F297" s="94">
        <v>0.99525271999999998</v>
      </c>
      <c r="G297" s="94">
        <v>6.635018133</v>
      </c>
    </row>
    <row r="298" spans="1:7">
      <c r="A298" s="84">
        <v>3</v>
      </c>
      <c r="B298" s="94">
        <v>6</v>
      </c>
      <c r="C298" s="94" t="s">
        <v>280</v>
      </c>
      <c r="D298" s="94">
        <v>23313</v>
      </c>
      <c r="E298" s="94">
        <v>718.04039999999998</v>
      </c>
      <c r="F298" s="94">
        <v>1.0052565600000001</v>
      </c>
      <c r="G298" s="94">
        <v>6.7017103999999996</v>
      </c>
    </row>
    <row r="299" spans="1:7">
      <c r="A299" s="84">
        <v>4</v>
      </c>
      <c r="B299" s="94">
        <v>6</v>
      </c>
      <c r="C299" s="94" t="s">
        <v>275</v>
      </c>
      <c r="D299" s="94">
        <v>25807</v>
      </c>
      <c r="E299" s="94">
        <v>794.85559999999998</v>
      </c>
      <c r="F299" s="94">
        <v>1.11279784</v>
      </c>
      <c r="G299" s="94">
        <v>7.4186522669999997</v>
      </c>
    </row>
    <row r="300" spans="1:7">
      <c r="A300" s="84">
        <v>4</v>
      </c>
      <c r="B300" s="94">
        <v>6</v>
      </c>
      <c r="C300" s="94" t="s">
        <v>275</v>
      </c>
      <c r="D300" s="94">
        <v>25450</v>
      </c>
      <c r="E300" s="94">
        <v>783.86</v>
      </c>
      <c r="F300" s="94">
        <v>1.097404</v>
      </c>
      <c r="G300" s="94">
        <v>7.316026667</v>
      </c>
    </row>
    <row r="301" spans="1:7">
      <c r="A301" s="84">
        <v>4</v>
      </c>
      <c r="B301" s="94">
        <v>6</v>
      </c>
      <c r="C301" s="94" t="s">
        <v>275</v>
      </c>
      <c r="D301" s="94">
        <v>25600</v>
      </c>
      <c r="E301" s="94">
        <v>788.48</v>
      </c>
      <c r="F301" s="94">
        <v>1.103872</v>
      </c>
      <c r="G301" s="94">
        <v>7.3591466670000001</v>
      </c>
    </row>
    <row r="302" spans="1:7">
      <c r="A302" s="84">
        <v>5</v>
      </c>
      <c r="B302" s="94">
        <v>6</v>
      </c>
      <c r="C302" s="94" t="s">
        <v>280</v>
      </c>
      <c r="D302" s="94">
        <v>28116</v>
      </c>
      <c r="E302" s="94">
        <v>865.97280000000001</v>
      </c>
      <c r="F302" s="94">
        <v>1.21236192</v>
      </c>
      <c r="G302" s="94">
        <v>8.0824128000000002</v>
      </c>
    </row>
    <row r="303" spans="1:7">
      <c r="A303" s="84">
        <v>5</v>
      </c>
      <c r="B303" s="94">
        <v>6</v>
      </c>
      <c r="C303" s="94" t="s">
        <v>280</v>
      </c>
      <c r="D303" s="94">
        <v>28619</v>
      </c>
      <c r="E303" s="94">
        <v>881.46519999999998</v>
      </c>
      <c r="F303" s="94">
        <v>1.2340512800000001</v>
      </c>
      <c r="G303" s="94">
        <v>8.2270085329999993</v>
      </c>
    </row>
    <row r="304" spans="1:7">
      <c r="A304" s="84">
        <v>5</v>
      </c>
      <c r="B304" s="94">
        <v>6</v>
      </c>
      <c r="C304" s="94" t="s">
        <v>280</v>
      </c>
      <c r="D304" s="94">
        <v>27842</v>
      </c>
      <c r="E304" s="94">
        <v>857.53359999999998</v>
      </c>
      <c r="F304" s="94">
        <v>1.20054704</v>
      </c>
      <c r="G304" s="94">
        <v>8.0036469330000006</v>
      </c>
    </row>
    <row r="305" spans="1:7">
      <c r="A305" s="84">
        <v>6</v>
      </c>
      <c r="B305" s="94">
        <v>6</v>
      </c>
      <c r="C305" s="94" t="s">
        <v>281</v>
      </c>
      <c r="D305" s="94">
        <v>22614</v>
      </c>
      <c r="E305" s="94">
        <v>696.51120000000003</v>
      </c>
      <c r="F305" s="94">
        <v>0.97511568000000004</v>
      </c>
      <c r="G305" s="94">
        <v>6.5007712</v>
      </c>
    </row>
    <row r="306" spans="1:7">
      <c r="A306" s="84">
        <v>6</v>
      </c>
      <c r="B306" s="94">
        <v>6</v>
      </c>
      <c r="C306" s="94" t="s">
        <v>281</v>
      </c>
      <c r="D306" s="94">
        <v>23341</v>
      </c>
      <c r="E306" s="94">
        <v>718.90279999999996</v>
      </c>
      <c r="F306" s="94">
        <v>1.0064639200000001</v>
      </c>
      <c r="G306" s="94">
        <v>6.7097594669999996</v>
      </c>
    </row>
    <row r="307" spans="1:7">
      <c r="A307" s="84">
        <v>6</v>
      </c>
      <c r="B307" s="94">
        <v>6</v>
      </c>
      <c r="C307" s="94" t="s">
        <v>281</v>
      </c>
      <c r="D307" s="94">
        <v>21302</v>
      </c>
      <c r="E307" s="94">
        <v>656.10159999999996</v>
      </c>
      <c r="F307" s="94">
        <v>0.91854223999999995</v>
      </c>
      <c r="G307" s="94">
        <v>6.1236149329999998</v>
      </c>
    </row>
    <row r="308" spans="1:7">
      <c r="A308" s="84">
        <v>7</v>
      </c>
      <c r="B308" s="94">
        <v>6</v>
      </c>
      <c r="C308" s="94" t="s">
        <v>281</v>
      </c>
      <c r="D308" s="94">
        <v>20908</v>
      </c>
      <c r="E308" s="94">
        <v>643.96640000000002</v>
      </c>
      <c r="F308" s="94">
        <v>0.90155295999999996</v>
      </c>
      <c r="G308" s="94">
        <v>6.0103530669999996</v>
      </c>
    </row>
    <row r="309" spans="1:7">
      <c r="A309" s="84">
        <v>7</v>
      </c>
      <c r="B309" s="94">
        <v>6</v>
      </c>
      <c r="C309" s="94" t="s">
        <v>281</v>
      </c>
      <c r="D309" s="94">
        <v>21903</v>
      </c>
      <c r="E309" s="94">
        <v>674.61239999999998</v>
      </c>
      <c r="F309" s="94">
        <v>0.94445736000000002</v>
      </c>
      <c r="G309" s="94">
        <v>6.2963823999999997</v>
      </c>
    </row>
    <row r="310" spans="1:7">
      <c r="A310" s="84">
        <v>7</v>
      </c>
      <c r="B310" s="94">
        <v>6</v>
      </c>
      <c r="C310" s="94" t="s">
        <v>281</v>
      </c>
      <c r="D310" s="94">
        <v>21183</v>
      </c>
      <c r="E310" s="94">
        <v>652.43640000000005</v>
      </c>
      <c r="F310" s="94">
        <v>0.91341095999999999</v>
      </c>
      <c r="G310" s="94">
        <v>6.0894063999999997</v>
      </c>
    </row>
    <row r="311" spans="1:7">
      <c r="A311" s="84">
        <v>8</v>
      </c>
      <c r="B311" s="94">
        <v>6</v>
      </c>
      <c r="C311" s="94" t="s">
        <v>282</v>
      </c>
      <c r="D311" s="94">
        <v>28672</v>
      </c>
      <c r="E311" s="94">
        <v>883.09760000000006</v>
      </c>
      <c r="F311" s="94">
        <v>1.23633664</v>
      </c>
      <c r="G311" s="94">
        <v>8.2422442670000002</v>
      </c>
    </row>
    <row r="312" spans="1:7">
      <c r="A312" s="84">
        <v>8</v>
      </c>
      <c r="B312" s="94">
        <v>6</v>
      </c>
      <c r="C312" s="94" t="s">
        <v>282</v>
      </c>
      <c r="D312" s="94">
        <v>29064</v>
      </c>
      <c r="E312" s="94">
        <v>895.1712</v>
      </c>
      <c r="F312" s="94">
        <v>1.2532396800000001</v>
      </c>
      <c r="G312" s="94">
        <v>8.3549311999999993</v>
      </c>
    </row>
    <row r="313" spans="1:7">
      <c r="A313" s="84">
        <v>8</v>
      </c>
      <c r="B313" s="94">
        <v>6</v>
      </c>
      <c r="C313" s="94" t="s">
        <v>282</v>
      </c>
      <c r="D313" s="94">
        <v>28713</v>
      </c>
      <c r="E313" s="94">
        <v>884.36040000000003</v>
      </c>
      <c r="F313" s="94">
        <v>1.23810456</v>
      </c>
      <c r="G313" s="94">
        <v>8.2540303999999995</v>
      </c>
    </row>
    <row r="314" spans="1:7">
      <c r="A314" s="84">
        <v>9</v>
      </c>
      <c r="B314" s="94">
        <v>6</v>
      </c>
      <c r="C314" s="94" t="s">
        <v>282</v>
      </c>
      <c r="D314" s="94">
        <v>20791</v>
      </c>
      <c r="E314" s="94">
        <v>640.36279999999999</v>
      </c>
      <c r="F314" s="94">
        <v>0.89650792000000001</v>
      </c>
      <c r="G314" s="94">
        <v>5.9767194669999997</v>
      </c>
    </row>
    <row r="315" spans="1:7">
      <c r="A315" s="84">
        <v>9</v>
      </c>
      <c r="B315" s="94">
        <v>6</v>
      </c>
      <c r="C315" s="94" t="s">
        <v>282</v>
      </c>
      <c r="D315" s="94">
        <v>21144</v>
      </c>
      <c r="E315" s="94">
        <v>651.23519999999996</v>
      </c>
      <c r="F315" s="94">
        <v>0.91172927999999998</v>
      </c>
      <c r="G315" s="94">
        <v>6.0781951999999997</v>
      </c>
    </row>
    <row r="316" spans="1:7">
      <c r="A316" s="84">
        <v>9</v>
      </c>
      <c r="B316" s="94">
        <v>6</v>
      </c>
      <c r="C316" s="94" t="s">
        <v>282</v>
      </c>
      <c r="D316" s="94">
        <v>20821</v>
      </c>
      <c r="E316" s="94">
        <v>641.28679999999997</v>
      </c>
      <c r="F316" s="94">
        <v>0.89780152000000002</v>
      </c>
      <c r="G316" s="94">
        <v>5.9853434669999999</v>
      </c>
    </row>
    <row r="317" spans="1:7">
      <c r="A317" s="84">
        <v>10</v>
      </c>
      <c r="B317" s="94">
        <v>6</v>
      </c>
      <c r="C317" s="94" t="s">
        <v>279</v>
      </c>
      <c r="D317" s="94">
        <v>31179</v>
      </c>
      <c r="E317" s="94">
        <v>960.31320000000005</v>
      </c>
      <c r="F317" s="94">
        <v>1.34443848</v>
      </c>
      <c r="G317" s="94">
        <v>8.9629232000000005</v>
      </c>
    </row>
    <row r="318" spans="1:7">
      <c r="A318" s="84">
        <v>10</v>
      </c>
      <c r="B318" s="94">
        <v>6</v>
      </c>
      <c r="C318" s="94" t="s">
        <v>279</v>
      </c>
      <c r="D318" s="94">
        <v>31599</v>
      </c>
      <c r="E318" s="94">
        <v>973.24919999999997</v>
      </c>
      <c r="F318" s="94">
        <v>1.3625488800000001</v>
      </c>
      <c r="G318" s="94">
        <v>9.0836591999999996</v>
      </c>
    </row>
    <row r="319" spans="1:7">
      <c r="A319" s="84">
        <v>10</v>
      </c>
      <c r="B319" s="94">
        <v>6</v>
      </c>
      <c r="C319" s="94" t="s">
        <v>279</v>
      </c>
      <c r="D319" s="94">
        <v>31242</v>
      </c>
      <c r="E319" s="94">
        <v>962.25360000000001</v>
      </c>
      <c r="F319" s="94">
        <v>1.3471550400000001</v>
      </c>
      <c r="G319" s="94">
        <v>8.9810336</v>
      </c>
    </row>
    <row r="320" spans="1:7">
      <c r="A320" s="84">
        <v>11</v>
      </c>
      <c r="B320" s="94">
        <v>6</v>
      </c>
      <c r="C320" s="94" t="s">
        <v>283</v>
      </c>
      <c r="D320" s="94">
        <v>25940</v>
      </c>
      <c r="E320" s="94">
        <v>798.952</v>
      </c>
      <c r="F320" s="94">
        <v>1.1185328000000001</v>
      </c>
      <c r="G320" s="94">
        <v>7.4568853329999998</v>
      </c>
    </row>
    <row r="321" spans="1:7">
      <c r="A321" s="84">
        <v>11</v>
      </c>
      <c r="B321" s="94">
        <v>6</v>
      </c>
      <c r="C321" s="94" t="s">
        <v>283</v>
      </c>
      <c r="D321" s="94">
        <v>26298</v>
      </c>
      <c r="E321" s="94">
        <v>809.97839999999997</v>
      </c>
      <c r="F321" s="94">
        <v>1.13396976</v>
      </c>
      <c r="G321" s="94">
        <v>7.5597984</v>
      </c>
    </row>
    <row r="322" spans="1:7">
      <c r="A322" s="84">
        <v>11</v>
      </c>
      <c r="B322" s="94">
        <v>6</v>
      </c>
      <c r="C322" s="94" t="s">
        <v>283</v>
      </c>
      <c r="D322" s="94">
        <v>25464</v>
      </c>
      <c r="E322" s="94">
        <v>784.2912</v>
      </c>
      <c r="F322" s="94">
        <v>1.09800768</v>
      </c>
      <c r="G322" s="94">
        <v>7.3200512</v>
      </c>
    </row>
    <row r="323" spans="1:7">
      <c r="A323" s="84">
        <v>12</v>
      </c>
      <c r="B323" s="94">
        <v>6</v>
      </c>
      <c r="C323" s="94" t="s">
        <v>283</v>
      </c>
      <c r="D323" s="94">
        <v>29625</v>
      </c>
      <c r="E323" s="94">
        <v>912.45</v>
      </c>
      <c r="F323" s="94">
        <v>1.2774300000000001</v>
      </c>
      <c r="G323" s="94">
        <v>8.5161999999999995</v>
      </c>
    </row>
    <row r="324" spans="1:7">
      <c r="A324" s="84">
        <v>12</v>
      </c>
      <c r="B324" s="94">
        <v>6</v>
      </c>
      <c r="C324" s="94" t="s">
        <v>283</v>
      </c>
      <c r="D324" s="94">
        <v>29026</v>
      </c>
      <c r="E324" s="94">
        <v>894.00080000000003</v>
      </c>
      <c r="F324" s="94">
        <v>1.2516011199999999</v>
      </c>
      <c r="G324" s="94">
        <v>8.3440074670000008</v>
      </c>
    </row>
    <row r="325" spans="1:7">
      <c r="A325" s="84">
        <v>12</v>
      </c>
      <c r="B325" s="94">
        <v>6</v>
      </c>
      <c r="C325" s="94" t="s">
        <v>283</v>
      </c>
      <c r="D325" s="94">
        <v>28673</v>
      </c>
      <c r="E325" s="94">
        <v>883.12840000000006</v>
      </c>
      <c r="F325" s="94">
        <v>1.2363797599999999</v>
      </c>
      <c r="G325" s="94">
        <v>8.2425317329999999</v>
      </c>
    </row>
    <row r="326" spans="1:7">
      <c r="A326" s="84">
        <v>1</v>
      </c>
      <c r="B326" s="94">
        <v>7</v>
      </c>
      <c r="C326" s="94" t="s">
        <v>275</v>
      </c>
      <c r="D326" s="94">
        <v>19605</v>
      </c>
      <c r="E326" s="94">
        <v>603.83399999999995</v>
      </c>
      <c r="F326" s="94">
        <v>0.8453676</v>
      </c>
      <c r="G326" s="94">
        <v>5.6357840000000001</v>
      </c>
    </row>
    <row r="327" spans="1:7">
      <c r="A327" s="84">
        <v>1</v>
      </c>
      <c r="B327" s="94">
        <v>7</v>
      </c>
      <c r="C327" s="94" t="s">
        <v>275</v>
      </c>
      <c r="D327" s="94">
        <v>19444</v>
      </c>
      <c r="E327" s="94">
        <v>598.87519999999995</v>
      </c>
      <c r="F327" s="94">
        <v>0.83842528000000005</v>
      </c>
      <c r="G327" s="94">
        <v>5.5895018670000001</v>
      </c>
    </row>
    <row r="328" spans="1:7">
      <c r="A328" s="84">
        <v>1</v>
      </c>
      <c r="B328" s="94">
        <v>7</v>
      </c>
      <c r="C328" s="94" t="s">
        <v>275</v>
      </c>
      <c r="D328" s="94">
        <v>19480</v>
      </c>
      <c r="E328" s="94">
        <v>599.98400000000004</v>
      </c>
      <c r="F328" s="94">
        <v>0.83997759999999999</v>
      </c>
      <c r="G328" s="94">
        <v>5.5998506670000001</v>
      </c>
    </row>
    <row r="329" spans="1:7">
      <c r="A329" s="84">
        <v>2</v>
      </c>
      <c r="B329" s="94">
        <v>7</v>
      </c>
      <c r="C329" s="94" t="s">
        <v>279</v>
      </c>
      <c r="D329" s="94">
        <v>18201</v>
      </c>
      <c r="E329" s="94">
        <v>560.59079999999994</v>
      </c>
      <c r="F329" s="94">
        <v>0.78482711999999999</v>
      </c>
      <c r="G329" s="94">
        <v>5.2321808000000001</v>
      </c>
    </row>
    <row r="330" spans="1:7">
      <c r="A330" s="84">
        <v>2</v>
      </c>
      <c r="B330" s="94">
        <v>7</v>
      </c>
      <c r="C330" s="94" t="s">
        <v>279</v>
      </c>
      <c r="D330" s="94">
        <v>17532</v>
      </c>
      <c r="E330" s="94">
        <v>539.98559999999998</v>
      </c>
      <c r="F330" s="94">
        <v>0.75597983999999996</v>
      </c>
      <c r="G330" s="94">
        <v>5.0398655999999997</v>
      </c>
    </row>
    <row r="331" spans="1:7">
      <c r="A331" s="84">
        <v>2</v>
      </c>
      <c r="B331" s="94">
        <v>7</v>
      </c>
      <c r="C331" s="94" t="s">
        <v>279</v>
      </c>
      <c r="D331" s="94">
        <v>20200</v>
      </c>
      <c r="E331" s="94">
        <v>622.16</v>
      </c>
      <c r="F331" s="94">
        <v>0.87102400000000002</v>
      </c>
      <c r="G331" s="94">
        <v>5.8068266670000002</v>
      </c>
    </row>
    <row r="332" spans="1:7">
      <c r="A332" s="84">
        <v>3</v>
      </c>
      <c r="B332" s="94">
        <v>7</v>
      </c>
      <c r="C332" s="94" t="s">
        <v>280</v>
      </c>
      <c r="D332" s="94">
        <v>27022</v>
      </c>
      <c r="E332" s="94">
        <v>832.27760000000001</v>
      </c>
      <c r="F332" s="94">
        <v>1.16518864</v>
      </c>
      <c r="G332" s="94">
        <v>7.7679242669999997</v>
      </c>
    </row>
    <row r="333" spans="1:7">
      <c r="A333" s="84">
        <v>3</v>
      </c>
      <c r="B333" s="94">
        <v>7</v>
      </c>
      <c r="C333" s="94" t="s">
        <v>280</v>
      </c>
      <c r="D333" s="94">
        <v>27237</v>
      </c>
      <c r="E333" s="94">
        <v>838.89959999999996</v>
      </c>
      <c r="F333" s="94">
        <v>1.1744594399999999</v>
      </c>
      <c r="G333" s="94">
        <v>7.8297296000000003</v>
      </c>
    </row>
    <row r="334" spans="1:7">
      <c r="A334" s="84">
        <v>3</v>
      </c>
      <c r="B334" s="94">
        <v>7</v>
      </c>
      <c r="C334" s="94" t="s">
        <v>280</v>
      </c>
      <c r="D334" s="94">
        <v>26161</v>
      </c>
      <c r="E334" s="94">
        <v>805.75879999999995</v>
      </c>
      <c r="F334" s="94">
        <v>1.12806232</v>
      </c>
      <c r="G334" s="94">
        <v>7.5204154670000003</v>
      </c>
    </row>
    <row r="335" spans="1:7">
      <c r="A335" s="84">
        <v>4</v>
      </c>
      <c r="B335" s="94">
        <v>7</v>
      </c>
      <c r="C335" s="94" t="s">
        <v>275</v>
      </c>
      <c r="D335" s="94">
        <v>20443</v>
      </c>
      <c r="E335" s="94">
        <v>629.64440000000002</v>
      </c>
      <c r="F335" s="94">
        <v>0.88150216000000003</v>
      </c>
      <c r="G335" s="94">
        <v>5.8766810669999998</v>
      </c>
    </row>
    <row r="336" spans="1:7">
      <c r="A336" s="84">
        <v>4</v>
      </c>
      <c r="B336" s="94">
        <v>7</v>
      </c>
      <c r="C336" s="94" t="s">
        <v>275</v>
      </c>
      <c r="D336" s="94">
        <v>20315</v>
      </c>
      <c r="E336" s="94">
        <v>625.702</v>
      </c>
      <c r="F336" s="94">
        <v>0.87598279999999995</v>
      </c>
      <c r="G336" s="94">
        <v>5.8398853329999998</v>
      </c>
    </row>
    <row r="337" spans="1:7">
      <c r="A337" s="84">
        <v>4</v>
      </c>
      <c r="B337" s="94">
        <v>7</v>
      </c>
      <c r="C337" s="94" t="s">
        <v>275</v>
      </c>
      <c r="D337" s="94">
        <v>20523</v>
      </c>
      <c r="E337" s="94">
        <v>632.10839999999996</v>
      </c>
      <c r="F337" s="94">
        <v>0.88495175999999998</v>
      </c>
      <c r="G337" s="94">
        <v>5.8996784</v>
      </c>
    </row>
    <row r="338" spans="1:7">
      <c r="A338" s="84">
        <v>5</v>
      </c>
      <c r="B338" s="94">
        <v>7</v>
      </c>
      <c r="C338" s="94" t="s">
        <v>280</v>
      </c>
      <c r="D338" s="94">
        <v>28503</v>
      </c>
      <c r="E338" s="94">
        <v>877.89239999999995</v>
      </c>
      <c r="F338" s="94">
        <v>1.2290493600000001</v>
      </c>
      <c r="G338" s="94">
        <v>8.1936623999999991</v>
      </c>
    </row>
    <row r="339" spans="1:7">
      <c r="A339" s="84">
        <v>5</v>
      </c>
      <c r="B339" s="94">
        <v>7</v>
      </c>
      <c r="C339" s="94" t="s">
        <v>280</v>
      </c>
      <c r="D339" s="94">
        <v>28496</v>
      </c>
      <c r="E339" s="94">
        <v>877.67679999999996</v>
      </c>
      <c r="F339" s="94">
        <v>1.22874752</v>
      </c>
      <c r="G339" s="94">
        <v>8.1916501329999996</v>
      </c>
    </row>
    <row r="340" spans="1:7">
      <c r="A340" s="84">
        <v>5</v>
      </c>
      <c r="B340" s="94">
        <v>7</v>
      </c>
      <c r="C340" s="94" t="s">
        <v>280</v>
      </c>
      <c r="D340" s="94">
        <v>28599</v>
      </c>
      <c r="E340" s="94">
        <v>880.8492</v>
      </c>
      <c r="F340" s="94">
        <v>1.2331888799999999</v>
      </c>
      <c r="G340" s="94">
        <v>8.2212592000000004</v>
      </c>
    </row>
    <row r="341" spans="1:7">
      <c r="A341" s="84">
        <v>6</v>
      </c>
      <c r="B341" s="94">
        <v>7</v>
      </c>
      <c r="C341" s="94" t="s">
        <v>281</v>
      </c>
      <c r="D341" s="94">
        <v>24582</v>
      </c>
      <c r="E341" s="94">
        <v>757.12559999999996</v>
      </c>
      <c r="F341" s="94">
        <v>1.0599758399999999</v>
      </c>
      <c r="G341" s="94">
        <v>7.0665056000000002</v>
      </c>
    </row>
    <row r="342" spans="1:7">
      <c r="A342" s="84">
        <v>6</v>
      </c>
      <c r="B342" s="94">
        <v>7</v>
      </c>
      <c r="C342" s="94" t="s">
        <v>281</v>
      </c>
      <c r="D342" s="94">
        <v>24976</v>
      </c>
      <c r="E342" s="94">
        <v>769.26080000000002</v>
      </c>
      <c r="F342" s="94">
        <v>1.0769651200000001</v>
      </c>
      <c r="G342" s="94">
        <v>7.1797674669999996</v>
      </c>
    </row>
    <row r="343" spans="1:7">
      <c r="A343" s="84">
        <v>6</v>
      </c>
      <c r="B343" s="94">
        <v>7</v>
      </c>
      <c r="C343" s="94" t="s">
        <v>281</v>
      </c>
      <c r="D343" s="94">
        <v>24753</v>
      </c>
      <c r="E343" s="94">
        <v>762.39239999999995</v>
      </c>
      <c r="F343" s="94">
        <v>1.0673493599999999</v>
      </c>
      <c r="G343" s="94">
        <v>7.1156623999999997</v>
      </c>
    </row>
    <row r="344" spans="1:7">
      <c r="A344" s="84">
        <v>7</v>
      </c>
      <c r="B344" s="94">
        <v>7</v>
      </c>
      <c r="C344" s="94" t="s">
        <v>281</v>
      </c>
      <c r="D344" s="94">
        <v>22319</v>
      </c>
      <c r="E344" s="94">
        <v>687.42520000000002</v>
      </c>
      <c r="F344" s="94">
        <v>0.96239527999999996</v>
      </c>
      <c r="G344" s="94">
        <v>6.415968533</v>
      </c>
    </row>
    <row r="345" spans="1:7">
      <c r="A345" s="84">
        <v>7</v>
      </c>
      <c r="B345" s="94">
        <v>7</v>
      </c>
      <c r="C345" s="94" t="s">
        <v>281</v>
      </c>
      <c r="D345" s="94">
        <v>22100</v>
      </c>
      <c r="E345" s="94">
        <v>680.68</v>
      </c>
      <c r="F345" s="94">
        <v>0.95295200000000002</v>
      </c>
      <c r="G345" s="94">
        <v>6.3530133329999998</v>
      </c>
    </row>
    <row r="346" spans="1:7">
      <c r="A346" s="84">
        <v>7</v>
      </c>
      <c r="B346" s="94">
        <v>7</v>
      </c>
      <c r="C346" s="94" t="s">
        <v>281</v>
      </c>
      <c r="D346" s="94">
        <v>21388</v>
      </c>
      <c r="E346" s="94">
        <v>658.75040000000001</v>
      </c>
      <c r="F346" s="94">
        <v>0.92225056000000005</v>
      </c>
      <c r="G346" s="94">
        <v>6.1483370669999999</v>
      </c>
    </row>
    <row r="347" spans="1:7">
      <c r="A347" s="84">
        <v>8</v>
      </c>
      <c r="B347" s="94">
        <v>7</v>
      </c>
      <c r="C347" s="94" t="s">
        <v>282</v>
      </c>
      <c r="D347" s="94">
        <v>24271</v>
      </c>
      <c r="E347" s="94">
        <v>747.54679999999996</v>
      </c>
      <c r="F347" s="94">
        <v>1.0465655199999999</v>
      </c>
      <c r="G347" s="94">
        <v>6.9771034670000001</v>
      </c>
    </row>
    <row r="348" spans="1:7">
      <c r="A348" s="84">
        <v>8</v>
      </c>
      <c r="B348" s="94">
        <v>7</v>
      </c>
      <c r="C348" s="94" t="s">
        <v>282</v>
      </c>
      <c r="D348" s="94">
        <v>24741</v>
      </c>
      <c r="E348" s="94">
        <v>762.02279999999996</v>
      </c>
      <c r="F348" s="94">
        <v>1.06683192</v>
      </c>
      <c r="G348" s="94">
        <v>7.1122128</v>
      </c>
    </row>
    <row r="349" spans="1:7">
      <c r="A349" s="84">
        <v>8</v>
      </c>
      <c r="B349" s="94">
        <v>7</v>
      </c>
      <c r="C349" s="94" t="s">
        <v>282</v>
      </c>
      <c r="D349" s="94">
        <v>24516</v>
      </c>
      <c r="E349" s="94">
        <v>755.09280000000001</v>
      </c>
      <c r="F349" s="94">
        <v>1.0571299199999999</v>
      </c>
      <c r="G349" s="94">
        <v>7.0475327999999999</v>
      </c>
    </row>
    <row r="350" spans="1:7">
      <c r="A350" s="84">
        <v>9</v>
      </c>
      <c r="B350" s="94">
        <v>7</v>
      </c>
      <c r="C350" s="94" t="s">
        <v>282</v>
      </c>
      <c r="D350" s="94">
        <v>23245</v>
      </c>
      <c r="E350" s="94">
        <v>715.94600000000003</v>
      </c>
      <c r="F350" s="94">
        <v>1.0023244</v>
      </c>
      <c r="G350" s="94">
        <v>6.6821626670000001</v>
      </c>
    </row>
    <row r="351" spans="1:7">
      <c r="A351" s="84">
        <v>9</v>
      </c>
      <c r="B351" s="94">
        <v>7</v>
      </c>
      <c r="C351" s="94" t="s">
        <v>282</v>
      </c>
      <c r="D351" s="94">
        <v>24130</v>
      </c>
      <c r="E351" s="94">
        <v>743.20399999999995</v>
      </c>
      <c r="F351" s="94">
        <v>1.0404856</v>
      </c>
      <c r="G351" s="94">
        <v>6.9365706669999998</v>
      </c>
    </row>
    <row r="352" spans="1:7">
      <c r="A352" s="84">
        <v>9</v>
      </c>
      <c r="B352" s="94">
        <v>7</v>
      </c>
      <c r="C352" s="94" t="s">
        <v>282</v>
      </c>
      <c r="D352" s="94">
        <v>23204</v>
      </c>
      <c r="E352" s="94">
        <v>714.68320000000006</v>
      </c>
      <c r="F352" s="94">
        <v>1.00055648</v>
      </c>
      <c r="G352" s="94">
        <v>6.6703765329999998</v>
      </c>
    </row>
    <row r="353" spans="1:7">
      <c r="A353" s="84">
        <v>10</v>
      </c>
      <c r="B353" s="94">
        <v>7</v>
      </c>
      <c r="C353" s="94" t="s">
        <v>279</v>
      </c>
      <c r="D353" s="94">
        <v>27177</v>
      </c>
      <c r="E353" s="94">
        <v>837.05160000000001</v>
      </c>
      <c r="F353" s="94">
        <v>1.1718722399999999</v>
      </c>
      <c r="G353" s="94">
        <v>7.8124815999999999</v>
      </c>
    </row>
    <row r="354" spans="1:7">
      <c r="A354" s="84">
        <v>10</v>
      </c>
      <c r="B354" s="94">
        <v>7</v>
      </c>
      <c r="C354" s="94" t="s">
        <v>279</v>
      </c>
      <c r="D354" s="94">
        <v>25704</v>
      </c>
      <c r="E354" s="94">
        <v>791.68320000000006</v>
      </c>
      <c r="F354" s="94">
        <v>1.1083564800000001</v>
      </c>
      <c r="G354" s="94">
        <v>7.3890431999999997</v>
      </c>
    </row>
    <row r="355" spans="1:7">
      <c r="A355" s="84">
        <v>10</v>
      </c>
      <c r="B355" s="94">
        <v>7</v>
      </c>
      <c r="C355" s="94" t="s">
        <v>279</v>
      </c>
      <c r="D355" s="94">
        <v>25760</v>
      </c>
      <c r="E355" s="94">
        <v>793.40800000000002</v>
      </c>
      <c r="F355" s="94">
        <v>1.1107712000000001</v>
      </c>
      <c r="G355" s="94">
        <v>7.4051413330000004</v>
      </c>
    </row>
    <row r="356" spans="1:7">
      <c r="A356" s="84">
        <v>11</v>
      </c>
      <c r="B356" s="94">
        <v>7</v>
      </c>
      <c r="C356" s="94" t="s">
        <v>283</v>
      </c>
      <c r="D356" s="94">
        <v>27179</v>
      </c>
      <c r="E356" s="94">
        <v>837.11320000000001</v>
      </c>
      <c r="F356" s="94">
        <v>1.17195848</v>
      </c>
      <c r="G356" s="94">
        <v>7.8130565330000001</v>
      </c>
    </row>
    <row r="357" spans="1:7">
      <c r="A357" s="84">
        <v>11</v>
      </c>
      <c r="B357" s="94">
        <v>7</v>
      </c>
      <c r="C357" s="94" t="s">
        <v>283</v>
      </c>
      <c r="D357" s="94">
        <v>27631</v>
      </c>
      <c r="E357" s="94">
        <v>851.03480000000002</v>
      </c>
      <c r="F357" s="94">
        <v>1.1914487199999999</v>
      </c>
      <c r="G357" s="94">
        <v>7.9429914669999997</v>
      </c>
    </row>
    <row r="358" spans="1:7">
      <c r="A358" s="84">
        <v>11</v>
      </c>
      <c r="B358" s="94">
        <v>7</v>
      </c>
      <c r="C358" s="94" t="s">
        <v>283</v>
      </c>
      <c r="D358" s="94">
        <v>27335</v>
      </c>
      <c r="E358" s="94">
        <v>841.91800000000001</v>
      </c>
      <c r="F358" s="94">
        <v>1.1786852000000001</v>
      </c>
      <c r="G358" s="94">
        <v>7.857901333</v>
      </c>
    </row>
    <row r="359" spans="1:7">
      <c r="A359" s="84">
        <v>12</v>
      </c>
      <c r="B359" s="94">
        <v>7</v>
      </c>
      <c r="C359" s="94" t="s">
        <v>283</v>
      </c>
      <c r="D359" s="94">
        <v>25668</v>
      </c>
      <c r="E359" s="94">
        <v>790.57439999999997</v>
      </c>
      <c r="F359" s="94">
        <v>1.10680416</v>
      </c>
      <c r="G359" s="94">
        <v>7.3786943999999997</v>
      </c>
    </row>
    <row r="360" spans="1:7">
      <c r="A360" s="84">
        <v>12</v>
      </c>
      <c r="B360" s="94">
        <v>7</v>
      </c>
      <c r="C360" s="94" t="s">
        <v>283</v>
      </c>
      <c r="D360" s="94">
        <v>26361</v>
      </c>
      <c r="E360" s="94">
        <v>811.91880000000003</v>
      </c>
      <c r="F360" s="94">
        <v>1.1366863199999999</v>
      </c>
      <c r="G360" s="94">
        <v>7.5779088000000003</v>
      </c>
    </row>
    <row r="361" spans="1:7">
      <c r="A361" s="84">
        <v>12</v>
      </c>
      <c r="B361" s="94">
        <v>7</v>
      </c>
      <c r="C361" s="94" t="s">
        <v>283</v>
      </c>
      <c r="D361" s="94">
        <v>26328</v>
      </c>
      <c r="E361" s="94">
        <v>810.90239999999994</v>
      </c>
      <c r="F361" s="94">
        <v>1.1352633599999999</v>
      </c>
      <c r="G361" s="94">
        <v>7.5684224000000002</v>
      </c>
    </row>
    <row r="362" spans="1:7">
      <c r="A362" s="9">
        <v>1</v>
      </c>
      <c r="B362" s="94">
        <v>8</v>
      </c>
      <c r="C362" s="94" t="s">
        <v>275</v>
      </c>
      <c r="D362" s="94">
        <v>17321</v>
      </c>
      <c r="E362" s="94">
        <v>533.48680000000002</v>
      </c>
      <c r="F362" s="94">
        <v>0.74688151999999997</v>
      </c>
      <c r="G362" s="94">
        <v>4.9792101329999996</v>
      </c>
    </row>
    <row r="363" spans="1:7">
      <c r="A363" s="12">
        <v>1</v>
      </c>
      <c r="B363" s="94">
        <v>8</v>
      </c>
      <c r="C363" s="94" t="s">
        <v>275</v>
      </c>
      <c r="D363" s="94">
        <v>17402</v>
      </c>
      <c r="E363" s="94">
        <v>535.98159999999996</v>
      </c>
      <c r="F363" s="94">
        <v>0.75037423999999997</v>
      </c>
      <c r="G363" s="94">
        <v>5.0024949330000004</v>
      </c>
    </row>
    <row r="364" spans="1:7">
      <c r="A364" s="15">
        <v>1</v>
      </c>
      <c r="B364" s="94">
        <v>8</v>
      </c>
      <c r="C364" s="94" t="s">
        <v>275</v>
      </c>
      <c r="D364" s="94">
        <v>17764</v>
      </c>
      <c r="E364" s="94">
        <v>547.13120000000004</v>
      </c>
      <c r="F364" s="94">
        <v>0.76598367999999994</v>
      </c>
      <c r="G364" s="94">
        <v>5.1065578670000003</v>
      </c>
    </row>
    <row r="365" spans="1:7">
      <c r="A365" s="16">
        <v>2</v>
      </c>
      <c r="B365" s="94">
        <v>8</v>
      </c>
      <c r="C365" s="94" t="s">
        <v>279</v>
      </c>
      <c r="D365" s="94">
        <v>21860</v>
      </c>
      <c r="E365" s="94">
        <v>673.28800000000001</v>
      </c>
      <c r="F365" s="94">
        <v>0.94260319999999997</v>
      </c>
      <c r="G365" s="94">
        <v>6.2840213330000001</v>
      </c>
    </row>
    <row r="366" spans="1:7">
      <c r="A366" s="18">
        <v>2</v>
      </c>
      <c r="B366" s="94">
        <v>8</v>
      </c>
      <c r="C366" s="94" t="s">
        <v>279</v>
      </c>
      <c r="D366" s="94">
        <v>21484</v>
      </c>
      <c r="E366" s="94">
        <v>661.70719999999994</v>
      </c>
      <c r="F366" s="94">
        <v>0.92639008</v>
      </c>
      <c r="G366" s="94">
        <v>6.1759338670000004</v>
      </c>
    </row>
    <row r="367" spans="1:7">
      <c r="A367" s="19">
        <v>2</v>
      </c>
      <c r="B367" s="94">
        <v>8</v>
      </c>
      <c r="C367" s="94" t="s">
        <v>279</v>
      </c>
      <c r="D367" s="94">
        <v>21587</v>
      </c>
      <c r="E367" s="94">
        <v>664.87959999999998</v>
      </c>
      <c r="F367" s="94">
        <v>0.93083143999999995</v>
      </c>
      <c r="G367" s="94">
        <v>6.2055429330000003</v>
      </c>
    </row>
    <row r="368" spans="1:7">
      <c r="A368" s="20">
        <v>3</v>
      </c>
      <c r="B368" s="94">
        <v>8</v>
      </c>
      <c r="C368" s="94" t="s">
        <v>280</v>
      </c>
      <c r="D368" s="94">
        <v>18847</v>
      </c>
      <c r="E368" s="94">
        <v>580.48760000000004</v>
      </c>
      <c r="F368" s="94">
        <v>0.81268264000000001</v>
      </c>
      <c r="G368" s="94">
        <v>5.4178842669999998</v>
      </c>
    </row>
    <row r="369" spans="1:7">
      <c r="A369" s="6">
        <v>3</v>
      </c>
      <c r="B369" s="94">
        <v>8</v>
      </c>
      <c r="C369" s="94" t="s">
        <v>280</v>
      </c>
      <c r="D369" s="94">
        <v>18836</v>
      </c>
      <c r="E369" s="94">
        <v>580.14880000000005</v>
      </c>
      <c r="F369" s="94">
        <v>0.81220831999999998</v>
      </c>
      <c r="G369" s="94">
        <v>5.4147221329999997</v>
      </c>
    </row>
    <row r="370" spans="1:7">
      <c r="A370" s="21">
        <v>3</v>
      </c>
      <c r="B370" s="94">
        <v>8</v>
      </c>
      <c r="C370" s="94" t="s">
        <v>280</v>
      </c>
      <c r="D370" s="94">
        <v>18482</v>
      </c>
      <c r="E370" s="94">
        <v>569.24559999999997</v>
      </c>
      <c r="F370" s="94">
        <v>0.79694383999999996</v>
      </c>
      <c r="G370" s="94">
        <v>5.312958933</v>
      </c>
    </row>
    <row r="371" spans="1:7">
      <c r="A371" s="9">
        <v>4</v>
      </c>
      <c r="B371" s="94">
        <v>8</v>
      </c>
      <c r="C371" s="94" t="s">
        <v>275</v>
      </c>
      <c r="D371" s="94">
        <v>18011</v>
      </c>
      <c r="E371" s="94">
        <v>554.73879999999997</v>
      </c>
      <c r="F371" s="94">
        <v>0.77663431999999999</v>
      </c>
      <c r="G371" s="94">
        <v>5.1775621330000003</v>
      </c>
    </row>
    <row r="372" spans="1:7">
      <c r="A372" s="21">
        <v>4</v>
      </c>
      <c r="B372" s="94">
        <v>8</v>
      </c>
      <c r="C372" s="94" t="s">
        <v>275</v>
      </c>
      <c r="D372" s="94">
        <v>18383</v>
      </c>
      <c r="E372" s="94">
        <v>566.19640000000004</v>
      </c>
      <c r="F372" s="94">
        <v>0.79267496000000004</v>
      </c>
      <c r="G372" s="94">
        <v>5.2844997329999996</v>
      </c>
    </row>
    <row r="373" spans="1:7">
      <c r="A373" s="22">
        <v>4</v>
      </c>
      <c r="B373" s="94">
        <v>8</v>
      </c>
      <c r="C373" s="94" t="s">
        <v>275</v>
      </c>
      <c r="D373" s="94">
        <v>19082</v>
      </c>
      <c r="E373" s="94">
        <v>587.72559999999999</v>
      </c>
      <c r="F373" s="94">
        <v>0.82281583999999997</v>
      </c>
      <c r="G373" s="94">
        <v>5.4854389330000002</v>
      </c>
    </row>
    <row r="374" spans="1:7">
      <c r="A374" s="6">
        <v>5</v>
      </c>
      <c r="B374" s="94">
        <v>8</v>
      </c>
      <c r="C374" s="94" t="s">
        <v>280</v>
      </c>
      <c r="D374" s="94">
        <v>22996</v>
      </c>
      <c r="E374" s="94">
        <v>708.27679999999998</v>
      </c>
      <c r="F374" s="94">
        <v>0.99158751999999994</v>
      </c>
      <c r="G374" s="94">
        <v>6.6105834669999997</v>
      </c>
    </row>
    <row r="375" spans="1:7">
      <c r="A375" s="6">
        <v>5</v>
      </c>
      <c r="B375" s="94">
        <v>8</v>
      </c>
      <c r="C375" s="94" t="s">
        <v>280</v>
      </c>
      <c r="D375" s="94">
        <v>22868</v>
      </c>
      <c r="E375" s="94">
        <v>704.33439999999996</v>
      </c>
      <c r="F375" s="94">
        <v>0.98606815999999997</v>
      </c>
      <c r="G375" s="94">
        <v>6.5737877329999996</v>
      </c>
    </row>
    <row r="376" spans="1:7">
      <c r="A376" s="6">
        <v>5</v>
      </c>
      <c r="B376" s="94">
        <v>8</v>
      </c>
      <c r="C376" s="94" t="s">
        <v>280</v>
      </c>
      <c r="D376" s="94">
        <v>23102</v>
      </c>
      <c r="E376" s="94">
        <v>711.54160000000002</v>
      </c>
      <c r="F376" s="94">
        <v>0.99615823999999997</v>
      </c>
      <c r="G376" s="94">
        <v>6.6410549330000004</v>
      </c>
    </row>
    <row r="377" spans="1:7">
      <c r="A377" s="6">
        <v>6</v>
      </c>
      <c r="B377" s="94">
        <v>8</v>
      </c>
      <c r="C377" s="94" t="s">
        <v>281</v>
      </c>
      <c r="D377" s="94">
        <v>31008</v>
      </c>
      <c r="E377" s="94">
        <v>955.04639999999995</v>
      </c>
      <c r="F377" s="94">
        <v>1.33706496</v>
      </c>
      <c r="G377" s="94">
        <v>8.9137664000000001</v>
      </c>
    </row>
    <row r="378" spans="1:7">
      <c r="A378" s="6">
        <v>6</v>
      </c>
      <c r="B378" s="94">
        <v>8</v>
      </c>
      <c r="C378" s="94" t="s">
        <v>281</v>
      </c>
      <c r="D378" s="94">
        <v>30578</v>
      </c>
      <c r="E378" s="94">
        <v>941.80240000000003</v>
      </c>
      <c r="F378" s="94">
        <v>1.3185233599999999</v>
      </c>
      <c r="G378" s="94">
        <v>8.7901557330000006</v>
      </c>
    </row>
    <row r="379" spans="1:7">
      <c r="A379" s="6">
        <v>6</v>
      </c>
      <c r="B379" s="94">
        <v>8</v>
      </c>
      <c r="C379" s="94" t="s">
        <v>281</v>
      </c>
      <c r="D379" s="94">
        <v>30497</v>
      </c>
      <c r="E379" s="94">
        <v>939.30759999999998</v>
      </c>
      <c r="F379" s="94">
        <v>1.31503064</v>
      </c>
      <c r="G379" s="94">
        <v>8.7668709329999999</v>
      </c>
    </row>
    <row r="380" spans="1:7">
      <c r="A380" s="6">
        <v>7</v>
      </c>
      <c r="B380" s="94">
        <v>8</v>
      </c>
      <c r="C380" s="94" t="s">
        <v>281</v>
      </c>
      <c r="D380" s="94">
        <v>29243</v>
      </c>
      <c r="E380" s="94">
        <v>900.68439999999998</v>
      </c>
      <c r="F380" s="94">
        <v>1.2609581599999999</v>
      </c>
      <c r="G380" s="94">
        <v>8.4063877330000008</v>
      </c>
    </row>
    <row r="381" spans="1:7">
      <c r="A381" s="6">
        <v>7</v>
      </c>
      <c r="B381" s="94">
        <v>8</v>
      </c>
      <c r="C381" s="94" t="s">
        <v>281</v>
      </c>
      <c r="D381" s="94">
        <v>28053</v>
      </c>
      <c r="E381" s="94">
        <v>864.03240000000005</v>
      </c>
      <c r="F381" s="94">
        <v>1.2096453599999999</v>
      </c>
      <c r="G381" s="94">
        <v>8.0643024000000008</v>
      </c>
    </row>
    <row r="382" spans="1:7">
      <c r="A382" s="6">
        <v>7</v>
      </c>
      <c r="B382" s="94">
        <v>8</v>
      </c>
      <c r="C382" s="94" t="s">
        <v>281</v>
      </c>
      <c r="D382" s="94">
        <v>28932</v>
      </c>
      <c r="E382" s="94">
        <v>891.10559999999998</v>
      </c>
      <c r="F382" s="94">
        <v>1.24754784</v>
      </c>
      <c r="G382" s="94">
        <v>8.3169856000000006</v>
      </c>
    </row>
    <row r="383" spans="1:7">
      <c r="A383" s="6">
        <v>8</v>
      </c>
      <c r="B383" s="94">
        <v>8</v>
      </c>
      <c r="C383" s="94" t="s">
        <v>282</v>
      </c>
      <c r="D383" s="94">
        <v>13671</v>
      </c>
      <c r="E383" s="94">
        <v>421.0668</v>
      </c>
      <c r="F383" s="94">
        <v>0.58949351999999999</v>
      </c>
      <c r="G383" s="94">
        <v>3.9299567999999998</v>
      </c>
    </row>
    <row r="384" spans="1:7">
      <c r="A384" s="23">
        <v>8</v>
      </c>
      <c r="B384" s="94">
        <v>8</v>
      </c>
      <c r="C384" s="94" t="s">
        <v>282</v>
      </c>
      <c r="D384" s="94">
        <v>13407</v>
      </c>
      <c r="E384" s="94">
        <v>412.93560000000002</v>
      </c>
      <c r="F384" s="94">
        <v>0.57810983999999999</v>
      </c>
      <c r="G384" s="94">
        <v>3.8540656000000002</v>
      </c>
    </row>
    <row r="385" spans="1:7">
      <c r="A385" s="18">
        <v>8</v>
      </c>
      <c r="B385" s="94">
        <v>8</v>
      </c>
      <c r="C385" s="94" t="s">
        <v>282</v>
      </c>
      <c r="D385" s="94">
        <v>13404</v>
      </c>
      <c r="E385" s="94">
        <v>412.84320000000002</v>
      </c>
      <c r="F385" s="94">
        <v>0.57798048000000002</v>
      </c>
      <c r="G385" s="94">
        <v>3.8532031999999998</v>
      </c>
    </row>
    <row r="386" spans="1:7">
      <c r="A386" s="6">
        <v>9</v>
      </c>
      <c r="B386" s="94">
        <v>8</v>
      </c>
      <c r="C386" s="94" t="s">
        <v>282</v>
      </c>
      <c r="D386" s="94">
        <v>30586</v>
      </c>
      <c r="E386" s="94">
        <v>942.04880000000003</v>
      </c>
      <c r="F386" s="94">
        <v>1.31886832</v>
      </c>
      <c r="G386" s="94">
        <v>8.7924554669999999</v>
      </c>
    </row>
    <row r="387" spans="1:7">
      <c r="A387" s="6">
        <v>9</v>
      </c>
      <c r="B387" s="94">
        <v>8</v>
      </c>
      <c r="C387" s="94" t="s">
        <v>282</v>
      </c>
      <c r="D387" s="94">
        <v>30594</v>
      </c>
      <c r="E387" s="94">
        <v>942.29520000000002</v>
      </c>
      <c r="F387" s="94">
        <v>1.31921328</v>
      </c>
      <c r="G387" s="94">
        <v>8.7947552000000009</v>
      </c>
    </row>
    <row r="388" spans="1:7">
      <c r="A388" s="6">
        <v>9</v>
      </c>
      <c r="B388" s="94">
        <v>8</v>
      </c>
      <c r="C388" s="94" t="s">
        <v>282</v>
      </c>
      <c r="D388" s="94">
        <v>32998</v>
      </c>
      <c r="E388" s="94">
        <v>1016.3384</v>
      </c>
      <c r="F388" s="94">
        <v>1.4228737600000001</v>
      </c>
      <c r="G388" s="94">
        <v>9.4858250670000004</v>
      </c>
    </row>
    <row r="389" spans="1:7">
      <c r="A389" s="6">
        <v>10</v>
      </c>
      <c r="B389" s="94">
        <v>8</v>
      </c>
      <c r="C389" s="94" t="s">
        <v>279</v>
      </c>
      <c r="D389" s="94">
        <v>28226</v>
      </c>
      <c r="E389" s="94">
        <v>869.36080000000004</v>
      </c>
      <c r="F389" s="94">
        <v>1.21710512</v>
      </c>
      <c r="G389" s="94">
        <v>8.1140341330000005</v>
      </c>
    </row>
    <row r="390" spans="1:7">
      <c r="A390" s="6">
        <v>10</v>
      </c>
      <c r="B390" s="94">
        <v>8</v>
      </c>
      <c r="C390" s="94" t="s">
        <v>279</v>
      </c>
      <c r="D390" s="94">
        <v>28556</v>
      </c>
      <c r="E390" s="94">
        <v>879.52480000000003</v>
      </c>
      <c r="F390" s="94">
        <v>1.23133472</v>
      </c>
      <c r="G390" s="94">
        <v>8.2088981329999999</v>
      </c>
    </row>
    <row r="391" spans="1:7">
      <c r="A391" s="6">
        <v>10</v>
      </c>
      <c r="B391" s="94">
        <v>8</v>
      </c>
      <c r="C391" s="94" t="s">
        <v>279</v>
      </c>
      <c r="D391" s="94">
        <v>28076</v>
      </c>
      <c r="E391" s="94">
        <v>864.74080000000004</v>
      </c>
      <c r="F391" s="94">
        <v>1.2106371199999999</v>
      </c>
      <c r="G391" s="94">
        <v>8.0709141330000005</v>
      </c>
    </row>
    <row r="392" spans="1:7">
      <c r="A392" s="6">
        <v>11</v>
      </c>
      <c r="B392" s="94">
        <v>8</v>
      </c>
      <c r="C392" s="94" t="s">
        <v>283</v>
      </c>
      <c r="D392" s="94">
        <v>30647</v>
      </c>
      <c r="E392" s="94">
        <v>943.92759999999998</v>
      </c>
      <c r="F392" s="94">
        <v>1.3214986399999999</v>
      </c>
      <c r="G392" s="94">
        <v>8.8099909329999999</v>
      </c>
    </row>
    <row r="393" spans="1:7">
      <c r="A393" s="6">
        <v>11</v>
      </c>
      <c r="B393" s="94">
        <v>8</v>
      </c>
      <c r="C393" s="94" t="s">
        <v>283</v>
      </c>
      <c r="D393" s="94">
        <v>30814</v>
      </c>
      <c r="E393" s="94">
        <v>949.07119999999998</v>
      </c>
      <c r="F393" s="94">
        <v>1.3286996799999999</v>
      </c>
      <c r="G393" s="94">
        <v>8.8579978669999999</v>
      </c>
    </row>
    <row r="394" spans="1:7">
      <c r="A394" s="6">
        <v>11</v>
      </c>
      <c r="B394" s="94">
        <v>8</v>
      </c>
      <c r="C394" s="94" t="s">
        <v>283</v>
      </c>
      <c r="D394" s="94">
        <v>30618</v>
      </c>
      <c r="E394" s="94">
        <v>943.03440000000001</v>
      </c>
      <c r="F394" s="94">
        <v>1.32024816</v>
      </c>
      <c r="G394" s="94">
        <v>8.8016544000000003</v>
      </c>
    </row>
    <row r="395" spans="1:7">
      <c r="A395" s="6">
        <v>12</v>
      </c>
      <c r="B395" s="94">
        <v>8</v>
      </c>
      <c r="C395" s="94" t="s">
        <v>283</v>
      </c>
      <c r="D395" s="94">
        <v>22521</v>
      </c>
      <c r="E395" s="94">
        <v>693.64679999999998</v>
      </c>
      <c r="F395" s="94">
        <v>0.97110552000000006</v>
      </c>
      <c r="G395" s="94">
        <v>6.4740368000000004</v>
      </c>
    </row>
    <row r="396" spans="1:7">
      <c r="A396" s="6">
        <v>12</v>
      </c>
      <c r="B396" s="94">
        <v>8</v>
      </c>
      <c r="C396" s="94" t="s">
        <v>283</v>
      </c>
      <c r="D396" s="94">
        <v>22484</v>
      </c>
      <c r="E396" s="94">
        <v>692.50720000000001</v>
      </c>
      <c r="F396" s="94">
        <v>0.96951008000000005</v>
      </c>
      <c r="G396" s="94">
        <v>6.4634005329999997</v>
      </c>
    </row>
    <row r="397" spans="1:7">
      <c r="A397" s="6">
        <v>12</v>
      </c>
      <c r="B397" s="94">
        <v>8</v>
      </c>
      <c r="C397" s="94" t="s">
        <v>283</v>
      </c>
      <c r="D397" s="94">
        <v>22514</v>
      </c>
      <c r="E397" s="94">
        <v>693.43119999999999</v>
      </c>
      <c r="F397" s="94">
        <v>0.97080367999999995</v>
      </c>
      <c r="G397" s="94">
        <v>6.4720245329999999</v>
      </c>
    </row>
    <row r="398" spans="1:7">
      <c r="A398" s="9">
        <v>1</v>
      </c>
      <c r="B398" s="94">
        <v>9</v>
      </c>
      <c r="C398" s="94" t="s">
        <v>275</v>
      </c>
      <c r="D398" s="94">
        <v>19282</v>
      </c>
      <c r="E398" s="94">
        <v>593.88559999999995</v>
      </c>
      <c r="F398" s="94">
        <v>0.83143984000000004</v>
      </c>
      <c r="G398" s="94">
        <v>5.5429322670000003</v>
      </c>
    </row>
    <row r="399" spans="1:7">
      <c r="A399" s="12">
        <v>1</v>
      </c>
      <c r="B399" s="94">
        <v>9</v>
      </c>
      <c r="C399" s="94" t="s">
        <v>275</v>
      </c>
      <c r="D399" s="94">
        <v>19052</v>
      </c>
      <c r="E399" s="94">
        <v>586.80160000000001</v>
      </c>
      <c r="F399" s="94">
        <v>0.82152223999999996</v>
      </c>
      <c r="G399" s="94">
        <v>5.476814933</v>
      </c>
    </row>
    <row r="400" spans="1:7">
      <c r="A400" s="15">
        <v>1</v>
      </c>
      <c r="B400" s="94">
        <v>9</v>
      </c>
      <c r="C400" s="94" t="s">
        <v>275</v>
      </c>
      <c r="D400" s="94">
        <v>19501</v>
      </c>
      <c r="E400" s="94">
        <v>600.63080000000002</v>
      </c>
      <c r="F400" s="94">
        <v>0.84088311999999998</v>
      </c>
      <c r="G400" s="94">
        <v>5.6058874669999996</v>
      </c>
    </row>
    <row r="401" spans="1:7">
      <c r="A401" s="16">
        <v>2</v>
      </c>
      <c r="B401" s="94">
        <v>9</v>
      </c>
      <c r="C401" s="94" t="s">
        <v>279</v>
      </c>
      <c r="D401" s="94">
        <v>27160</v>
      </c>
      <c r="E401" s="94">
        <v>836.52800000000002</v>
      </c>
      <c r="F401" s="94">
        <v>1.1711392</v>
      </c>
      <c r="G401" s="94">
        <v>7.807594667</v>
      </c>
    </row>
    <row r="402" spans="1:7">
      <c r="A402" s="18">
        <v>2</v>
      </c>
      <c r="B402" s="94">
        <v>9</v>
      </c>
      <c r="C402" s="94" t="s">
        <v>279</v>
      </c>
      <c r="D402" s="94">
        <v>26281</v>
      </c>
      <c r="E402" s="94">
        <v>809.45479999999998</v>
      </c>
      <c r="F402" s="94">
        <v>1.13323672</v>
      </c>
      <c r="G402" s="94">
        <v>7.5549114670000002</v>
      </c>
    </row>
    <row r="403" spans="1:7">
      <c r="A403" s="19">
        <v>2</v>
      </c>
      <c r="B403" s="94">
        <v>9</v>
      </c>
      <c r="C403" s="94" t="s">
        <v>279</v>
      </c>
      <c r="D403" s="94">
        <v>26602</v>
      </c>
      <c r="E403" s="94">
        <v>819.34159999999997</v>
      </c>
      <c r="F403" s="94">
        <v>1.1470782399999999</v>
      </c>
      <c r="G403" s="94">
        <v>7.6471882669999998</v>
      </c>
    </row>
    <row r="404" spans="1:7">
      <c r="A404" s="20">
        <v>3</v>
      </c>
      <c r="B404" s="94">
        <v>9</v>
      </c>
      <c r="C404" s="94" t="s">
        <v>280</v>
      </c>
      <c r="D404" s="94">
        <v>21885</v>
      </c>
      <c r="E404" s="94">
        <v>674.05799999999999</v>
      </c>
      <c r="F404" s="94">
        <v>0.9436812</v>
      </c>
      <c r="G404" s="94">
        <v>6.2912080000000001</v>
      </c>
    </row>
    <row r="405" spans="1:7">
      <c r="A405" s="6">
        <v>3</v>
      </c>
      <c r="B405" s="94">
        <v>9</v>
      </c>
      <c r="C405" s="94" t="s">
        <v>280</v>
      </c>
      <c r="D405" s="94">
        <v>21565</v>
      </c>
      <c r="E405" s="94">
        <v>664.202</v>
      </c>
      <c r="F405" s="94">
        <v>0.92988280000000001</v>
      </c>
      <c r="G405" s="94">
        <v>6.1992186670000002</v>
      </c>
    </row>
    <row r="406" spans="1:7">
      <c r="A406" s="21">
        <v>3</v>
      </c>
      <c r="B406" s="94">
        <v>9</v>
      </c>
      <c r="C406" s="94" t="s">
        <v>280</v>
      </c>
      <c r="D406" s="94">
        <v>20224</v>
      </c>
      <c r="E406" s="94">
        <v>622.89919999999995</v>
      </c>
      <c r="F406" s="94">
        <v>0.87205887999999998</v>
      </c>
      <c r="G406" s="94">
        <v>5.8137258669999996</v>
      </c>
    </row>
    <row r="407" spans="1:7">
      <c r="A407" s="9">
        <v>4</v>
      </c>
      <c r="B407" s="94">
        <v>9</v>
      </c>
      <c r="C407" s="94" t="s">
        <v>275</v>
      </c>
      <c r="D407" s="94">
        <v>20114</v>
      </c>
      <c r="E407" s="94">
        <v>619.51120000000003</v>
      </c>
      <c r="F407" s="94">
        <v>0.86731568000000003</v>
      </c>
      <c r="G407" s="94">
        <v>5.782104533</v>
      </c>
    </row>
    <row r="408" spans="1:7">
      <c r="A408" s="21">
        <v>4</v>
      </c>
      <c r="B408" s="94">
        <v>9</v>
      </c>
      <c r="C408" s="94" t="s">
        <v>275</v>
      </c>
      <c r="D408" s="94">
        <v>19913</v>
      </c>
      <c r="E408" s="94">
        <v>613.32039999999995</v>
      </c>
      <c r="F408" s="94">
        <v>0.85864856000000001</v>
      </c>
      <c r="G408" s="94">
        <v>5.7243237330000003</v>
      </c>
    </row>
    <row r="409" spans="1:7">
      <c r="A409" s="22">
        <v>4</v>
      </c>
      <c r="B409" s="94">
        <v>9</v>
      </c>
      <c r="C409" s="94" t="s">
        <v>275</v>
      </c>
      <c r="D409" s="94">
        <v>19559</v>
      </c>
      <c r="E409" s="94">
        <v>602.41719999999998</v>
      </c>
      <c r="F409" s="94">
        <v>0.84338407999999998</v>
      </c>
      <c r="G409" s="94">
        <v>5.6225605329999997</v>
      </c>
    </row>
    <row r="410" spans="1:7">
      <c r="A410" s="6">
        <v>5</v>
      </c>
      <c r="B410" s="94">
        <v>9</v>
      </c>
      <c r="C410" s="94" t="s">
        <v>280</v>
      </c>
      <c r="D410" s="94">
        <v>12449</v>
      </c>
      <c r="E410" s="94">
        <v>383.42919999999998</v>
      </c>
      <c r="F410" s="94">
        <v>0.53680088000000004</v>
      </c>
      <c r="G410" s="94">
        <v>3.5786725330000002</v>
      </c>
    </row>
    <row r="411" spans="1:7">
      <c r="A411" s="6">
        <v>5</v>
      </c>
      <c r="B411" s="94">
        <v>9</v>
      </c>
      <c r="C411" s="94" t="s">
        <v>280</v>
      </c>
      <c r="D411" s="94">
        <v>12377</v>
      </c>
      <c r="E411" s="94">
        <v>381.21159999999998</v>
      </c>
      <c r="F411" s="94">
        <v>0.53369624000000004</v>
      </c>
      <c r="G411" s="94">
        <v>3.5579749330000001</v>
      </c>
    </row>
    <row r="412" spans="1:7">
      <c r="A412" s="6">
        <v>5</v>
      </c>
      <c r="B412" s="94">
        <v>9</v>
      </c>
      <c r="C412" s="94" t="s">
        <v>280</v>
      </c>
      <c r="D412" s="94">
        <v>12831</v>
      </c>
      <c r="E412" s="94">
        <v>395.19479999999999</v>
      </c>
      <c r="F412" s="94">
        <v>0.55327272000000005</v>
      </c>
      <c r="G412" s="94">
        <v>3.6884847999999999</v>
      </c>
    </row>
    <row r="413" spans="1:7">
      <c r="A413" s="6">
        <v>6</v>
      </c>
      <c r="B413" s="94">
        <v>9</v>
      </c>
      <c r="C413" s="94" t="s">
        <v>281</v>
      </c>
      <c r="D413" s="94">
        <v>29281</v>
      </c>
      <c r="E413" s="94">
        <v>901.85479999999995</v>
      </c>
      <c r="F413" s="94">
        <v>1.2625967199999999</v>
      </c>
      <c r="G413" s="94">
        <v>8.4173114669999993</v>
      </c>
    </row>
    <row r="414" spans="1:7">
      <c r="A414" s="6">
        <v>6</v>
      </c>
      <c r="B414" s="94">
        <v>9</v>
      </c>
      <c r="C414" s="94" t="s">
        <v>281</v>
      </c>
      <c r="D414" s="94">
        <v>29672</v>
      </c>
      <c r="E414" s="94">
        <v>913.89760000000001</v>
      </c>
      <c r="F414" s="94">
        <v>1.27945664</v>
      </c>
      <c r="G414" s="94">
        <v>8.5297109330000005</v>
      </c>
    </row>
    <row r="415" spans="1:7">
      <c r="A415" s="6">
        <v>6</v>
      </c>
      <c r="B415" s="94">
        <v>9</v>
      </c>
      <c r="C415" s="94" t="s">
        <v>281</v>
      </c>
      <c r="D415" s="94">
        <v>29476</v>
      </c>
      <c r="E415" s="94">
        <v>907.86080000000004</v>
      </c>
      <c r="F415" s="94">
        <v>1.2710051200000001</v>
      </c>
      <c r="G415" s="94">
        <v>8.4733674669999992</v>
      </c>
    </row>
    <row r="416" spans="1:7">
      <c r="A416" s="6">
        <v>7</v>
      </c>
      <c r="B416" s="94">
        <v>9</v>
      </c>
      <c r="C416" s="94" t="s">
        <v>281</v>
      </c>
      <c r="D416" s="94">
        <v>25597</v>
      </c>
      <c r="E416" s="94">
        <v>788.38760000000002</v>
      </c>
      <c r="F416" s="94">
        <v>1.1037426400000001</v>
      </c>
      <c r="G416" s="94">
        <v>7.3582842670000002</v>
      </c>
    </row>
    <row r="417" spans="1:7">
      <c r="A417" s="6">
        <v>7</v>
      </c>
      <c r="B417" s="94">
        <v>9</v>
      </c>
      <c r="C417" s="94" t="s">
        <v>281</v>
      </c>
      <c r="D417" s="94">
        <v>25361</v>
      </c>
      <c r="E417" s="94">
        <v>781.11879999999996</v>
      </c>
      <c r="F417" s="94">
        <v>1.0935663200000001</v>
      </c>
      <c r="G417" s="94">
        <v>7.290442133</v>
      </c>
    </row>
    <row r="418" spans="1:7">
      <c r="A418" s="6">
        <v>7</v>
      </c>
      <c r="B418" s="94">
        <v>9</v>
      </c>
      <c r="C418" s="94" t="s">
        <v>281</v>
      </c>
      <c r="D418" s="94">
        <v>25367</v>
      </c>
      <c r="E418" s="94">
        <v>781.30359999999996</v>
      </c>
      <c r="F418" s="94">
        <v>1.09382504</v>
      </c>
      <c r="G418" s="94">
        <v>7.2921669329999999</v>
      </c>
    </row>
    <row r="419" spans="1:7">
      <c r="A419" s="6">
        <v>8</v>
      </c>
      <c r="B419" s="94">
        <v>9</v>
      </c>
      <c r="C419" s="94" t="s">
        <v>282</v>
      </c>
      <c r="D419" s="94">
        <v>12149</v>
      </c>
      <c r="E419" s="94">
        <v>374.18920000000003</v>
      </c>
      <c r="F419" s="94">
        <v>0.52386487999999998</v>
      </c>
      <c r="G419" s="94">
        <v>3.4924325330000001</v>
      </c>
    </row>
    <row r="420" spans="1:7">
      <c r="A420" s="23">
        <v>8</v>
      </c>
      <c r="B420" s="94">
        <v>9</v>
      </c>
      <c r="C420" s="94" t="s">
        <v>282</v>
      </c>
      <c r="D420" s="94">
        <v>12242</v>
      </c>
      <c r="E420" s="94">
        <v>377.05360000000002</v>
      </c>
      <c r="F420" s="94">
        <v>0.52787503999999996</v>
      </c>
      <c r="G420" s="94">
        <v>3.5191669330000002</v>
      </c>
    </row>
    <row r="421" spans="1:7">
      <c r="A421" s="18">
        <v>8</v>
      </c>
      <c r="B421" s="94">
        <v>9</v>
      </c>
      <c r="C421" s="94" t="s">
        <v>282</v>
      </c>
      <c r="D421" s="94">
        <v>12094</v>
      </c>
      <c r="E421" s="94">
        <v>372.49520000000001</v>
      </c>
      <c r="F421" s="94">
        <v>0.52149327999999995</v>
      </c>
      <c r="G421" s="94">
        <v>3.476621867</v>
      </c>
    </row>
    <row r="422" spans="1:7">
      <c r="A422" s="6">
        <v>9</v>
      </c>
      <c r="B422" s="94">
        <v>9</v>
      </c>
      <c r="C422" s="94" t="s">
        <v>282</v>
      </c>
      <c r="D422" s="94">
        <v>26665</v>
      </c>
      <c r="E422" s="94">
        <v>821.28200000000004</v>
      </c>
      <c r="F422" s="94">
        <v>1.1497948</v>
      </c>
      <c r="G422" s="94">
        <v>7.6652986670000001</v>
      </c>
    </row>
    <row r="423" spans="1:7">
      <c r="A423" s="6">
        <v>9</v>
      </c>
      <c r="B423" s="94">
        <v>9</v>
      </c>
      <c r="C423" s="94" t="s">
        <v>282</v>
      </c>
      <c r="D423" s="94">
        <v>26257</v>
      </c>
      <c r="E423" s="94">
        <v>808.71559999999999</v>
      </c>
      <c r="F423" s="94">
        <v>1.13220184</v>
      </c>
      <c r="G423" s="94">
        <v>7.5480122669999998</v>
      </c>
    </row>
    <row r="424" spans="1:7">
      <c r="A424" s="6">
        <v>9</v>
      </c>
      <c r="B424" s="94">
        <v>9</v>
      </c>
      <c r="C424" s="94" t="s">
        <v>282</v>
      </c>
      <c r="D424" s="94">
        <v>26642</v>
      </c>
      <c r="E424" s="94">
        <v>820.57360000000006</v>
      </c>
      <c r="F424" s="94">
        <v>1.14880304</v>
      </c>
      <c r="G424" s="94">
        <v>7.6586869330000003</v>
      </c>
    </row>
    <row r="425" spans="1:7">
      <c r="A425" s="6">
        <v>10</v>
      </c>
      <c r="B425" s="94">
        <v>9</v>
      </c>
      <c r="C425" s="94" t="s">
        <v>279</v>
      </c>
      <c r="D425" s="94">
        <v>29586</v>
      </c>
      <c r="E425" s="94">
        <v>911.24879999999996</v>
      </c>
      <c r="F425" s="94">
        <v>1.2757483199999999</v>
      </c>
      <c r="G425" s="94">
        <v>8.5049887999999996</v>
      </c>
    </row>
    <row r="426" spans="1:7">
      <c r="A426" s="6">
        <v>10</v>
      </c>
      <c r="B426" s="94">
        <v>9</v>
      </c>
      <c r="C426" s="94" t="s">
        <v>279</v>
      </c>
      <c r="D426" s="94">
        <v>29906</v>
      </c>
      <c r="E426" s="94">
        <v>921.10479999999995</v>
      </c>
      <c r="F426" s="94">
        <v>1.2895467199999999</v>
      </c>
      <c r="G426" s="94">
        <v>8.5969781330000004</v>
      </c>
    </row>
    <row r="427" spans="1:7">
      <c r="A427" s="6">
        <v>10</v>
      </c>
      <c r="B427" s="94">
        <v>9</v>
      </c>
      <c r="C427" s="94" t="s">
        <v>279</v>
      </c>
      <c r="D427" s="94">
        <v>30013</v>
      </c>
      <c r="E427" s="94">
        <v>924.40039999999999</v>
      </c>
      <c r="F427" s="94">
        <v>1.2941605599999999</v>
      </c>
      <c r="G427" s="94">
        <v>8.627737067</v>
      </c>
    </row>
    <row r="428" spans="1:7">
      <c r="A428" s="6">
        <v>11</v>
      </c>
      <c r="B428" s="94">
        <v>9</v>
      </c>
      <c r="C428" s="94" t="s">
        <v>283</v>
      </c>
      <c r="D428" s="94">
        <v>18208</v>
      </c>
      <c r="E428" s="94">
        <v>560.80640000000005</v>
      </c>
      <c r="F428" s="94">
        <v>0.78512895999999999</v>
      </c>
      <c r="G428" s="94">
        <v>5.2341930669999996</v>
      </c>
    </row>
    <row r="429" spans="1:7">
      <c r="A429" s="6">
        <v>11</v>
      </c>
      <c r="B429" s="94">
        <v>9</v>
      </c>
      <c r="C429" s="94" t="s">
        <v>283</v>
      </c>
      <c r="D429" s="94">
        <v>18743</v>
      </c>
      <c r="E429" s="94">
        <v>577.28440000000001</v>
      </c>
      <c r="F429" s="94">
        <v>0.80819816</v>
      </c>
      <c r="G429" s="94">
        <v>5.3879877330000001</v>
      </c>
    </row>
    <row r="430" spans="1:7">
      <c r="A430" s="6">
        <v>11</v>
      </c>
      <c r="B430" s="94">
        <v>9</v>
      </c>
      <c r="C430" s="94" t="s">
        <v>283</v>
      </c>
      <c r="D430" s="94">
        <v>18459</v>
      </c>
      <c r="E430" s="94">
        <v>568.53719999999998</v>
      </c>
      <c r="F430" s="94">
        <v>0.79595207999999995</v>
      </c>
      <c r="G430" s="94">
        <v>5.3063472000000003</v>
      </c>
    </row>
    <row r="431" spans="1:7">
      <c r="A431" s="6">
        <v>12</v>
      </c>
      <c r="B431" s="94">
        <v>9</v>
      </c>
      <c r="C431" s="94" t="s">
        <v>283</v>
      </c>
      <c r="D431" s="94">
        <v>20731</v>
      </c>
      <c r="E431" s="94">
        <v>638.51480000000004</v>
      </c>
      <c r="F431" s="94">
        <v>0.89392072</v>
      </c>
      <c r="G431" s="94">
        <v>5.9594714670000002</v>
      </c>
    </row>
    <row r="432" spans="1:7">
      <c r="A432" s="6">
        <v>12</v>
      </c>
      <c r="B432" s="94">
        <v>9</v>
      </c>
      <c r="C432" s="94" t="s">
        <v>283</v>
      </c>
      <c r="D432" s="94">
        <v>20830</v>
      </c>
      <c r="E432" s="94">
        <v>641.56399999999996</v>
      </c>
      <c r="F432" s="94">
        <v>0.89818960000000003</v>
      </c>
      <c r="G432" s="94">
        <v>5.9879306669999997</v>
      </c>
    </row>
    <row r="433" spans="1:7">
      <c r="A433" s="6">
        <v>12</v>
      </c>
      <c r="B433" s="94">
        <v>9</v>
      </c>
      <c r="C433" s="94" t="s">
        <v>283</v>
      </c>
      <c r="D433" s="94">
        <v>20525</v>
      </c>
      <c r="E433" s="94">
        <v>632.16999999999996</v>
      </c>
      <c r="F433" s="94">
        <v>0.88503799999999999</v>
      </c>
      <c r="G433" s="94">
        <v>5.9002533330000002</v>
      </c>
    </row>
    <row r="434" spans="1:7">
      <c r="A434" s="84">
        <v>1</v>
      </c>
      <c r="B434" s="94">
        <v>10</v>
      </c>
      <c r="C434" s="94" t="s">
        <v>275</v>
      </c>
      <c r="D434" s="94">
        <v>20067</v>
      </c>
      <c r="E434" s="94">
        <v>618.06359999999995</v>
      </c>
      <c r="F434" s="94">
        <v>0.86528903999999995</v>
      </c>
      <c r="G434" s="94">
        <v>5.7685936</v>
      </c>
    </row>
    <row r="435" spans="1:7">
      <c r="A435" s="84">
        <v>1</v>
      </c>
      <c r="B435" s="94">
        <v>10</v>
      </c>
      <c r="C435" s="94" t="s">
        <v>275</v>
      </c>
      <c r="D435" s="94">
        <v>20159</v>
      </c>
      <c r="E435" s="94">
        <v>620.8972</v>
      </c>
      <c r="F435" s="94">
        <v>0.86925607999999999</v>
      </c>
      <c r="G435" s="94">
        <v>5.7950405329999999</v>
      </c>
    </row>
    <row r="436" spans="1:7">
      <c r="A436" s="84">
        <v>1</v>
      </c>
      <c r="B436" s="94">
        <v>10</v>
      </c>
      <c r="C436" s="94" t="s">
        <v>275</v>
      </c>
      <c r="D436" s="94">
        <v>20079</v>
      </c>
      <c r="E436" s="94">
        <v>618.43320000000006</v>
      </c>
      <c r="F436" s="94">
        <v>0.86580648000000004</v>
      </c>
      <c r="G436" s="94">
        <v>5.7720431999999997</v>
      </c>
    </row>
    <row r="437" spans="1:7">
      <c r="A437" s="84">
        <v>2</v>
      </c>
      <c r="B437" s="94">
        <v>10</v>
      </c>
      <c r="C437" s="94" t="s">
        <v>279</v>
      </c>
      <c r="D437" s="94">
        <v>15707</v>
      </c>
      <c r="E437" s="94">
        <v>483.7756</v>
      </c>
      <c r="F437" s="94">
        <v>0.67728584000000003</v>
      </c>
      <c r="G437" s="94">
        <v>4.515238933</v>
      </c>
    </row>
    <row r="438" spans="1:7">
      <c r="A438" s="84">
        <v>2</v>
      </c>
      <c r="B438" s="94">
        <v>10</v>
      </c>
      <c r="C438" s="94" t="s">
        <v>279</v>
      </c>
      <c r="D438" s="94">
        <v>29836</v>
      </c>
      <c r="E438" s="94">
        <v>918.94880000000001</v>
      </c>
      <c r="F438" s="94">
        <v>1.2865283199999999</v>
      </c>
      <c r="G438" s="94">
        <v>8.5768554669999997</v>
      </c>
    </row>
    <row r="439" spans="1:7">
      <c r="A439" s="84">
        <v>2</v>
      </c>
      <c r="B439" s="94">
        <v>10</v>
      </c>
      <c r="C439" s="94" t="s">
        <v>279</v>
      </c>
      <c r="D439" s="94">
        <v>29973</v>
      </c>
      <c r="E439" s="94">
        <v>923.16840000000002</v>
      </c>
      <c r="F439" s="94">
        <v>1.29243576</v>
      </c>
      <c r="G439" s="94">
        <v>8.6162384000000003</v>
      </c>
    </row>
    <row r="440" spans="1:7">
      <c r="A440" s="84">
        <v>3</v>
      </c>
      <c r="B440" s="94">
        <v>10</v>
      </c>
      <c r="C440" s="94" t="s">
        <v>280</v>
      </c>
      <c r="D440" s="94">
        <v>22392</v>
      </c>
      <c r="E440" s="94">
        <v>689.67359999999996</v>
      </c>
      <c r="F440" s="94">
        <v>0.96554304000000002</v>
      </c>
      <c r="G440" s="94">
        <v>6.4369535999999998</v>
      </c>
    </row>
    <row r="441" spans="1:7">
      <c r="A441" s="84">
        <v>3</v>
      </c>
      <c r="B441" s="94">
        <v>10</v>
      </c>
      <c r="C441" s="94" t="s">
        <v>280</v>
      </c>
      <c r="D441" s="94">
        <v>22510</v>
      </c>
      <c r="E441" s="94">
        <v>693.30799999999999</v>
      </c>
      <c r="F441" s="94">
        <v>0.97063120000000003</v>
      </c>
      <c r="G441" s="94">
        <v>6.4708746670000004</v>
      </c>
    </row>
    <row r="442" spans="1:7">
      <c r="A442" s="84">
        <v>3</v>
      </c>
      <c r="B442" s="94">
        <v>10</v>
      </c>
      <c r="C442" s="94" t="s">
        <v>280</v>
      </c>
      <c r="D442" s="94">
        <v>22916</v>
      </c>
      <c r="E442" s="94">
        <v>705.81280000000004</v>
      </c>
      <c r="F442" s="94">
        <v>0.98813792</v>
      </c>
      <c r="G442" s="94">
        <v>6.5875861330000003</v>
      </c>
    </row>
    <row r="443" spans="1:7">
      <c r="A443" s="84">
        <v>4</v>
      </c>
      <c r="B443" s="94">
        <v>10</v>
      </c>
      <c r="C443" s="94" t="s">
        <v>275</v>
      </c>
      <c r="D443" s="94">
        <v>23518</v>
      </c>
      <c r="E443" s="94">
        <v>724.35440000000006</v>
      </c>
      <c r="F443" s="94">
        <v>1.01409616</v>
      </c>
      <c r="G443" s="94">
        <v>6.7606410669999999</v>
      </c>
    </row>
    <row r="444" spans="1:7">
      <c r="A444" s="84">
        <v>4</v>
      </c>
      <c r="B444" s="94">
        <v>10</v>
      </c>
      <c r="C444" s="94" t="s">
        <v>275</v>
      </c>
      <c r="D444" s="94">
        <v>22861</v>
      </c>
      <c r="E444" s="94">
        <v>704.11879999999996</v>
      </c>
      <c r="F444" s="94">
        <v>0.98576631999999997</v>
      </c>
      <c r="G444" s="94">
        <v>6.5717754670000001</v>
      </c>
    </row>
    <row r="445" spans="1:7">
      <c r="A445" s="84">
        <v>4</v>
      </c>
      <c r="B445" s="94">
        <v>10</v>
      </c>
      <c r="C445" s="94" t="s">
        <v>275</v>
      </c>
      <c r="D445" s="94">
        <v>22883</v>
      </c>
      <c r="E445" s="94">
        <v>704.79639999999995</v>
      </c>
      <c r="F445" s="94">
        <v>0.98671496000000003</v>
      </c>
      <c r="G445" s="94">
        <v>6.5780997330000002</v>
      </c>
    </row>
    <row r="446" spans="1:7">
      <c r="A446" s="84">
        <v>5</v>
      </c>
      <c r="B446" s="94">
        <v>10</v>
      </c>
      <c r="C446" s="94" t="s">
        <v>280</v>
      </c>
      <c r="D446" s="94">
        <v>14367</v>
      </c>
      <c r="E446" s="94">
        <v>442.50360000000001</v>
      </c>
      <c r="F446" s="94">
        <v>0.61950503999999995</v>
      </c>
      <c r="G446" s="94">
        <v>4.1300336</v>
      </c>
    </row>
    <row r="447" spans="1:7">
      <c r="A447" s="84">
        <v>5</v>
      </c>
      <c r="B447" s="94">
        <v>10</v>
      </c>
      <c r="C447" s="94" t="s">
        <v>280</v>
      </c>
      <c r="D447" s="94">
        <v>14493</v>
      </c>
      <c r="E447" s="94">
        <v>446.38440000000003</v>
      </c>
      <c r="F447" s="94">
        <v>0.62493816000000002</v>
      </c>
      <c r="G447" s="94">
        <v>4.1662543999999997</v>
      </c>
    </row>
    <row r="448" spans="1:7">
      <c r="A448" s="84">
        <v>5</v>
      </c>
      <c r="B448" s="94">
        <v>10</v>
      </c>
      <c r="C448" s="94" t="s">
        <v>280</v>
      </c>
      <c r="D448" s="94">
        <v>14376</v>
      </c>
      <c r="E448" s="94">
        <v>442.7808</v>
      </c>
      <c r="F448" s="94">
        <v>0.61989311999999996</v>
      </c>
      <c r="G448" s="94">
        <v>4.1326207999999998</v>
      </c>
    </row>
    <row r="449" spans="1:7">
      <c r="A449" s="84">
        <v>6</v>
      </c>
      <c r="B449" s="94">
        <v>10</v>
      </c>
      <c r="C449" s="94" t="s">
        <v>281</v>
      </c>
      <c r="D449" s="94">
        <v>21936</v>
      </c>
      <c r="E449" s="94">
        <v>675.62879999999996</v>
      </c>
      <c r="F449" s="94">
        <v>0.94588032</v>
      </c>
      <c r="G449" s="94">
        <v>6.3058687999999998</v>
      </c>
    </row>
    <row r="450" spans="1:7">
      <c r="A450" s="84">
        <v>6</v>
      </c>
      <c r="B450" s="94">
        <v>10</v>
      </c>
      <c r="C450" s="94" t="s">
        <v>281</v>
      </c>
      <c r="D450" s="94">
        <v>22320</v>
      </c>
      <c r="E450" s="94">
        <v>687.45600000000002</v>
      </c>
      <c r="F450" s="94">
        <v>0.96243840000000003</v>
      </c>
      <c r="G450" s="94">
        <v>6.4162559999999997</v>
      </c>
    </row>
    <row r="451" spans="1:7">
      <c r="A451" s="84">
        <v>6</v>
      </c>
      <c r="B451" s="94">
        <v>10</v>
      </c>
      <c r="C451" s="94" t="s">
        <v>281</v>
      </c>
      <c r="D451" s="94">
        <v>21534</v>
      </c>
      <c r="E451" s="94">
        <v>663.24720000000002</v>
      </c>
      <c r="F451" s="94">
        <v>0.92854608000000005</v>
      </c>
      <c r="G451" s="94">
        <v>6.1903072000000003</v>
      </c>
    </row>
    <row r="452" spans="1:7">
      <c r="A452" s="84">
        <v>7</v>
      </c>
      <c r="B452" s="94">
        <v>10</v>
      </c>
      <c r="C452" s="94" t="s">
        <v>281</v>
      </c>
      <c r="D452" s="94">
        <v>12383</v>
      </c>
      <c r="E452" s="94">
        <v>381.39640000000003</v>
      </c>
      <c r="F452" s="94">
        <v>0.53395495999999998</v>
      </c>
      <c r="G452" s="94">
        <v>3.559699733</v>
      </c>
    </row>
    <row r="453" spans="1:7">
      <c r="A453" s="84">
        <v>7</v>
      </c>
      <c r="B453" s="94">
        <v>10</v>
      </c>
      <c r="C453" s="94" t="s">
        <v>281</v>
      </c>
      <c r="D453" s="94">
        <v>12397</v>
      </c>
      <c r="E453" s="94">
        <v>381.82760000000002</v>
      </c>
      <c r="F453" s="94">
        <v>0.53455863999999997</v>
      </c>
      <c r="G453" s="94">
        <v>3.563724267</v>
      </c>
    </row>
    <row r="454" spans="1:7">
      <c r="A454" s="84">
        <v>7</v>
      </c>
      <c r="B454" s="94">
        <v>10</v>
      </c>
      <c r="C454" s="94" t="s">
        <v>281</v>
      </c>
      <c r="D454" s="94">
        <v>12414</v>
      </c>
      <c r="E454" s="94">
        <v>382.35120000000001</v>
      </c>
      <c r="F454" s="94">
        <v>0.53529168000000005</v>
      </c>
      <c r="G454" s="94">
        <v>3.5686111999999999</v>
      </c>
    </row>
    <row r="455" spans="1:7">
      <c r="A455" s="84">
        <v>8</v>
      </c>
      <c r="B455" s="94">
        <v>10</v>
      </c>
      <c r="C455" s="94" t="s">
        <v>282</v>
      </c>
      <c r="D455" s="94">
        <v>13069</v>
      </c>
      <c r="E455" s="94">
        <v>402.52519999999998</v>
      </c>
      <c r="F455" s="94">
        <v>0.56353527999999997</v>
      </c>
      <c r="G455" s="94">
        <v>3.7569018669999998</v>
      </c>
    </row>
    <row r="456" spans="1:7">
      <c r="A456" s="84">
        <v>8</v>
      </c>
      <c r="B456" s="94">
        <v>10</v>
      </c>
      <c r="C456" s="94" t="s">
        <v>282</v>
      </c>
      <c r="D456" s="94">
        <v>13415</v>
      </c>
      <c r="E456" s="94">
        <v>413.18200000000002</v>
      </c>
      <c r="F456" s="94">
        <v>0.57845480000000005</v>
      </c>
      <c r="G456" s="94">
        <v>3.8563653329999998</v>
      </c>
    </row>
    <row r="457" spans="1:7">
      <c r="A457" s="84">
        <v>8</v>
      </c>
      <c r="B457" s="94">
        <v>10</v>
      </c>
      <c r="C457" s="94" t="s">
        <v>282</v>
      </c>
      <c r="D457" s="94">
        <v>13305</v>
      </c>
      <c r="E457" s="94">
        <v>409.79399999999998</v>
      </c>
      <c r="F457" s="94">
        <v>0.57371159999999999</v>
      </c>
      <c r="G457" s="94">
        <v>3.8247439999999999</v>
      </c>
    </row>
    <row r="458" spans="1:7">
      <c r="A458" s="84">
        <v>9</v>
      </c>
      <c r="B458" s="94">
        <v>10</v>
      </c>
      <c r="C458" s="94" t="s">
        <v>282</v>
      </c>
      <c r="D458" s="94">
        <v>21169</v>
      </c>
      <c r="E458" s="94">
        <v>652.00519999999995</v>
      </c>
      <c r="F458" s="94">
        <v>0.91280728</v>
      </c>
      <c r="G458" s="94">
        <v>6.0853818669999997</v>
      </c>
    </row>
    <row r="459" spans="1:7">
      <c r="A459" s="84">
        <v>9</v>
      </c>
      <c r="B459" s="94">
        <v>10</v>
      </c>
      <c r="C459" s="94" t="s">
        <v>282</v>
      </c>
      <c r="D459" s="94">
        <v>21183</v>
      </c>
      <c r="E459" s="94">
        <v>652.43640000000005</v>
      </c>
      <c r="F459" s="94">
        <v>0.91341095999999999</v>
      </c>
      <c r="G459" s="94">
        <v>6.0894063999999997</v>
      </c>
    </row>
    <row r="460" spans="1:7">
      <c r="A460" s="84">
        <v>9</v>
      </c>
      <c r="B460" s="94">
        <v>10</v>
      </c>
      <c r="C460" s="94" t="s">
        <v>282</v>
      </c>
      <c r="D460" s="94">
        <v>21341</v>
      </c>
      <c r="E460" s="94">
        <v>657.30280000000005</v>
      </c>
      <c r="F460" s="94">
        <v>0.92022391999999997</v>
      </c>
      <c r="G460" s="94">
        <v>6.1348261329999998</v>
      </c>
    </row>
    <row r="461" spans="1:7">
      <c r="A461" s="84">
        <v>10</v>
      </c>
      <c r="B461" s="94">
        <v>10</v>
      </c>
      <c r="C461" s="94" t="s">
        <v>279</v>
      </c>
      <c r="D461" s="94">
        <v>33466</v>
      </c>
      <c r="E461" s="94">
        <v>1030.7528</v>
      </c>
      <c r="F461" s="94">
        <v>1.4430539200000001</v>
      </c>
      <c r="G461" s="94">
        <v>9.6203594670000001</v>
      </c>
    </row>
    <row r="462" spans="1:7">
      <c r="A462" s="84">
        <v>10</v>
      </c>
      <c r="B462" s="94">
        <v>10</v>
      </c>
      <c r="C462" s="94" t="s">
        <v>279</v>
      </c>
      <c r="D462" s="94">
        <v>33796</v>
      </c>
      <c r="E462" s="94">
        <v>1040.9168</v>
      </c>
      <c r="F462" s="94">
        <v>1.4572835200000001</v>
      </c>
      <c r="G462" s="94">
        <v>9.7152234669999995</v>
      </c>
    </row>
    <row r="463" spans="1:7">
      <c r="A463" s="84">
        <v>10</v>
      </c>
      <c r="B463" s="94">
        <v>10</v>
      </c>
      <c r="C463" s="94" t="s">
        <v>279</v>
      </c>
      <c r="D463" s="94">
        <v>33455</v>
      </c>
      <c r="E463" s="94">
        <v>1030.414</v>
      </c>
      <c r="F463" s="94">
        <v>1.4425796</v>
      </c>
      <c r="G463" s="94">
        <v>9.617197333</v>
      </c>
    </row>
    <row r="464" spans="1:7">
      <c r="A464" s="84">
        <v>11</v>
      </c>
      <c r="B464" s="94">
        <v>10</v>
      </c>
      <c r="C464" s="94" t="s">
        <v>283</v>
      </c>
      <c r="D464" s="94">
        <v>15789</v>
      </c>
      <c r="E464" s="94">
        <v>486.30119999999999</v>
      </c>
      <c r="F464" s="94">
        <v>0.68082167999999998</v>
      </c>
      <c r="G464" s="94">
        <v>4.5388111999999996</v>
      </c>
    </row>
    <row r="465" spans="1:7">
      <c r="A465" s="84">
        <v>11</v>
      </c>
      <c r="B465" s="94">
        <v>10</v>
      </c>
      <c r="C465" s="94" t="s">
        <v>283</v>
      </c>
      <c r="D465" s="94">
        <v>13550</v>
      </c>
      <c r="E465" s="94">
        <v>417.34</v>
      </c>
      <c r="F465" s="94">
        <v>0.58427600000000002</v>
      </c>
      <c r="G465" s="94">
        <v>3.8951733329999998</v>
      </c>
    </row>
    <row r="466" spans="1:7">
      <c r="A466" s="84">
        <v>11</v>
      </c>
      <c r="B466" s="94">
        <v>10</v>
      </c>
      <c r="C466" s="94" t="s">
        <v>283</v>
      </c>
      <c r="D466" s="94">
        <v>16365</v>
      </c>
      <c r="E466" s="94">
        <v>504.04199999999997</v>
      </c>
      <c r="F466" s="94">
        <v>0.70565880000000003</v>
      </c>
      <c r="G466" s="94">
        <v>4.7043920000000004</v>
      </c>
    </row>
    <row r="467" spans="1:7">
      <c r="A467" s="84">
        <v>12</v>
      </c>
      <c r="B467" s="94">
        <v>10</v>
      </c>
      <c r="C467" s="94" t="s">
        <v>283</v>
      </c>
      <c r="D467" s="94">
        <v>24338</v>
      </c>
      <c r="E467" s="94">
        <v>749.61040000000003</v>
      </c>
      <c r="F467" s="94">
        <v>1.04945456</v>
      </c>
      <c r="G467" s="94">
        <v>6.9963637329999999</v>
      </c>
    </row>
    <row r="468" spans="1:7">
      <c r="A468" s="84">
        <v>12</v>
      </c>
      <c r="B468" s="94">
        <v>10</v>
      </c>
      <c r="C468" s="94" t="s">
        <v>283</v>
      </c>
      <c r="D468" s="94">
        <v>24283</v>
      </c>
      <c r="E468" s="94">
        <v>747.91639999999995</v>
      </c>
      <c r="F468" s="94">
        <v>1.04708296</v>
      </c>
      <c r="G468" s="94">
        <v>6.9805530669999998</v>
      </c>
    </row>
    <row r="469" spans="1:7">
      <c r="A469" s="84">
        <v>12</v>
      </c>
      <c r="B469" s="94">
        <v>10</v>
      </c>
      <c r="C469" s="94" t="s">
        <v>283</v>
      </c>
      <c r="D469" s="94">
        <v>24317</v>
      </c>
      <c r="E469" s="94">
        <v>748.96360000000004</v>
      </c>
      <c r="F469" s="94">
        <v>1.0485490399999999</v>
      </c>
      <c r="G469" s="94">
        <v>6.9903269330000004</v>
      </c>
    </row>
    <row r="470" spans="1:7">
      <c r="A470" s="84">
        <v>1</v>
      </c>
      <c r="B470" s="94">
        <v>11</v>
      </c>
      <c r="C470" s="94" t="s">
        <v>275</v>
      </c>
      <c r="D470" s="94">
        <v>19108</v>
      </c>
      <c r="E470" s="94">
        <v>588.52639999999997</v>
      </c>
      <c r="F470" s="94">
        <v>0.82393696000000005</v>
      </c>
      <c r="G470" s="94">
        <v>5.4929130669999999</v>
      </c>
    </row>
    <row r="471" spans="1:7">
      <c r="A471" s="84">
        <v>1</v>
      </c>
      <c r="B471" s="94">
        <v>11</v>
      </c>
      <c r="C471" s="94" t="s">
        <v>275</v>
      </c>
      <c r="D471" s="94">
        <v>18918</v>
      </c>
      <c r="E471" s="94">
        <v>582.67439999999999</v>
      </c>
      <c r="F471" s="94">
        <v>0.81574416000000005</v>
      </c>
      <c r="G471" s="94">
        <v>5.4382944000000002</v>
      </c>
    </row>
    <row r="472" spans="1:7">
      <c r="A472" s="84">
        <v>1</v>
      </c>
      <c r="B472" s="94">
        <v>11</v>
      </c>
      <c r="C472" s="94" t="s">
        <v>275</v>
      </c>
      <c r="D472" s="94">
        <v>18791</v>
      </c>
      <c r="E472" s="94">
        <v>578.76279999999997</v>
      </c>
      <c r="F472" s="94">
        <v>0.81026792000000003</v>
      </c>
      <c r="G472" s="94">
        <v>5.4017861329999999</v>
      </c>
    </row>
    <row r="473" spans="1:7">
      <c r="A473" s="84">
        <v>2</v>
      </c>
      <c r="B473" s="94">
        <v>11</v>
      </c>
      <c r="C473" s="94" t="s">
        <v>279</v>
      </c>
      <c r="D473" s="94">
        <v>26771</v>
      </c>
      <c r="E473" s="94">
        <v>824.54679999999996</v>
      </c>
      <c r="F473" s="94">
        <v>1.15436552</v>
      </c>
      <c r="G473" s="94">
        <v>7.6957701329999999</v>
      </c>
    </row>
    <row r="474" spans="1:7">
      <c r="A474" s="84">
        <v>2</v>
      </c>
      <c r="B474" s="94">
        <v>11</v>
      </c>
      <c r="C474" s="94" t="s">
        <v>279</v>
      </c>
      <c r="D474" s="94">
        <v>26568</v>
      </c>
      <c r="E474" s="94">
        <v>818.2944</v>
      </c>
      <c r="F474" s="94">
        <v>1.14561216</v>
      </c>
      <c r="G474" s="94">
        <v>7.6374143999999999</v>
      </c>
    </row>
    <row r="475" spans="1:7">
      <c r="A475" s="84">
        <v>2</v>
      </c>
      <c r="B475" s="94">
        <v>11</v>
      </c>
      <c r="C475" s="94" t="s">
        <v>279</v>
      </c>
      <c r="D475" s="94">
        <v>25892</v>
      </c>
      <c r="E475" s="94">
        <v>797.47360000000003</v>
      </c>
      <c r="F475" s="94">
        <v>1.11646304</v>
      </c>
      <c r="G475" s="94">
        <v>7.443086933</v>
      </c>
    </row>
    <row r="476" spans="1:7">
      <c r="A476" s="84">
        <v>3</v>
      </c>
      <c r="B476" s="94">
        <v>11</v>
      </c>
      <c r="C476" s="94" t="s">
        <v>280</v>
      </c>
      <c r="D476" s="94">
        <v>19680</v>
      </c>
      <c r="E476" s="94">
        <v>606.14400000000001</v>
      </c>
      <c r="F476" s="94">
        <v>0.84860159999999996</v>
      </c>
      <c r="G476" s="94">
        <v>5.6573440000000002</v>
      </c>
    </row>
    <row r="477" spans="1:7">
      <c r="A477" s="84">
        <v>3</v>
      </c>
      <c r="B477" s="94">
        <v>11</v>
      </c>
      <c r="C477" s="94" t="s">
        <v>280</v>
      </c>
      <c r="D477" s="94">
        <v>4768</v>
      </c>
      <c r="E477" s="94">
        <v>146.8544</v>
      </c>
      <c r="F477" s="94">
        <v>0.20559616</v>
      </c>
      <c r="G477" s="94">
        <v>1.370641067</v>
      </c>
    </row>
    <row r="478" spans="1:7">
      <c r="A478" s="84">
        <v>3</v>
      </c>
      <c r="B478" s="94">
        <v>11</v>
      </c>
      <c r="C478" s="94" t="s">
        <v>280</v>
      </c>
      <c r="D478" s="94">
        <v>4730</v>
      </c>
      <c r="E478" s="94">
        <v>145.684</v>
      </c>
      <c r="F478" s="94">
        <v>0.20395759999999999</v>
      </c>
      <c r="G478" s="94">
        <v>1.3597173330000001</v>
      </c>
    </row>
    <row r="479" spans="1:7">
      <c r="A479" s="84">
        <v>4</v>
      </c>
      <c r="B479" s="94">
        <v>11</v>
      </c>
      <c r="C479" s="94" t="s">
        <v>275</v>
      </c>
      <c r="D479" s="94">
        <v>22054</v>
      </c>
      <c r="E479" s="94">
        <v>679.26319999999998</v>
      </c>
      <c r="F479" s="94">
        <v>0.95096848</v>
      </c>
      <c r="G479" s="94">
        <v>6.3397898670000004</v>
      </c>
    </row>
    <row r="480" spans="1:7">
      <c r="A480" s="84">
        <v>4</v>
      </c>
      <c r="B480" s="94">
        <v>11</v>
      </c>
      <c r="C480" s="94" t="s">
        <v>275</v>
      </c>
      <c r="D480" s="94">
        <v>23464</v>
      </c>
      <c r="E480" s="94">
        <v>722.69119999999998</v>
      </c>
      <c r="F480" s="94">
        <v>1.0117676799999999</v>
      </c>
      <c r="G480" s="94">
        <v>6.7451178670000003</v>
      </c>
    </row>
    <row r="481" spans="1:7">
      <c r="A481" s="84">
        <v>4</v>
      </c>
      <c r="B481" s="94">
        <v>11</v>
      </c>
      <c r="C481" s="94" t="s">
        <v>275</v>
      </c>
      <c r="D481" s="94">
        <v>16208</v>
      </c>
      <c r="E481" s="94">
        <v>499.20639999999997</v>
      </c>
      <c r="F481" s="94">
        <v>0.69888896</v>
      </c>
      <c r="G481" s="94">
        <v>4.6592597329999998</v>
      </c>
    </row>
    <row r="482" spans="1:7">
      <c r="A482" s="84">
        <v>5</v>
      </c>
      <c r="B482" s="94">
        <v>11</v>
      </c>
      <c r="C482" s="94" t="s">
        <v>280</v>
      </c>
      <c r="D482" s="94">
        <v>15181</v>
      </c>
      <c r="E482" s="94">
        <v>467.57479999999998</v>
      </c>
      <c r="F482" s="94">
        <v>0.65460472000000003</v>
      </c>
      <c r="G482" s="94">
        <v>4.3640314670000002</v>
      </c>
    </row>
    <row r="483" spans="1:7">
      <c r="A483" s="84">
        <v>5</v>
      </c>
      <c r="B483" s="94">
        <v>11</v>
      </c>
      <c r="C483" s="94" t="s">
        <v>280</v>
      </c>
      <c r="D483" s="94">
        <v>15173</v>
      </c>
      <c r="E483" s="94">
        <v>467.32839999999999</v>
      </c>
      <c r="F483" s="94">
        <v>0.65425975999999997</v>
      </c>
      <c r="G483" s="94">
        <v>4.3617317330000001</v>
      </c>
    </row>
    <row r="484" spans="1:7">
      <c r="A484" s="84">
        <v>5</v>
      </c>
      <c r="B484" s="94">
        <v>11</v>
      </c>
      <c r="C484" s="94" t="s">
        <v>280</v>
      </c>
      <c r="D484" s="94">
        <v>15296</v>
      </c>
      <c r="E484" s="94">
        <v>471.11680000000001</v>
      </c>
      <c r="F484" s="94">
        <v>0.65956351999999996</v>
      </c>
      <c r="G484" s="94">
        <v>4.3970901329999998</v>
      </c>
    </row>
    <row r="485" spans="1:7">
      <c r="A485" s="84">
        <v>6</v>
      </c>
      <c r="B485" s="94">
        <v>11</v>
      </c>
      <c r="C485" s="94" t="s">
        <v>281</v>
      </c>
      <c r="D485" s="94">
        <v>13253</v>
      </c>
      <c r="E485" s="94">
        <v>408.19240000000002</v>
      </c>
      <c r="F485" s="94">
        <v>0.57146936000000004</v>
      </c>
      <c r="G485" s="94">
        <v>3.8097957330000001</v>
      </c>
    </row>
    <row r="486" spans="1:7">
      <c r="A486" s="84">
        <v>6</v>
      </c>
      <c r="B486" s="94">
        <v>11</v>
      </c>
      <c r="C486" s="94" t="s">
        <v>281</v>
      </c>
      <c r="D486" s="94">
        <v>12934</v>
      </c>
      <c r="E486" s="94">
        <v>398.36720000000003</v>
      </c>
      <c r="F486" s="94">
        <v>0.55771408</v>
      </c>
      <c r="G486" s="94">
        <v>3.7180938669999999</v>
      </c>
    </row>
    <row r="487" spans="1:7">
      <c r="A487" s="84">
        <v>6</v>
      </c>
      <c r="B487" s="94">
        <v>11</v>
      </c>
      <c r="C487" s="94" t="s">
        <v>281</v>
      </c>
      <c r="D487" s="94">
        <v>12995</v>
      </c>
      <c r="E487" s="94">
        <v>400.24599999999998</v>
      </c>
      <c r="F487" s="94">
        <v>0.56034439999999996</v>
      </c>
      <c r="G487" s="94">
        <v>3.7356293329999999</v>
      </c>
    </row>
    <row r="488" spans="1:7">
      <c r="A488" s="84">
        <v>7</v>
      </c>
      <c r="B488" s="94">
        <v>11</v>
      </c>
      <c r="C488" s="94" t="s">
        <v>281</v>
      </c>
      <c r="D488" s="94">
        <v>10619</v>
      </c>
      <c r="E488" s="94">
        <v>327.0652</v>
      </c>
      <c r="F488" s="94">
        <v>0.45789128000000001</v>
      </c>
      <c r="G488" s="94">
        <v>3.0526085329999999</v>
      </c>
    </row>
    <row r="489" spans="1:7">
      <c r="A489" s="84">
        <v>7</v>
      </c>
      <c r="B489" s="94">
        <v>11</v>
      </c>
      <c r="C489" s="94" t="s">
        <v>281</v>
      </c>
      <c r="D489" s="94">
        <v>7375</v>
      </c>
      <c r="E489" s="94">
        <v>227.15</v>
      </c>
      <c r="F489" s="94">
        <v>0.31801000000000001</v>
      </c>
      <c r="G489" s="94">
        <v>2.1200666670000001</v>
      </c>
    </row>
    <row r="490" spans="1:7">
      <c r="A490" s="84">
        <v>7</v>
      </c>
      <c r="B490" s="94">
        <v>11</v>
      </c>
      <c r="C490" s="94" t="s">
        <v>281</v>
      </c>
      <c r="D490" s="94">
        <v>10536</v>
      </c>
      <c r="E490" s="94">
        <v>324.50880000000001</v>
      </c>
      <c r="F490" s="94">
        <v>0.45431231999999999</v>
      </c>
      <c r="G490" s="94">
        <v>3.0287487999999998</v>
      </c>
    </row>
    <row r="491" spans="1:7">
      <c r="A491" s="84">
        <v>8</v>
      </c>
      <c r="B491" s="94">
        <v>11</v>
      </c>
      <c r="C491" s="94" t="s">
        <v>282</v>
      </c>
      <c r="D491" s="94">
        <v>13203</v>
      </c>
      <c r="E491" s="94">
        <v>406.6524</v>
      </c>
      <c r="F491" s="94">
        <v>0.56931335999999999</v>
      </c>
      <c r="G491" s="94">
        <v>3.7954224000000001</v>
      </c>
    </row>
    <row r="492" spans="1:7">
      <c r="A492" s="84">
        <v>8</v>
      </c>
      <c r="B492" s="94">
        <v>11</v>
      </c>
      <c r="C492" s="94" t="s">
        <v>282</v>
      </c>
      <c r="D492" s="94">
        <v>13463</v>
      </c>
      <c r="E492" s="94">
        <v>414.66039999999998</v>
      </c>
      <c r="F492" s="94">
        <v>0.58052455999999997</v>
      </c>
      <c r="G492" s="94">
        <v>3.8701637330000001</v>
      </c>
    </row>
    <row r="493" spans="1:7">
      <c r="A493" s="84">
        <v>8</v>
      </c>
      <c r="B493" s="94">
        <v>11</v>
      </c>
      <c r="C493" s="94" t="s">
        <v>282</v>
      </c>
      <c r="D493" s="94">
        <v>13132</v>
      </c>
      <c r="E493" s="94">
        <v>404.46559999999999</v>
      </c>
      <c r="F493" s="94">
        <v>0.56625183999999995</v>
      </c>
      <c r="G493" s="94">
        <v>3.7750122670000001</v>
      </c>
    </row>
    <row r="494" spans="1:7">
      <c r="A494" s="84">
        <v>9</v>
      </c>
      <c r="B494" s="94">
        <v>11</v>
      </c>
      <c r="C494" s="94" t="s">
        <v>282</v>
      </c>
      <c r="D494" s="94">
        <v>9839</v>
      </c>
      <c r="E494" s="94">
        <v>303.0412</v>
      </c>
      <c r="F494" s="94">
        <v>0.42425768000000003</v>
      </c>
      <c r="G494" s="94">
        <v>2.8283845329999999</v>
      </c>
    </row>
    <row r="495" spans="1:7">
      <c r="A495" s="84">
        <v>9</v>
      </c>
      <c r="B495" s="94">
        <v>11</v>
      </c>
      <c r="C495" s="94" t="s">
        <v>282</v>
      </c>
      <c r="D495" s="94">
        <v>9757</v>
      </c>
      <c r="E495" s="94">
        <v>300.51560000000001</v>
      </c>
      <c r="F495" s="94">
        <v>0.42072184000000001</v>
      </c>
      <c r="G495" s="94">
        <v>2.804812267</v>
      </c>
    </row>
    <row r="496" spans="1:7">
      <c r="A496" s="84">
        <v>9</v>
      </c>
      <c r="B496" s="94">
        <v>11</v>
      </c>
      <c r="C496" s="94" t="s">
        <v>282</v>
      </c>
      <c r="D496" s="94">
        <v>9882</v>
      </c>
      <c r="E496" s="94">
        <v>304.36559999999997</v>
      </c>
      <c r="F496" s="94">
        <v>0.42611184000000002</v>
      </c>
      <c r="G496" s="94">
        <v>2.8407456</v>
      </c>
    </row>
    <row r="497" spans="1:7">
      <c r="A497" s="84">
        <v>10</v>
      </c>
      <c r="B497" s="94">
        <v>11</v>
      </c>
      <c r="C497" s="94" t="s">
        <v>279</v>
      </c>
      <c r="D497" s="94">
        <v>28741</v>
      </c>
      <c r="E497" s="94">
        <v>885.22280000000001</v>
      </c>
      <c r="F497" s="94">
        <v>1.23931192</v>
      </c>
      <c r="G497" s="94">
        <v>8.2620794669999995</v>
      </c>
    </row>
    <row r="498" spans="1:7">
      <c r="A498" s="84">
        <v>10</v>
      </c>
      <c r="B498" s="94">
        <v>11</v>
      </c>
      <c r="C498" s="94" t="s">
        <v>279</v>
      </c>
      <c r="D498" s="94">
        <v>28209</v>
      </c>
      <c r="E498" s="94">
        <v>868.83720000000005</v>
      </c>
      <c r="F498" s="94">
        <v>1.21637208</v>
      </c>
      <c r="G498" s="94">
        <v>8.1091472000000007</v>
      </c>
    </row>
    <row r="499" spans="1:7">
      <c r="A499" s="84">
        <v>10</v>
      </c>
      <c r="B499" s="94">
        <v>11</v>
      </c>
      <c r="C499" s="94" t="s">
        <v>279</v>
      </c>
      <c r="D499" s="94">
        <v>28630</v>
      </c>
      <c r="E499" s="94">
        <v>881.80399999999997</v>
      </c>
      <c r="F499" s="94">
        <v>1.2345256</v>
      </c>
      <c r="G499" s="94">
        <v>8.2301706669999994</v>
      </c>
    </row>
    <row r="500" spans="1:7">
      <c r="A500" s="84">
        <v>11</v>
      </c>
      <c r="B500" s="94">
        <v>11</v>
      </c>
      <c r="C500" s="94" t="s">
        <v>283</v>
      </c>
      <c r="D500" s="94">
        <v>16725</v>
      </c>
      <c r="E500" s="94">
        <v>515.13</v>
      </c>
      <c r="F500" s="94">
        <v>0.72118199999999999</v>
      </c>
      <c r="G500" s="94">
        <v>4.8078799999999999</v>
      </c>
    </row>
    <row r="501" spans="1:7">
      <c r="A501" s="84">
        <v>11</v>
      </c>
      <c r="B501" s="94">
        <v>11</v>
      </c>
      <c r="C501" s="94" t="s">
        <v>283</v>
      </c>
      <c r="D501" s="94">
        <v>16576</v>
      </c>
      <c r="E501" s="94">
        <v>510.54079999999999</v>
      </c>
      <c r="F501" s="94">
        <v>0.71475712000000002</v>
      </c>
      <c r="G501" s="94">
        <v>4.7650474669999996</v>
      </c>
    </row>
    <row r="502" spans="1:7">
      <c r="A502" s="84">
        <v>11</v>
      </c>
      <c r="B502" s="94">
        <v>11</v>
      </c>
      <c r="C502" s="94" t="s">
        <v>283</v>
      </c>
      <c r="D502" s="94">
        <v>16566</v>
      </c>
      <c r="E502" s="94">
        <v>510.2328</v>
      </c>
      <c r="F502" s="94">
        <v>0.71432591999999995</v>
      </c>
      <c r="G502" s="94">
        <v>4.7621728000000001</v>
      </c>
    </row>
    <row r="503" spans="1:7">
      <c r="A503" s="84">
        <v>12</v>
      </c>
      <c r="B503" s="94">
        <v>11</v>
      </c>
      <c r="C503" s="94" t="s">
        <v>283</v>
      </c>
      <c r="D503" s="94">
        <v>23050</v>
      </c>
      <c r="E503" s="94">
        <v>709.94</v>
      </c>
      <c r="F503" s="94">
        <v>0.99391600000000002</v>
      </c>
      <c r="G503" s="94">
        <v>6.6261066670000002</v>
      </c>
    </row>
    <row r="504" spans="1:7">
      <c r="A504" s="84">
        <v>12</v>
      </c>
      <c r="B504" s="94">
        <v>11</v>
      </c>
      <c r="C504" s="94" t="s">
        <v>283</v>
      </c>
      <c r="D504" s="94">
        <v>22044</v>
      </c>
      <c r="E504" s="94">
        <v>678.95519999999999</v>
      </c>
      <c r="F504" s="94">
        <v>0.95053728000000004</v>
      </c>
      <c r="G504" s="94">
        <v>6.3369152</v>
      </c>
    </row>
    <row r="505" spans="1:7">
      <c r="A505" s="84">
        <v>12</v>
      </c>
      <c r="B505" s="94">
        <v>11</v>
      </c>
      <c r="C505" s="94" t="s">
        <v>283</v>
      </c>
      <c r="D505" s="94">
        <v>23734</v>
      </c>
      <c r="E505" s="94">
        <v>731.00720000000001</v>
      </c>
      <c r="F505" s="94">
        <v>1.0234100800000001</v>
      </c>
      <c r="G505" s="94">
        <v>6.8227338670000002</v>
      </c>
    </row>
    <row r="506" spans="1:7">
      <c r="A506" s="84">
        <v>1</v>
      </c>
      <c r="B506" s="94">
        <v>12</v>
      </c>
      <c r="C506" s="94" t="s">
        <v>275</v>
      </c>
      <c r="D506" s="94">
        <v>23259</v>
      </c>
      <c r="E506" s="94">
        <v>716.37720000000002</v>
      </c>
      <c r="F506" s="94">
        <v>1.00292808</v>
      </c>
      <c r="G506" s="94">
        <v>6.6861872</v>
      </c>
    </row>
    <row r="507" spans="1:7">
      <c r="A507" s="84">
        <v>1</v>
      </c>
      <c r="B507" s="94">
        <v>12</v>
      </c>
      <c r="C507" s="94" t="s">
        <v>275</v>
      </c>
      <c r="D507" s="94">
        <v>23472</v>
      </c>
      <c r="E507" s="94">
        <v>722.93759999999997</v>
      </c>
      <c r="F507" s="94">
        <v>1.01211264</v>
      </c>
      <c r="G507" s="94">
        <v>6.7474176000000003</v>
      </c>
    </row>
    <row r="508" spans="1:7">
      <c r="A508" s="84">
        <v>1</v>
      </c>
      <c r="B508" s="94">
        <v>12</v>
      </c>
      <c r="C508" s="94" t="s">
        <v>275</v>
      </c>
      <c r="D508" s="94">
        <v>23285</v>
      </c>
      <c r="E508" s="94">
        <v>717.178</v>
      </c>
      <c r="F508" s="94">
        <v>1.0040492000000001</v>
      </c>
      <c r="G508" s="94">
        <v>6.6936613329999997</v>
      </c>
    </row>
    <row r="509" spans="1:7">
      <c r="A509" s="84">
        <v>2</v>
      </c>
      <c r="B509" s="94">
        <v>12</v>
      </c>
      <c r="C509" s="94" t="s">
        <v>279</v>
      </c>
      <c r="D509" s="94">
        <v>18751</v>
      </c>
      <c r="E509" s="94">
        <v>577.5308</v>
      </c>
      <c r="F509" s="94">
        <v>0.80854311999999995</v>
      </c>
      <c r="G509" s="94">
        <v>5.3902874670000003</v>
      </c>
    </row>
    <row r="510" spans="1:7">
      <c r="A510" s="84">
        <v>2</v>
      </c>
      <c r="B510" s="94">
        <v>12</v>
      </c>
      <c r="C510" s="94" t="s">
        <v>279</v>
      </c>
      <c r="D510" s="94">
        <v>18739</v>
      </c>
      <c r="E510" s="94">
        <v>577.16120000000001</v>
      </c>
      <c r="F510" s="94">
        <v>0.80802567999999997</v>
      </c>
      <c r="G510" s="94">
        <v>5.3868378669999997</v>
      </c>
    </row>
    <row r="511" spans="1:7">
      <c r="A511" s="84">
        <v>2</v>
      </c>
      <c r="B511" s="94">
        <v>12</v>
      </c>
      <c r="C511" s="94" t="s">
        <v>279</v>
      </c>
      <c r="D511" s="94">
        <v>18334</v>
      </c>
      <c r="E511" s="94">
        <v>564.68719999999996</v>
      </c>
      <c r="F511" s="94">
        <v>0.79056207999999994</v>
      </c>
      <c r="G511" s="94">
        <v>5.2704138670000003</v>
      </c>
    </row>
    <row r="512" spans="1:7">
      <c r="A512" s="84">
        <v>3</v>
      </c>
      <c r="B512" s="94">
        <v>12</v>
      </c>
      <c r="C512" s="94" t="s">
        <v>280</v>
      </c>
      <c r="D512" s="94">
        <v>19853</v>
      </c>
      <c r="E512" s="94">
        <v>611.47239999999999</v>
      </c>
      <c r="F512" s="94">
        <v>0.85606135999999999</v>
      </c>
      <c r="G512" s="94">
        <v>5.7070757329999999</v>
      </c>
    </row>
    <row r="513" spans="1:7">
      <c r="A513" s="84">
        <v>3</v>
      </c>
      <c r="B513" s="94">
        <v>12</v>
      </c>
      <c r="C513" s="94" t="s">
        <v>280</v>
      </c>
      <c r="D513" s="94">
        <v>24310</v>
      </c>
      <c r="E513" s="94">
        <v>748.74800000000005</v>
      </c>
      <c r="F513" s="94">
        <v>1.0482472</v>
      </c>
      <c r="G513" s="94">
        <v>6.988314667</v>
      </c>
    </row>
    <row r="514" spans="1:7">
      <c r="A514" s="84">
        <v>3</v>
      </c>
      <c r="B514" s="94">
        <v>12</v>
      </c>
      <c r="C514" s="94" t="s">
        <v>280</v>
      </c>
      <c r="D514" s="94">
        <v>24543</v>
      </c>
      <c r="E514" s="94">
        <v>755.92439999999999</v>
      </c>
      <c r="F514" s="94">
        <v>1.05829416</v>
      </c>
      <c r="G514" s="94">
        <v>7.0552944000000002</v>
      </c>
    </row>
    <row r="515" spans="1:7">
      <c r="A515" s="84">
        <v>4</v>
      </c>
      <c r="B515" s="94">
        <v>12</v>
      </c>
      <c r="C515" s="94" t="s">
        <v>275</v>
      </c>
      <c r="D515" s="94">
        <v>24767</v>
      </c>
      <c r="E515" s="94">
        <v>762.82360000000006</v>
      </c>
      <c r="F515" s="94">
        <v>1.0679530399999999</v>
      </c>
      <c r="G515" s="94">
        <v>7.1196869329999997</v>
      </c>
    </row>
    <row r="516" spans="1:7">
      <c r="A516" s="84">
        <v>4</v>
      </c>
      <c r="B516" s="94">
        <v>12</v>
      </c>
      <c r="C516" s="94" t="s">
        <v>275</v>
      </c>
      <c r="D516" s="94">
        <v>24988</v>
      </c>
      <c r="E516" s="94">
        <v>769.63040000000001</v>
      </c>
      <c r="F516" s="94">
        <v>1.07748256</v>
      </c>
      <c r="G516" s="94">
        <v>7.1832170670000002</v>
      </c>
    </row>
    <row r="517" spans="1:7">
      <c r="A517" s="84">
        <v>4</v>
      </c>
      <c r="B517" s="94">
        <v>12</v>
      </c>
      <c r="C517" s="94" t="s">
        <v>275</v>
      </c>
      <c r="D517" s="94">
        <v>24995</v>
      </c>
      <c r="E517" s="94">
        <v>769.846</v>
      </c>
      <c r="F517" s="94">
        <v>1.0777844000000001</v>
      </c>
      <c r="G517" s="94">
        <v>7.1852293329999997</v>
      </c>
    </row>
    <row r="518" spans="1:7">
      <c r="A518" s="84">
        <v>5</v>
      </c>
      <c r="B518" s="94">
        <v>12</v>
      </c>
      <c r="C518" s="94" t="s">
        <v>280</v>
      </c>
      <c r="D518" s="94">
        <v>17167</v>
      </c>
      <c r="E518" s="94">
        <v>528.74360000000001</v>
      </c>
      <c r="F518" s="94">
        <v>0.74024104000000002</v>
      </c>
      <c r="G518" s="94">
        <v>4.934940267</v>
      </c>
    </row>
    <row r="519" spans="1:7">
      <c r="A519" s="84">
        <v>5</v>
      </c>
      <c r="B519" s="94">
        <v>12</v>
      </c>
      <c r="C519" s="94" t="s">
        <v>280</v>
      </c>
      <c r="D519" s="94">
        <v>17669</v>
      </c>
      <c r="E519" s="94">
        <v>544.20519999999999</v>
      </c>
      <c r="F519" s="94">
        <v>0.76188727999999994</v>
      </c>
      <c r="G519" s="94">
        <v>5.0792485330000003</v>
      </c>
    </row>
    <row r="520" spans="1:7">
      <c r="A520" s="84">
        <v>5</v>
      </c>
      <c r="B520" s="94">
        <v>12</v>
      </c>
      <c r="C520" s="94" t="s">
        <v>280</v>
      </c>
      <c r="D520" s="94">
        <v>18409</v>
      </c>
      <c r="E520" s="94">
        <v>566.99720000000002</v>
      </c>
      <c r="F520" s="94">
        <v>0.79379608000000001</v>
      </c>
      <c r="G520" s="94">
        <v>5.2919738670000003</v>
      </c>
    </row>
    <row r="521" spans="1:7">
      <c r="A521" s="84">
        <v>6</v>
      </c>
      <c r="B521" s="94">
        <v>12</v>
      </c>
      <c r="C521" s="94" t="s">
        <v>281</v>
      </c>
      <c r="D521" s="94">
        <v>13011</v>
      </c>
      <c r="E521" s="94">
        <v>400.73880000000003</v>
      </c>
      <c r="F521" s="94">
        <v>0.56103431999999998</v>
      </c>
      <c r="G521" s="94">
        <v>3.7402288000000001</v>
      </c>
    </row>
    <row r="522" spans="1:7">
      <c r="A522" s="84">
        <v>6</v>
      </c>
      <c r="B522" s="94">
        <v>12</v>
      </c>
      <c r="C522" s="94" t="s">
        <v>281</v>
      </c>
      <c r="D522" s="94">
        <v>12915</v>
      </c>
      <c r="E522" s="94">
        <v>397.78199999999998</v>
      </c>
      <c r="F522" s="94">
        <v>0.55689480000000002</v>
      </c>
      <c r="G522" s="94">
        <v>3.7126320000000002</v>
      </c>
    </row>
    <row r="523" spans="1:7">
      <c r="A523" s="84">
        <v>6</v>
      </c>
      <c r="B523" s="94">
        <v>12</v>
      </c>
      <c r="C523" s="94" t="s">
        <v>281</v>
      </c>
      <c r="D523" s="94">
        <v>12799</v>
      </c>
      <c r="E523" s="94">
        <v>394.20920000000001</v>
      </c>
      <c r="F523" s="94">
        <v>0.55189288000000003</v>
      </c>
      <c r="G523" s="94">
        <v>3.6792858669999999</v>
      </c>
    </row>
    <row r="524" spans="1:7">
      <c r="A524" s="84">
        <v>7</v>
      </c>
      <c r="B524" s="94">
        <v>12</v>
      </c>
      <c r="C524" s="94" t="s">
        <v>281</v>
      </c>
      <c r="D524" s="94">
        <v>12212</v>
      </c>
      <c r="E524" s="94">
        <v>376.12959999999998</v>
      </c>
      <c r="F524" s="94">
        <v>0.52658143999999996</v>
      </c>
      <c r="G524" s="94">
        <v>3.510542933</v>
      </c>
    </row>
    <row r="525" spans="1:7">
      <c r="A525" s="84">
        <v>7</v>
      </c>
      <c r="B525" s="94">
        <v>12</v>
      </c>
      <c r="C525" s="94" t="s">
        <v>281</v>
      </c>
      <c r="D525" s="94">
        <v>12385</v>
      </c>
      <c r="E525" s="94">
        <v>381.45800000000003</v>
      </c>
      <c r="F525" s="94">
        <v>0.53404119999999999</v>
      </c>
      <c r="G525" s="94">
        <v>3.5602746669999998</v>
      </c>
    </row>
    <row r="526" spans="1:7">
      <c r="A526" s="84">
        <v>7</v>
      </c>
      <c r="B526" s="94">
        <v>12</v>
      </c>
      <c r="C526" s="94" t="s">
        <v>281</v>
      </c>
      <c r="D526" s="94">
        <v>12434</v>
      </c>
      <c r="E526" s="94">
        <v>382.96719999999999</v>
      </c>
      <c r="F526" s="94">
        <v>0.53615407999999998</v>
      </c>
      <c r="G526" s="94">
        <v>3.5743605330000001</v>
      </c>
    </row>
    <row r="527" spans="1:7">
      <c r="A527" s="84">
        <v>8</v>
      </c>
      <c r="B527" s="94">
        <v>12</v>
      </c>
      <c r="C527" s="94" t="s">
        <v>282</v>
      </c>
      <c r="D527" s="94">
        <v>12361</v>
      </c>
      <c r="E527" s="94">
        <v>380.71879999999999</v>
      </c>
      <c r="F527" s="94">
        <v>0.53300632000000003</v>
      </c>
      <c r="G527" s="94">
        <v>3.553375467</v>
      </c>
    </row>
    <row r="528" spans="1:7">
      <c r="A528" s="84">
        <v>8</v>
      </c>
      <c r="B528" s="94">
        <v>12</v>
      </c>
      <c r="C528" s="94" t="s">
        <v>282</v>
      </c>
      <c r="D528" s="94">
        <v>13169</v>
      </c>
      <c r="E528" s="94">
        <v>405.60520000000002</v>
      </c>
      <c r="F528" s="94">
        <v>0.56784727999999995</v>
      </c>
      <c r="G528" s="94">
        <v>3.7856485329999998</v>
      </c>
    </row>
    <row r="529" spans="1:7">
      <c r="A529" s="84">
        <v>8</v>
      </c>
      <c r="B529" s="94">
        <v>12</v>
      </c>
      <c r="C529" s="94" t="s">
        <v>282</v>
      </c>
      <c r="D529" s="94">
        <v>12844</v>
      </c>
      <c r="E529" s="94">
        <v>395.59519999999998</v>
      </c>
      <c r="F529" s="94">
        <v>0.55383327999999998</v>
      </c>
      <c r="G529" s="94">
        <v>3.6922218670000002</v>
      </c>
    </row>
    <row r="530" spans="1:7">
      <c r="A530" s="84">
        <v>9</v>
      </c>
      <c r="B530" s="94">
        <v>12</v>
      </c>
      <c r="C530" s="94" t="s">
        <v>282</v>
      </c>
      <c r="D530" s="94">
        <v>9565</v>
      </c>
      <c r="E530" s="94">
        <v>294.60199999999998</v>
      </c>
      <c r="F530" s="94">
        <v>0.4124428</v>
      </c>
      <c r="G530" s="94">
        <v>2.749618667</v>
      </c>
    </row>
    <row r="531" spans="1:7">
      <c r="A531" s="84">
        <v>9</v>
      </c>
      <c r="B531" s="94">
        <v>12</v>
      </c>
      <c r="C531" s="94" t="s">
        <v>282</v>
      </c>
      <c r="D531" s="94">
        <v>9771</v>
      </c>
      <c r="E531" s="94">
        <v>300.9468</v>
      </c>
      <c r="F531" s="94">
        <v>0.42132552000000001</v>
      </c>
      <c r="G531" s="94">
        <v>2.8088367999999999</v>
      </c>
    </row>
    <row r="532" spans="1:7">
      <c r="A532" s="84">
        <v>9</v>
      </c>
      <c r="B532" s="94">
        <v>12</v>
      </c>
      <c r="C532" s="94" t="s">
        <v>282</v>
      </c>
      <c r="D532" s="94">
        <v>9625</v>
      </c>
      <c r="E532" s="94">
        <v>296.45</v>
      </c>
      <c r="F532" s="94">
        <v>0.41503000000000001</v>
      </c>
      <c r="G532" s="94">
        <v>2.7668666669999999</v>
      </c>
    </row>
    <row r="533" spans="1:7">
      <c r="A533" s="84">
        <v>10</v>
      </c>
      <c r="B533" s="94">
        <v>12</v>
      </c>
      <c r="C533" s="94" t="s">
        <v>279</v>
      </c>
      <c r="D533" s="94">
        <v>16496</v>
      </c>
      <c r="E533" s="94">
        <v>508.07679999999999</v>
      </c>
      <c r="F533" s="94">
        <v>0.71130751999999997</v>
      </c>
      <c r="G533" s="94">
        <v>4.7420501330000002</v>
      </c>
    </row>
    <row r="534" spans="1:7">
      <c r="A534" s="84">
        <v>10</v>
      </c>
      <c r="B534" s="94">
        <v>12</v>
      </c>
      <c r="C534" s="94" t="s">
        <v>279</v>
      </c>
      <c r="D534" s="94">
        <v>17008</v>
      </c>
      <c r="E534" s="94">
        <v>523.84640000000002</v>
      </c>
      <c r="F534" s="94">
        <v>0.73338495999999997</v>
      </c>
      <c r="G534" s="94">
        <v>4.8892330670000002</v>
      </c>
    </row>
    <row r="535" spans="1:7">
      <c r="A535" s="84">
        <v>10</v>
      </c>
      <c r="B535" s="94">
        <v>12</v>
      </c>
      <c r="C535" s="94" t="s">
        <v>279</v>
      </c>
      <c r="D535" s="94">
        <v>16530</v>
      </c>
      <c r="E535" s="94">
        <v>509.12400000000002</v>
      </c>
      <c r="F535" s="94">
        <v>0.71277360000000001</v>
      </c>
      <c r="G535" s="94">
        <v>4.751824</v>
      </c>
    </row>
    <row r="536" spans="1:7">
      <c r="A536" s="84">
        <v>11</v>
      </c>
      <c r="B536" s="94">
        <v>12</v>
      </c>
      <c r="C536" s="94" t="s">
        <v>283</v>
      </c>
      <c r="D536" s="94">
        <v>18895</v>
      </c>
      <c r="E536" s="94">
        <v>581.96600000000001</v>
      </c>
      <c r="F536" s="94">
        <v>0.81475240000000004</v>
      </c>
      <c r="G536" s="94">
        <v>5.4316826669999996</v>
      </c>
    </row>
    <row r="537" spans="1:7">
      <c r="A537" s="84">
        <v>11</v>
      </c>
      <c r="B537" s="94">
        <v>12</v>
      </c>
      <c r="C537" s="94" t="s">
        <v>283</v>
      </c>
      <c r="D537" s="94">
        <v>19808</v>
      </c>
      <c r="E537" s="94">
        <v>610.08640000000003</v>
      </c>
      <c r="F537" s="94">
        <v>0.85412096000000004</v>
      </c>
      <c r="G537" s="94">
        <v>5.6941397330000001</v>
      </c>
    </row>
    <row r="538" spans="1:7">
      <c r="A538" s="84">
        <v>11</v>
      </c>
      <c r="B538" s="94">
        <v>12</v>
      </c>
      <c r="C538" s="94" t="s">
        <v>283</v>
      </c>
      <c r="D538" s="94">
        <v>19287</v>
      </c>
      <c r="E538" s="94">
        <v>594.03959999999995</v>
      </c>
      <c r="F538" s="94">
        <v>0.83165544000000002</v>
      </c>
      <c r="G538" s="94">
        <v>5.5443695999999996</v>
      </c>
    </row>
    <row r="539" spans="1:7">
      <c r="A539" s="84">
        <v>12</v>
      </c>
      <c r="B539" s="94">
        <v>12</v>
      </c>
      <c r="C539" s="94" t="s">
        <v>283</v>
      </c>
      <c r="D539" s="94">
        <v>23682</v>
      </c>
      <c r="E539" s="94">
        <v>729.40560000000005</v>
      </c>
      <c r="F539" s="94">
        <v>1.0211678399999999</v>
      </c>
      <c r="G539" s="94">
        <v>6.8077855999999999</v>
      </c>
    </row>
    <row r="540" spans="1:7">
      <c r="A540" s="84">
        <v>12</v>
      </c>
      <c r="B540" s="94">
        <v>12</v>
      </c>
      <c r="C540" s="94" t="s">
        <v>283</v>
      </c>
      <c r="D540" s="94">
        <v>23251</v>
      </c>
      <c r="E540" s="94">
        <v>716.13080000000002</v>
      </c>
      <c r="F540" s="94">
        <v>1.0025831199999999</v>
      </c>
      <c r="G540" s="94">
        <v>6.6838874669999999</v>
      </c>
    </row>
    <row r="541" spans="1:7">
      <c r="A541" s="84">
        <v>12</v>
      </c>
      <c r="B541" s="94">
        <v>12</v>
      </c>
      <c r="C541" s="94" t="s">
        <v>283</v>
      </c>
      <c r="D541" s="94">
        <v>23725</v>
      </c>
      <c r="E541" s="94">
        <v>730.73</v>
      </c>
      <c r="F541" s="94">
        <v>1.0230220000000001</v>
      </c>
      <c r="G541" s="94">
        <v>6.8201466670000004</v>
      </c>
    </row>
    <row r="542" spans="1:7">
      <c r="A542" s="84">
        <v>1</v>
      </c>
      <c r="B542" s="94">
        <v>13</v>
      </c>
      <c r="C542" s="94" t="s">
        <v>275</v>
      </c>
      <c r="D542" s="94">
        <v>20360</v>
      </c>
      <c r="E542" s="94">
        <v>627.08799999999997</v>
      </c>
      <c r="F542" s="94">
        <v>0.87792320000000001</v>
      </c>
      <c r="G542" s="94">
        <v>5.8528213329999996</v>
      </c>
    </row>
    <row r="543" spans="1:7">
      <c r="A543" s="84">
        <v>1</v>
      </c>
      <c r="B543" s="94">
        <v>13</v>
      </c>
      <c r="C543" s="94" t="s">
        <v>275</v>
      </c>
      <c r="D543" s="94">
        <v>20512</v>
      </c>
      <c r="E543" s="94">
        <v>631.76959999999997</v>
      </c>
      <c r="F543" s="94">
        <v>0.88447743999999995</v>
      </c>
      <c r="G543" s="94">
        <v>5.896516267</v>
      </c>
    </row>
    <row r="544" spans="1:7">
      <c r="A544" s="84">
        <v>1</v>
      </c>
      <c r="B544" s="94">
        <v>13</v>
      </c>
      <c r="C544" s="94" t="s">
        <v>275</v>
      </c>
      <c r="D544" s="94">
        <v>20423</v>
      </c>
      <c r="E544" s="94">
        <v>629.02840000000003</v>
      </c>
      <c r="F544" s="94">
        <v>0.88063975999999999</v>
      </c>
      <c r="G544" s="94">
        <v>5.8709317329999999</v>
      </c>
    </row>
    <row r="545" spans="1:7">
      <c r="A545" s="84">
        <v>2</v>
      </c>
      <c r="B545" s="94">
        <v>13</v>
      </c>
      <c r="C545" s="94" t="s">
        <v>279</v>
      </c>
      <c r="D545" s="94">
        <v>13490</v>
      </c>
      <c r="E545" s="94">
        <v>415.49200000000002</v>
      </c>
      <c r="F545" s="94">
        <v>0.58168880000000001</v>
      </c>
      <c r="G545" s="94">
        <v>3.8779253329999999</v>
      </c>
    </row>
    <row r="546" spans="1:7">
      <c r="A546" s="84">
        <v>2</v>
      </c>
      <c r="B546" s="94">
        <v>13</v>
      </c>
      <c r="C546" s="94" t="s">
        <v>279</v>
      </c>
      <c r="D546" s="94">
        <v>13473</v>
      </c>
      <c r="E546" s="94">
        <v>414.96839999999997</v>
      </c>
      <c r="F546" s="94">
        <v>0.58095576000000004</v>
      </c>
      <c r="G546" s="94">
        <v>3.8730384</v>
      </c>
    </row>
    <row r="547" spans="1:7">
      <c r="A547" s="84">
        <v>2</v>
      </c>
      <c r="B547" s="94">
        <v>13</v>
      </c>
      <c r="C547" s="94" t="s">
        <v>279</v>
      </c>
      <c r="D547" s="94">
        <v>7446</v>
      </c>
      <c r="E547" s="94">
        <v>229.33680000000001</v>
      </c>
      <c r="F547" s="94">
        <v>0.32107152</v>
      </c>
      <c r="G547" s="94">
        <v>2.1404768000000001</v>
      </c>
    </row>
    <row r="548" spans="1:7">
      <c r="A548" s="84">
        <v>3</v>
      </c>
      <c r="B548" s="94">
        <v>13</v>
      </c>
      <c r="C548" s="94" t="s">
        <v>280</v>
      </c>
      <c r="D548" s="94">
        <v>21107</v>
      </c>
      <c r="E548" s="94">
        <v>650.09559999999999</v>
      </c>
      <c r="F548" s="94">
        <v>0.91013383999999997</v>
      </c>
      <c r="G548" s="94">
        <v>6.0675589329999999</v>
      </c>
    </row>
    <row r="549" spans="1:7">
      <c r="A549" s="84">
        <v>3</v>
      </c>
      <c r="B549" s="94">
        <v>13</v>
      </c>
      <c r="C549" s="94" t="s">
        <v>280</v>
      </c>
      <c r="D549" s="94">
        <v>21743</v>
      </c>
      <c r="E549" s="94">
        <v>669.68439999999998</v>
      </c>
      <c r="F549" s="94">
        <v>0.93755816000000003</v>
      </c>
      <c r="G549" s="94">
        <v>6.2503877330000002</v>
      </c>
    </row>
    <row r="550" spans="1:7">
      <c r="A550" s="84">
        <v>3</v>
      </c>
      <c r="B550" s="94">
        <v>13</v>
      </c>
      <c r="C550" s="94" t="s">
        <v>280</v>
      </c>
      <c r="D550" s="94">
        <v>21477</v>
      </c>
      <c r="E550" s="94">
        <v>661.49159999999995</v>
      </c>
      <c r="F550" s="94">
        <v>0.92608824000000001</v>
      </c>
      <c r="G550" s="94">
        <v>6.1739215999999999</v>
      </c>
    </row>
    <row r="551" spans="1:7">
      <c r="A551" s="84">
        <v>4</v>
      </c>
      <c r="B551" s="94">
        <v>13</v>
      </c>
      <c r="C551" s="94" t="s">
        <v>275</v>
      </c>
      <c r="D551" s="94">
        <v>18249</v>
      </c>
      <c r="E551" s="94">
        <v>562.06920000000002</v>
      </c>
      <c r="F551" s="94">
        <v>0.78689688000000002</v>
      </c>
      <c r="G551" s="94">
        <v>5.2459791999999998</v>
      </c>
    </row>
    <row r="552" spans="1:7">
      <c r="A552" s="84">
        <v>4</v>
      </c>
      <c r="B552" s="94">
        <v>13</v>
      </c>
      <c r="C552" s="94" t="s">
        <v>275</v>
      </c>
      <c r="D552" s="94">
        <v>18308</v>
      </c>
      <c r="E552" s="94">
        <v>563.88639999999998</v>
      </c>
      <c r="F552" s="94">
        <v>0.78944095999999997</v>
      </c>
      <c r="G552" s="94">
        <v>5.2629397329999996</v>
      </c>
    </row>
    <row r="553" spans="1:7">
      <c r="A553" s="84">
        <v>4</v>
      </c>
      <c r="B553" s="94">
        <v>13</v>
      </c>
      <c r="C553" s="94" t="s">
        <v>275</v>
      </c>
      <c r="D553" s="94">
        <v>18647</v>
      </c>
      <c r="E553" s="94">
        <v>574.32759999999996</v>
      </c>
      <c r="F553" s="94">
        <v>0.80405864000000005</v>
      </c>
      <c r="G553" s="94">
        <v>5.3603909329999997</v>
      </c>
    </row>
    <row r="554" spans="1:7">
      <c r="A554" s="84">
        <v>5</v>
      </c>
      <c r="B554" s="94">
        <v>13</v>
      </c>
      <c r="C554" s="94" t="s">
        <v>280</v>
      </c>
      <c r="D554" s="94">
        <v>18305</v>
      </c>
      <c r="E554" s="94">
        <v>563.79399999999998</v>
      </c>
      <c r="F554" s="94">
        <v>0.7893116</v>
      </c>
      <c r="G554" s="94">
        <v>5.2620773329999997</v>
      </c>
    </row>
    <row r="555" spans="1:7">
      <c r="A555" s="84">
        <v>5</v>
      </c>
      <c r="B555" s="94">
        <v>13</v>
      </c>
      <c r="C555" s="94" t="s">
        <v>280</v>
      </c>
      <c r="D555" s="94">
        <v>18421</v>
      </c>
      <c r="E555" s="94">
        <v>567.36680000000001</v>
      </c>
      <c r="F555" s="94">
        <v>0.79431352</v>
      </c>
      <c r="G555" s="94">
        <v>5.295423467</v>
      </c>
    </row>
    <row r="556" spans="1:7">
      <c r="A556" s="84">
        <v>5</v>
      </c>
      <c r="B556" s="94">
        <v>13</v>
      </c>
      <c r="C556" s="94" t="s">
        <v>280</v>
      </c>
      <c r="D556" s="94">
        <v>18278</v>
      </c>
      <c r="E556" s="94">
        <v>562.9624</v>
      </c>
      <c r="F556" s="94">
        <v>0.78814735999999996</v>
      </c>
      <c r="G556" s="94">
        <v>5.2543157330000003</v>
      </c>
    </row>
    <row r="557" spans="1:7">
      <c r="A557" s="84">
        <v>6</v>
      </c>
      <c r="B557" s="94">
        <v>13</v>
      </c>
      <c r="C557" s="94" t="s">
        <v>281</v>
      </c>
      <c r="D557" s="94">
        <v>12823</v>
      </c>
      <c r="E557" s="94">
        <v>394.94839999999999</v>
      </c>
      <c r="F557" s="94">
        <v>0.55292775999999999</v>
      </c>
      <c r="G557" s="94">
        <v>3.6861850669999998</v>
      </c>
    </row>
    <row r="558" spans="1:7">
      <c r="A558" s="84">
        <v>6</v>
      </c>
      <c r="B558" s="94">
        <v>13</v>
      </c>
      <c r="C558" s="94" t="s">
        <v>281</v>
      </c>
      <c r="D558" s="94">
        <v>12683</v>
      </c>
      <c r="E558" s="94">
        <v>390.63639999999998</v>
      </c>
      <c r="F558" s="94">
        <v>0.54689096000000004</v>
      </c>
      <c r="G558" s="94">
        <v>3.6459397330000001</v>
      </c>
    </row>
    <row r="559" spans="1:7">
      <c r="A559" s="84">
        <v>6</v>
      </c>
      <c r="B559" s="94">
        <v>13</v>
      </c>
      <c r="C559" s="94" t="s">
        <v>281</v>
      </c>
      <c r="D559" s="94">
        <v>13038</v>
      </c>
      <c r="E559" s="94">
        <v>401.57040000000001</v>
      </c>
      <c r="F559" s="94">
        <v>0.56219856000000001</v>
      </c>
      <c r="G559" s="94">
        <v>3.7479903999999999</v>
      </c>
    </row>
    <row r="560" spans="1:7">
      <c r="A560" s="84">
        <v>7</v>
      </c>
      <c r="B560" s="94">
        <v>13</v>
      </c>
      <c r="C560" s="94" t="s">
        <v>281</v>
      </c>
      <c r="D560" s="94">
        <v>10976</v>
      </c>
      <c r="E560" s="94">
        <v>338.06079999999997</v>
      </c>
      <c r="F560" s="94">
        <v>0.47328512</v>
      </c>
      <c r="G560" s="94">
        <v>3.155234133</v>
      </c>
    </row>
    <row r="561" spans="1:7">
      <c r="A561" s="84">
        <v>7</v>
      </c>
      <c r="B561" s="94">
        <v>13</v>
      </c>
      <c r="C561" s="94" t="s">
        <v>281</v>
      </c>
      <c r="D561" s="94">
        <v>11337</v>
      </c>
      <c r="E561" s="94">
        <v>349.17959999999999</v>
      </c>
      <c r="F561" s="94">
        <v>0.48885144000000003</v>
      </c>
      <c r="G561" s="94">
        <v>3.2590096000000002</v>
      </c>
    </row>
    <row r="562" spans="1:7">
      <c r="A562" s="84">
        <v>7</v>
      </c>
      <c r="B562" s="94">
        <v>13</v>
      </c>
      <c r="C562" s="94" t="s">
        <v>281</v>
      </c>
      <c r="D562" s="94">
        <v>10876</v>
      </c>
      <c r="E562" s="94">
        <v>334.98079999999999</v>
      </c>
      <c r="F562" s="94">
        <v>0.46897312000000002</v>
      </c>
      <c r="G562" s="94">
        <v>3.126487467</v>
      </c>
    </row>
    <row r="563" spans="1:7">
      <c r="A563" s="84">
        <v>8</v>
      </c>
      <c r="B563" s="94">
        <v>13</v>
      </c>
      <c r="C563" s="94" t="s">
        <v>282</v>
      </c>
      <c r="D563" s="94">
        <v>9620</v>
      </c>
      <c r="E563" s="94">
        <v>296.29599999999999</v>
      </c>
      <c r="F563" s="94">
        <v>0.41481440000000003</v>
      </c>
      <c r="G563" s="94">
        <v>2.7654293330000002</v>
      </c>
    </row>
    <row r="564" spans="1:7">
      <c r="A564" s="84">
        <v>8</v>
      </c>
      <c r="B564" s="94">
        <v>13</v>
      </c>
      <c r="C564" s="94" t="s">
        <v>282</v>
      </c>
      <c r="D564" s="94">
        <v>9604</v>
      </c>
      <c r="E564" s="94">
        <v>295.8032</v>
      </c>
      <c r="F564" s="94">
        <v>0.41412448000000002</v>
      </c>
      <c r="G564" s="94">
        <v>2.760829867</v>
      </c>
    </row>
    <row r="565" spans="1:7">
      <c r="A565" s="84">
        <v>8</v>
      </c>
      <c r="B565" s="94">
        <v>13</v>
      </c>
      <c r="C565" s="94" t="s">
        <v>282</v>
      </c>
      <c r="D565" s="94">
        <v>9644</v>
      </c>
      <c r="E565" s="94">
        <v>297.03519999999997</v>
      </c>
      <c r="F565" s="94">
        <v>0.41584927999999999</v>
      </c>
      <c r="G565" s="94">
        <v>2.772328533</v>
      </c>
    </row>
    <row r="566" spans="1:7">
      <c r="A566" s="84">
        <v>9</v>
      </c>
      <c r="B566" s="94">
        <v>13</v>
      </c>
      <c r="C566" s="94" t="s">
        <v>282</v>
      </c>
      <c r="D566" s="94">
        <v>9562</v>
      </c>
      <c r="E566" s="94">
        <v>294.50959999999998</v>
      </c>
      <c r="F566" s="94">
        <v>0.41231343999999998</v>
      </c>
      <c r="G566" s="94">
        <v>2.7487562670000001</v>
      </c>
    </row>
    <row r="567" spans="1:7">
      <c r="A567" s="84">
        <v>9</v>
      </c>
      <c r="B567" s="94">
        <v>13</v>
      </c>
      <c r="C567" s="94" t="s">
        <v>282</v>
      </c>
      <c r="D567" s="94">
        <v>9677</v>
      </c>
      <c r="E567" s="94">
        <v>298.05160000000001</v>
      </c>
      <c r="F567" s="94">
        <v>0.41727224000000002</v>
      </c>
      <c r="G567" s="94">
        <v>2.7818149330000002</v>
      </c>
    </row>
    <row r="568" spans="1:7">
      <c r="A568" s="84">
        <v>9</v>
      </c>
      <c r="B568" s="94">
        <v>13</v>
      </c>
      <c r="C568" s="94" t="s">
        <v>282</v>
      </c>
      <c r="D568" s="94">
        <v>9660</v>
      </c>
      <c r="E568" s="94">
        <v>297.52800000000002</v>
      </c>
      <c r="F568" s="94">
        <v>0.4165392</v>
      </c>
      <c r="G568" s="94">
        <v>2.7769279999999998</v>
      </c>
    </row>
    <row r="569" spans="1:7">
      <c r="A569" s="84">
        <v>10</v>
      </c>
      <c r="B569" s="94">
        <v>13</v>
      </c>
      <c r="C569" s="94" t="s">
        <v>279</v>
      </c>
      <c r="D569" s="94">
        <v>8342</v>
      </c>
      <c r="E569" s="94">
        <v>256.93360000000001</v>
      </c>
      <c r="F569" s="94">
        <v>0.35970703999999998</v>
      </c>
      <c r="G569" s="94">
        <v>2.3980469329999998</v>
      </c>
    </row>
    <row r="570" spans="1:7">
      <c r="A570" s="84">
        <v>10</v>
      </c>
      <c r="B570" s="94">
        <v>13</v>
      </c>
      <c r="C570" s="94" t="s">
        <v>279</v>
      </c>
      <c r="D570" s="94">
        <v>8475</v>
      </c>
      <c r="E570" s="94">
        <v>261.02999999999997</v>
      </c>
      <c r="F570" s="94">
        <v>0.36544199999999999</v>
      </c>
      <c r="G570" s="94">
        <v>2.43628</v>
      </c>
    </row>
    <row r="571" spans="1:7">
      <c r="A571" s="84">
        <v>10</v>
      </c>
      <c r="B571" s="94">
        <v>13</v>
      </c>
      <c r="C571" s="94" t="s">
        <v>279</v>
      </c>
      <c r="D571" s="94">
        <v>8381</v>
      </c>
      <c r="E571" s="94">
        <v>258.13479999999998</v>
      </c>
      <c r="F571" s="94">
        <v>0.36138872</v>
      </c>
      <c r="G571" s="94">
        <v>2.4092581329999998</v>
      </c>
    </row>
    <row r="572" spans="1:7">
      <c r="A572" s="84">
        <v>11</v>
      </c>
      <c r="B572" s="94">
        <v>13</v>
      </c>
      <c r="C572" s="94" t="s">
        <v>283</v>
      </c>
      <c r="D572" s="94">
        <v>16829</v>
      </c>
      <c r="E572" s="94">
        <v>518.33320000000003</v>
      </c>
      <c r="F572" s="94">
        <v>0.72566648</v>
      </c>
      <c r="G572" s="94">
        <v>4.8377765330000004</v>
      </c>
    </row>
    <row r="573" spans="1:7">
      <c r="A573" s="84">
        <v>11</v>
      </c>
      <c r="B573" s="94">
        <v>13</v>
      </c>
      <c r="C573" s="94" t="s">
        <v>283</v>
      </c>
      <c r="D573" s="94">
        <v>17248</v>
      </c>
      <c r="E573" s="94">
        <v>531.23839999999996</v>
      </c>
      <c r="F573" s="94">
        <v>0.74373376000000002</v>
      </c>
      <c r="G573" s="94">
        <v>4.9582250669999999</v>
      </c>
    </row>
    <row r="574" spans="1:7">
      <c r="A574" s="84">
        <v>11</v>
      </c>
      <c r="B574" s="94">
        <v>13</v>
      </c>
      <c r="C574" s="94" t="s">
        <v>283</v>
      </c>
      <c r="D574" s="94">
        <v>16924</v>
      </c>
      <c r="E574" s="94">
        <v>521.25919999999996</v>
      </c>
      <c r="F574" s="94">
        <v>0.72976288</v>
      </c>
      <c r="G574" s="94">
        <v>4.8650858670000003</v>
      </c>
    </row>
    <row r="575" spans="1:7">
      <c r="A575" s="84">
        <v>12</v>
      </c>
      <c r="B575" s="94">
        <v>13</v>
      </c>
      <c r="C575" s="94" t="s">
        <v>283</v>
      </c>
      <c r="D575" s="94">
        <v>19124</v>
      </c>
      <c r="E575" s="94">
        <v>589.01919999999996</v>
      </c>
      <c r="F575" s="94">
        <v>0.82462687999999995</v>
      </c>
      <c r="G575" s="94">
        <v>5.4975125330000001</v>
      </c>
    </row>
    <row r="576" spans="1:7">
      <c r="A576" s="84">
        <v>12</v>
      </c>
      <c r="B576" s="94">
        <v>13</v>
      </c>
      <c r="C576" s="94" t="s">
        <v>283</v>
      </c>
      <c r="D576" s="94">
        <v>18863</v>
      </c>
      <c r="E576" s="94">
        <v>580.98040000000003</v>
      </c>
      <c r="F576" s="94">
        <v>0.81337256000000002</v>
      </c>
      <c r="G576" s="94">
        <v>5.422483733</v>
      </c>
    </row>
    <row r="577" spans="1:7">
      <c r="A577" s="84">
        <v>12</v>
      </c>
      <c r="B577" s="94">
        <v>13</v>
      </c>
      <c r="C577" s="94" t="s">
        <v>283</v>
      </c>
      <c r="D577" s="94">
        <v>18990</v>
      </c>
      <c r="E577" s="94">
        <v>584.89200000000005</v>
      </c>
      <c r="F577" s="94">
        <v>0.81884880000000004</v>
      </c>
      <c r="G577" s="94">
        <v>5.4589920000000003</v>
      </c>
    </row>
    <row r="578" spans="1:7">
      <c r="A578" s="84">
        <v>1</v>
      </c>
      <c r="B578" s="94">
        <v>14</v>
      </c>
      <c r="C578" s="94" t="s">
        <v>275</v>
      </c>
      <c r="D578" s="94">
        <v>13795</v>
      </c>
      <c r="E578" s="94">
        <v>424.88600000000002</v>
      </c>
      <c r="F578" s="94">
        <v>0.59484040000000005</v>
      </c>
      <c r="G578" s="94">
        <v>3.9656026670000002</v>
      </c>
    </row>
    <row r="579" spans="1:7">
      <c r="A579" s="84">
        <v>1</v>
      </c>
      <c r="B579" s="94">
        <v>14</v>
      </c>
      <c r="C579" s="94" t="s">
        <v>275</v>
      </c>
      <c r="D579" s="94">
        <v>14201</v>
      </c>
      <c r="E579" s="94">
        <v>437.39080000000001</v>
      </c>
      <c r="F579" s="94">
        <v>0.61234712000000002</v>
      </c>
      <c r="G579" s="94">
        <v>4.0823141329999997</v>
      </c>
    </row>
    <row r="580" spans="1:7">
      <c r="A580" s="84">
        <v>1</v>
      </c>
      <c r="B580" s="94">
        <v>14</v>
      </c>
      <c r="C580" s="94" t="s">
        <v>275</v>
      </c>
      <c r="D580" s="94">
        <v>13915</v>
      </c>
      <c r="E580" s="94">
        <v>428.58199999999999</v>
      </c>
      <c r="F580" s="94">
        <v>0.60001479999999996</v>
      </c>
      <c r="G580" s="94">
        <v>4.0000986669999996</v>
      </c>
    </row>
    <row r="581" spans="1:7">
      <c r="A581" s="84">
        <v>2</v>
      </c>
      <c r="B581" s="94">
        <v>14</v>
      </c>
      <c r="C581" s="94" t="s">
        <v>279</v>
      </c>
      <c r="D581" s="94">
        <v>9915</v>
      </c>
      <c r="E581" s="94">
        <v>305.38200000000001</v>
      </c>
      <c r="F581" s="94">
        <v>0.42753479999999999</v>
      </c>
      <c r="G581" s="94">
        <v>2.8502320000000001</v>
      </c>
    </row>
    <row r="582" spans="1:7">
      <c r="A582" s="84">
        <v>2</v>
      </c>
      <c r="B582" s="94">
        <v>14</v>
      </c>
      <c r="C582" s="94" t="s">
        <v>279</v>
      </c>
      <c r="D582" s="94">
        <v>10343</v>
      </c>
      <c r="E582" s="94">
        <v>318.56439999999998</v>
      </c>
      <c r="F582" s="94">
        <v>0.44599016000000002</v>
      </c>
      <c r="G582" s="94">
        <v>2.9732677330000001</v>
      </c>
    </row>
    <row r="583" spans="1:7">
      <c r="A583" s="84">
        <v>2</v>
      </c>
      <c r="B583" s="94">
        <v>14</v>
      </c>
      <c r="C583" s="94" t="s">
        <v>279</v>
      </c>
      <c r="D583" s="94">
        <v>10171</v>
      </c>
      <c r="E583" s="94">
        <v>313.26679999999999</v>
      </c>
      <c r="F583" s="94">
        <v>0.43857351999999999</v>
      </c>
      <c r="G583" s="94">
        <v>2.9238234670000001</v>
      </c>
    </row>
    <row r="584" spans="1:7">
      <c r="A584" s="84">
        <v>3</v>
      </c>
      <c r="B584" s="94">
        <v>14</v>
      </c>
      <c r="C584" s="94" t="s">
        <v>280</v>
      </c>
      <c r="D584" s="94">
        <v>22460</v>
      </c>
      <c r="E584" s="94">
        <v>691.76800000000003</v>
      </c>
      <c r="F584" s="94">
        <v>0.96847519999999998</v>
      </c>
      <c r="G584" s="94">
        <v>6.4565013330000003</v>
      </c>
    </row>
    <row r="585" spans="1:7">
      <c r="A585" s="84">
        <v>3</v>
      </c>
      <c r="B585" s="94">
        <v>14</v>
      </c>
      <c r="C585" s="94" t="s">
        <v>280</v>
      </c>
      <c r="D585" s="94">
        <v>22536</v>
      </c>
      <c r="E585" s="94">
        <v>694.10879999999997</v>
      </c>
      <c r="F585" s="94">
        <v>0.97175232</v>
      </c>
      <c r="G585" s="94">
        <v>6.4783488</v>
      </c>
    </row>
    <row r="586" spans="1:7">
      <c r="A586" s="84">
        <v>3</v>
      </c>
      <c r="B586" s="94">
        <v>14</v>
      </c>
      <c r="C586" s="94" t="s">
        <v>280</v>
      </c>
      <c r="D586" s="94">
        <v>21922</v>
      </c>
      <c r="E586" s="94">
        <v>675.19759999999997</v>
      </c>
      <c r="F586" s="94">
        <v>0.94527664</v>
      </c>
      <c r="G586" s="94">
        <v>6.3018442669999999</v>
      </c>
    </row>
    <row r="587" spans="1:7">
      <c r="A587" s="84">
        <v>4</v>
      </c>
      <c r="B587" s="94">
        <v>14</v>
      </c>
      <c r="C587" s="94" t="s">
        <v>275</v>
      </c>
      <c r="D587" s="94">
        <v>13849</v>
      </c>
      <c r="E587" s="94">
        <v>426.54919999999998</v>
      </c>
      <c r="F587" s="94">
        <v>0.59716888000000001</v>
      </c>
      <c r="G587" s="94">
        <v>3.9811258669999998</v>
      </c>
    </row>
    <row r="588" spans="1:7">
      <c r="A588" s="84">
        <v>4</v>
      </c>
      <c r="B588" s="94">
        <v>14</v>
      </c>
      <c r="C588" s="94" t="s">
        <v>275</v>
      </c>
      <c r="D588" s="94">
        <v>13758</v>
      </c>
      <c r="E588" s="94">
        <v>423.74639999999999</v>
      </c>
      <c r="F588" s="94">
        <v>0.59324496000000004</v>
      </c>
      <c r="G588" s="94">
        <v>3.9549664</v>
      </c>
    </row>
    <row r="589" spans="1:7">
      <c r="A589" s="84">
        <v>4</v>
      </c>
      <c r="B589" s="94">
        <v>14</v>
      </c>
      <c r="C589" s="94" t="s">
        <v>275</v>
      </c>
      <c r="D589" s="94">
        <v>13512</v>
      </c>
      <c r="E589" s="94">
        <v>416.1696</v>
      </c>
      <c r="F589" s="94">
        <v>0.58263743999999995</v>
      </c>
      <c r="G589" s="94">
        <v>3.8842496</v>
      </c>
    </row>
    <row r="590" spans="1:7">
      <c r="A590" s="84">
        <v>5</v>
      </c>
      <c r="B590" s="94">
        <v>14</v>
      </c>
      <c r="C590" s="94" t="s">
        <v>280</v>
      </c>
      <c r="D590" s="94">
        <v>22166</v>
      </c>
      <c r="E590" s="94">
        <v>682.71280000000002</v>
      </c>
      <c r="F590" s="94">
        <v>0.95579791999999997</v>
      </c>
      <c r="G590" s="94">
        <v>6.3719861330000001</v>
      </c>
    </row>
    <row r="591" spans="1:7">
      <c r="A591" s="84">
        <v>5</v>
      </c>
      <c r="B591" s="94">
        <v>14</v>
      </c>
      <c r="C591" s="94" t="s">
        <v>280</v>
      </c>
      <c r="D591" s="94">
        <v>22284</v>
      </c>
      <c r="E591" s="94">
        <v>686.34720000000004</v>
      </c>
      <c r="F591" s="94">
        <v>0.96088607999999998</v>
      </c>
      <c r="G591" s="94">
        <v>6.4059071999999997</v>
      </c>
    </row>
    <row r="592" spans="1:7">
      <c r="A592" s="84">
        <v>5</v>
      </c>
      <c r="B592" s="94">
        <v>14</v>
      </c>
      <c r="C592" s="94" t="s">
        <v>280</v>
      </c>
      <c r="D592" s="94">
        <v>21819</v>
      </c>
      <c r="E592" s="94">
        <v>672.02520000000004</v>
      </c>
      <c r="F592" s="94">
        <v>0.94083528000000005</v>
      </c>
      <c r="G592" s="94">
        <v>6.2722351999999999</v>
      </c>
    </row>
    <row r="593" spans="1:7">
      <c r="A593" s="84">
        <v>6</v>
      </c>
      <c r="B593" s="94">
        <v>14</v>
      </c>
      <c r="C593" s="94" t="s">
        <v>281</v>
      </c>
      <c r="D593" s="94">
        <v>13809</v>
      </c>
      <c r="E593" s="94">
        <v>425.31720000000001</v>
      </c>
      <c r="F593" s="94">
        <v>0.59544408000000004</v>
      </c>
      <c r="G593" s="94">
        <v>3.9696272000000001</v>
      </c>
    </row>
    <row r="594" spans="1:7">
      <c r="A594" s="84">
        <v>6</v>
      </c>
      <c r="B594" s="94">
        <v>14</v>
      </c>
      <c r="C594" s="94" t="s">
        <v>281</v>
      </c>
      <c r="D594" s="94">
        <v>13806</v>
      </c>
      <c r="E594" s="94">
        <v>425.22480000000002</v>
      </c>
      <c r="F594" s="94">
        <v>0.59531471999999996</v>
      </c>
      <c r="G594" s="94">
        <v>3.9687648000000002</v>
      </c>
    </row>
    <row r="595" spans="1:7">
      <c r="A595" s="84">
        <v>6</v>
      </c>
      <c r="B595" s="94">
        <v>14</v>
      </c>
      <c r="C595" s="94" t="s">
        <v>281</v>
      </c>
      <c r="D595" s="94">
        <v>13882</v>
      </c>
      <c r="E595" s="94">
        <v>427.56560000000002</v>
      </c>
      <c r="F595" s="94">
        <v>0.59859183999999999</v>
      </c>
      <c r="G595" s="94">
        <v>3.9906122669999999</v>
      </c>
    </row>
    <row r="596" spans="1:7">
      <c r="A596" s="84">
        <v>7</v>
      </c>
      <c r="B596" s="94">
        <v>14</v>
      </c>
      <c r="C596" s="94" t="s">
        <v>281</v>
      </c>
      <c r="D596" s="94">
        <v>9899</v>
      </c>
      <c r="E596" s="94">
        <v>304.88920000000002</v>
      </c>
      <c r="F596" s="94">
        <v>0.42684487999999998</v>
      </c>
      <c r="G596" s="94">
        <v>2.8456325329999999</v>
      </c>
    </row>
    <row r="597" spans="1:7">
      <c r="A597" s="84">
        <v>7</v>
      </c>
      <c r="B597" s="94">
        <v>14</v>
      </c>
      <c r="C597" s="94" t="s">
        <v>281</v>
      </c>
      <c r="D597" s="94">
        <v>10117</v>
      </c>
      <c r="E597" s="94">
        <v>311.60359999999997</v>
      </c>
      <c r="F597" s="94">
        <v>0.43624503999999997</v>
      </c>
      <c r="G597" s="94">
        <v>2.908300267</v>
      </c>
    </row>
    <row r="598" spans="1:7">
      <c r="A598" s="84">
        <v>7</v>
      </c>
      <c r="B598" s="94">
        <v>14</v>
      </c>
      <c r="C598" s="94" t="s">
        <v>281</v>
      </c>
      <c r="D598" s="94">
        <v>10092</v>
      </c>
      <c r="E598" s="94">
        <v>310.83359999999999</v>
      </c>
      <c r="F598" s="94">
        <v>0.43516704</v>
      </c>
      <c r="G598" s="94">
        <v>2.9011136</v>
      </c>
    </row>
    <row r="599" spans="1:7">
      <c r="A599" s="84">
        <v>8</v>
      </c>
      <c r="B599" s="94">
        <v>14</v>
      </c>
      <c r="C599" s="94" t="s">
        <v>282</v>
      </c>
      <c r="D599" s="94">
        <v>10829</v>
      </c>
      <c r="E599" s="94">
        <v>333.53320000000002</v>
      </c>
      <c r="F599" s="94">
        <v>0.46694648</v>
      </c>
      <c r="G599" s="94">
        <v>3.1129765329999999</v>
      </c>
    </row>
    <row r="600" spans="1:7">
      <c r="A600" s="84">
        <v>8</v>
      </c>
      <c r="B600" s="94">
        <v>14</v>
      </c>
      <c r="C600" s="94" t="s">
        <v>282</v>
      </c>
      <c r="D600" s="94">
        <v>11005</v>
      </c>
      <c r="E600" s="94">
        <v>338.95400000000001</v>
      </c>
      <c r="F600" s="94">
        <v>0.4745356</v>
      </c>
      <c r="G600" s="94">
        <v>3.1635706670000001</v>
      </c>
    </row>
    <row r="601" spans="1:7">
      <c r="A601" s="84">
        <v>8</v>
      </c>
      <c r="B601" s="94">
        <v>14</v>
      </c>
      <c r="C601" s="94" t="s">
        <v>282</v>
      </c>
      <c r="D601" s="94">
        <v>11089</v>
      </c>
      <c r="E601" s="94">
        <v>341.5412</v>
      </c>
      <c r="F601" s="94">
        <v>0.47815767999999997</v>
      </c>
      <c r="G601" s="94">
        <v>3.1877178669999999</v>
      </c>
    </row>
    <row r="602" spans="1:7">
      <c r="A602" s="84">
        <v>9</v>
      </c>
      <c r="B602" s="94">
        <v>14</v>
      </c>
      <c r="C602" s="94" t="s">
        <v>282</v>
      </c>
      <c r="D602" s="94">
        <v>12983</v>
      </c>
      <c r="E602" s="94">
        <v>399.87639999999999</v>
      </c>
      <c r="F602" s="94">
        <v>0.55982695999999998</v>
      </c>
      <c r="G602" s="94">
        <v>3.7321797330000002</v>
      </c>
    </row>
    <row r="603" spans="1:7">
      <c r="A603" s="84">
        <v>9</v>
      </c>
      <c r="B603" s="94">
        <v>14</v>
      </c>
      <c r="C603" s="94" t="s">
        <v>282</v>
      </c>
      <c r="D603" s="94">
        <v>13600</v>
      </c>
      <c r="E603" s="94">
        <v>418.88</v>
      </c>
      <c r="F603" s="94">
        <v>0.58643199999999995</v>
      </c>
      <c r="G603" s="94">
        <v>3.9095466669999999</v>
      </c>
    </row>
    <row r="604" spans="1:7">
      <c r="A604" s="84">
        <v>9</v>
      </c>
      <c r="B604" s="94">
        <v>14</v>
      </c>
      <c r="C604" s="94" t="s">
        <v>282</v>
      </c>
      <c r="D604" s="94">
        <v>12805</v>
      </c>
      <c r="E604" s="94">
        <v>394.39400000000001</v>
      </c>
      <c r="F604" s="94">
        <v>0.55215159999999996</v>
      </c>
      <c r="G604" s="94">
        <v>3.6810106669999998</v>
      </c>
    </row>
    <row r="605" spans="1:7">
      <c r="A605" s="84">
        <v>10</v>
      </c>
      <c r="B605" s="94">
        <v>14</v>
      </c>
      <c r="C605" s="94" t="s">
        <v>279</v>
      </c>
      <c r="D605" s="94">
        <v>9776</v>
      </c>
      <c r="E605" s="94">
        <v>301.10079999999999</v>
      </c>
      <c r="F605" s="94">
        <v>0.42154111999999999</v>
      </c>
      <c r="G605" s="94">
        <v>2.8102741330000001</v>
      </c>
    </row>
    <row r="606" spans="1:7">
      <c r="A606" s="84">
        <v>10</v>
      </c>
      <c r="B606" s="94">
        <v>14</v>
      </c>
      <c r="C606" s="94" t="s">
        <v>279</v>
      </c>
      <c r="D606" s="94">
        <v>8935</v>
      </c>
      <c r="E606" s="94">
        <v>275.19799999999998</v>
      </c>
      <c r="F606" s="94">
        <v>0.38527719999999999</v>
      </c>
      <c r="G606" s="94">
        <v>2.5685146670000001</v>
      </c>
    </row>
    <row r="607" spans="1:7">
      <c r="A607" s="84">
        <v>10</v>
      </c>
      <c r="B607" s="94">
        <v>14</v>
      </c>
      <c r="C607" s="94" t="s">
        <v>279</v>
      </c>
      <c r="D607" s="94">
        <v>8369</v>
      </c>
      <c r="E607" s="94">
        <v>257.76519999999999</v>
      </c>
      <c r="F607" s="94">
        <v>0.36087128000000002</v>
      </c>
      <c r="G607" s="94">
        <v>2.4058085330000001</v>
      </c>
    </row>
    <row r="608" spans="1:7">
      <c r="A608" s="84">
        <v>11</v>
      </c>
      <c r="B608" s="94">
        <v>14</v>
      </c>
      <c r="C608" s="94" t="s">
        <v>283</v>
      </c>
      <c r="D608" s="94">
        <v>19058</v>
      </c>
      <c r="E608" s="94">
        <v>586.9864</v>
      </c>
      <c r="F608" s="94">
        <v>0.82178096</v>
      </c>
      <c r="G608" s="94">
        <v>5.4785397329999999</v>
      </c>
    </row>
    <row r="609" spans="1:7">
      <c r="A609" s="84">
        <v>11</v>
      </c>
      <c r="B609" s="94">
        <v>14</v>
      </c>
      <c r="C609" s="94" t="s">
        <v>283</v>
      </c>
      <c r="D609" s="94">
        <v>20070</v>
      </c>
      <c r="E609" s="94">
        <v>618.15599999999995</v>
      </c>
      <c r="F609" s="94">
        <v>0.86541840000000003</v>
      </c>
      <c r="G609" s="94">
        <v>5.7694559999999999</v>
      </c>
    </row>
    <row r="610" spans="1:7">
      <c r="A610" s="84">
        <v>11</v>
      </c>
      <c r="B610" s="94">
        <v>14</v>
      </c>
      <c r="C610" s="94" t="s">
        <v>283</v>
      </c>
      <c r="D610" s="94">
        <v>19812</v>
      </c>
      <c r="E610" s="94">
        <v>610.20960000000002</v>
      </c>
      <c r="F610" s="94">
        <v>0.85429343999999996</v>
      </c>
      <c r="G610" s="94">
        <v>5.6952895999999997</v>
      </c>
    </row>
    <row r="611" spans="1:7">
      <c r="A611" s="84">
        <v>12</v>
      </c>
      <c r="B611" s="94">
        <v>14</v>
      </c>
      <c r="C611" s="94" t="s">
        <v>283</v>
      </c>
      <c r="D611" s="94">
        <v>20764</v>
      </c>
      <c r="E611" s="94">
        <v>639.53120000000001</v>
      </c>
      <c r="F611" s="94">
        <v>0.89534367999999998</v>
      </c>
      <c r="G611" s="94">
        <v>5.9689578670000003</v>
      </c>
    </row>
    <row r="612" spans="1:7">
      <c r="A612" s="84">
        <v>12</v>
      </c>
      <c r="B612" s="94">
        <v>14</v>
      </c>
      <c r="C612" s="94" t="s">
        <v>283</v>
      </c>
      <c r="D612" s="94">
        <v>20991</v>
      </c>
      <c r="E612" s="94">
        <v>646.52279999999996</v>
      </c>
      <c r="F612" s="94">
        <v>0.90513191999999998</v>
      </c>
      <c r="G612" s="94">
        <v>6.0342127999999997</v>
      </c>
    </row>
    <row r="613" spans="1:7">
      <c r="A613" s="84">
        <v>12</v>
      </c>
      <c r="B613" s="94">
        <v>14</v>
      </c>
      <c r="C613" s="94" t="s">
        <v>283</v>
      </c>
      <c r="D613" s="94">
        <v>20520</v>
      </c>
      <c r="E613" s="94">
        <v>632.01599999999996</v>
      </c>
      <c r="F613" s="94">
        <v>0.88482240000000001</v>
      </c>
      <c r="G613" s="94">
        <v>5.8988160000000001</v>
      </c>
    </row>
    <row r="614" spans="1:7">
      <c r="A614" s="84">
        <v>1</v>
      </c>
      <c r="B614" s="94">
        <v>15</v>
      </c>
      <c r="C614" s="94" t="s">
        <v>275</v>
      </c>
      <c r="D614" s="94">
        <v>9944</v>
      </c>
      <c r="E614" s="94">
        <v>306.27519999999998</v>
      </c>
      <c r="F614" s="94">
        <v>0.42878527999999999</v>
      </c>
      <c r="G614" s="94">
        <v>2.8585685330000001</v>
      </c>
    </row>
    <row r="615" spans="1:7">
      <c r="A615" s="84">
        <v>1</v>
      </c>
      <c r="B615" s="94">
        <v>15</v>
      </c>
      <c r="C615" s="94" t="s">
        <v>275</v>
      </c>
      <c r="D615" s="94">
        <v>9663</v>
      </c>
      <c r="E615" s="94">
        <v>297.62040000000002</v>
      </c>
      <c r="F615" s="94">
        <v>0.41666856000000002</v>
      </c>
      <c r="G615" s="94">
        <v>2.7777904000000002</v>
      </c>
    </row>
    <row r="616" spans="1:7">
      <c r="A616" s="84">
        <v>1</v>
      </c>
      <c r="B616" s="94">
        <v>15</v>
      </c>
      <c r="C616" s="94" t="s">
        <v>275</v>
      </c>
      <c r="D616" s="94">
        <v>9862</v>
      </c>
      <c r="E616" s="94">
        <v>303.74959999999999</v>
      </c>
      <c r="F616" s="94">
        <v>0.42524943999999998</v>
      </c>
      <c r="G616" s="94">
        <v>2.8349962670000002</v>
      </c>
    </row>
    <row r="617" spans="1:7">
      <c r="A617" s="84">
        <v>2</v>
      </c>
      <c r="B617" s="94">
        <v>15</v>
      </c>
      <c r="C617" s="94" t="s">
        <v>279</v>
      </c>
      <c r="D617" s="94">
        <v>11405</v>
      </c>
      <c r="E617" s="94">
        <v>351.274</v>
      </c>
      <c r="F617" s="94">
        <v>0.49178359999999999</v>
      </c>
      <c r="G617" s="94">
        <v>3.2785573330000002</v>
      </c>
    </row>
    <row r="618" spans="1:7">
      <c r="A618" s="84">
        <v>2</v>
      </c>
      <c r="B618" s="94">
        <v>15</v>
      </c>
      <c r="C618" s="94" t="s">
        <v>279</v>
      </c>
      <c r="D618" s="94">
        <v>11682</v>
      </c>
      <c r="E618" s="94">
        <v>359.80560000000003</v>
      </c>
      <c r="F618" s="94">
        <v>0.50372784000000004</v>
      </c>
      <c r="G618" s="94">
        <v>3.3581856000000001</v>
      </c>
    </row>
    <row r="619" spans="1:7">
      <c r="A619" s="84">
        <v>2</v>
      </c>
      <c r="B619" s="94">
        <v>15</v>
      </c>
      <c r="C619" s="94" t="s">
        <v>279</v>
      </c>
      <c r="D619" s="94">
        <v>11532</v>
      </c>
      <c r="E619" s="94">
        <v>355.18560000000002</v>
      </c>
      <c r="F619" s="94">
        <v>0.49725984000000001</v>
      </c>
      <c r="G619" s="94">
        <v>3.3150656000000001</v>
      </c>
    </row>
    <row r="620" spans="1:7">
      <c r="A620" s="84">
        <v>3</v>
      </c>
      <c r="B620" s="94">
        <v>15</v>
      </c>
      <c r="C620" s="94" t="s">
        <v>280</v>
      </c>
      <c r="D620" s="94">
        <v>21649</v>
      </c>
      <c r="E620" s="94">
        <v>666.78920000000005</v>
      </c>
      <c r="F620" s="94">
        <v>0.93350487999999998</v>
      </c>
      <c r="G620" s="94">
        <v>6.2233658670000001</v>
      </c>
    </row>
    <row r="621" spans="1:7">
      <c r="A621" s="84">
        <v>3</v>
      </c>
      <c r="B621" s="94">
        <v>15</v>
      </c>
      <c r="C621" s="94" t="s">
        <v>280</v>
      </c>
      <c r="D621" s="94">
        <v>21262</v>
      </c>
      <c r="E621" s="94">
        <v>654.86959999999999</v>
      </c>
      <c r="F621" s="94">
        <v>0.91681743999999998</v>
      </c>
      <c r="G621" s="94">
        <v>6.1121162670000002</v>
      </c>
    </row>
    <row r="622" spans="1:7">
      <c r="A622" s="84">
        <v>3</v>
      </c>
      <c r="B622" s="94">
        <v>15</v>
      </c>
      <c r="C622" s="94" t="s">
        <v>280</v>
      </c>
      <c r="D622" s="94">
        <v>21208</v>
      </c>
      <c r="E622" s="94">
        <v>653.20640000000003</v>
      </c>
      <c r="F622" s="94">
        <v>0.91448896000000002</v>
      </c>
      <c r="G622" s="94">
        <v>6.0965930669999997</v>
      </c>
    </row>
    <row r="623" spans="1:7">
      <c r="A623" s="84">
        <v>4</v>
      </c>
      <c r="B623" s="94">
        <v>15</v>
      </c>
      <c r="C623" s="94" t="s">
        <v>275</v>
      </c>
      <c r="D623" s="94">
        <v>11979</v>
      </c>
      <c r="E623" s="94">
        <v>368.95319999999998</v>
      </c>
      <c r="F623" s="94">
        <v>0.51653448000000002</v>
      </c>
      <c r="G623" s="94">
        <v>3.4435631999999998</v>
      </c>
    </row>
    <row r="624" spans="1:7">
      <c r="A624" s="84">
        <v>4</v>
      </c>
      <c r="B624" s="94">
        <v>15</v>
      </c>
      <c r="C624" s="94" t="s">
        <v>275</v>
      </c>
      <c r="D624" s="94">
        <v>11998</v>
      </c>
      <c r="E624" s="94">
        <v>369.53840000000002</v>
      </c>
      <c r="F624" s="94">
        <v>0.51735376</v>
      </c>
      <c r="G624" s="94">
        <v>3.449025067</v>
      </c>
    </row>
    <row r="625" spans="1:7">
      <c r="A625" s="84">
        <v>4</v>
      </c>
      <c r="B625" s="94">
        <v>15</v>
      </c>
      <c r="C625" s="94" t="s">
        <v>275</v>
      </c>
      <c r="D625" s="94">
        <v>12389</v>
      </c>
      <c r="E625" s="94">
        <v>381.58120000000002</v>
      </c>
      <c r="F625" s="94">
        <v>0.53421368000000002</v>
      </c>
      <c r="G625" s="94">
        <v>3.5614245329999998</v>
      </c>
    </row>
    <row r="626" spans="1:7">
      <c r="A626" s="84">
        <v>5</v>
      </c>
      <c r="B626" s="94">
        <v>15</v>
      </c>
      <c r="C626" s="94" t="s">
        <v>280</v>
      </c>
      <c r="D626" s="94">
        <v>22308</v>
      </c>
      <c r="E626" s="94">
        <v>687.08640000000003</v>
      </c>
      <c r="F626" s="94">
        <v>0.96192096000000005</v>
      </c>
      <c r="G626" s="94">
        <v>6.4128064</v>
      </c>
    </row>
    <row r="627" spans="1:7">
      <c r="A627" s="84">
        <v>5</v>
      </c>
      <c r="B627" s="94">
        <v>15</v>
      </c>
      <c r="C627" s="94" t="s">
        <v>280</v>
      </c>
      <c r="D627" s="94">
        <v>22024</v>
      </c>
      <c r="E627" s="94">
        <v>678.33920000000001</v>
      </c>
      <c r="F627" s="94">
        <v>0.94967488</v>
      </c>
      <c r="G627" s="94">
        <v>6.3311658670000002</v>
      </c>
    </row>
    <row r="628" spans="1:7">
      <c r="A628" s="84">
        <v>5</v>
      </c>
      <c r="B628" s="94">
        <v>15</v>
      </c>
      <c r="C628" s="94" t="s">
        <v>280</v>
      </c>
      <c r="D628" s="94">
        <v>22406</v>
      </c>
      <c r="E628" s="94">
        <v>690.10479999999995</v>
      </c>
      <c r="F628" s="94">
        <v>0.96614672000000001</v>
      </c>
      <c r="G628" s="94">
        <v>6.4409781329999998</v>
      </c>
    </row>
    <row r="629" spans="1:7">
      <c r="A629" s="84">
        <v>6</v>
      </c>
      <c r="B629" s="94">
        <v>15</v>
      </c>
      <c r="C629" s="94" t="s">
        <v>281</v>
      </c>
      <c r="D629" s="94">
        <v>14036</v>
      </c>
      <c r="E629" s="94">
        <v>432.30880000000002</v>
      </c>
      <c r="F629" s="94">
        <v>0.60523232000000005</v>
      </c>
      <c r="G629" s="94">
        <v>4.034882133</v>
      </c>
    </row>
    <row r="630" spans="1:7">
      <c r="A630" s="84">
        <v>6</v>
      </c>
      <c r="B630" s="94">
        <v>15</v>
      </c>
      <c r="C630" s="94" t="s">
        <v>281</v>
      </c>
      <c r="D630" s="94">
        <v>13887</v>
      </c>
      <c r="E630" s="94">
        <v>427.71960000000001</v>
      </c>
      <c r="F630" s="94">
        <v>0.59880743999999997</v>
      </c>
      <c r="G630" s="94">
        <v>3.9920496000000001</v>
      </c>
    </row>
    <row r="631" spans="1:7">
      <c r="A631" s="84">
        <v>6</v>
      </c>
      <c r="B631" s="94">
        <v>15</v>
      </c>
      <c r="C631" s="94" t="s">
        <v>281</v>
      </c>
      <c r="D631" s="94">
        <v>13835</v>
      </c>
      <c r="E631" s="94">
        <v>426.11799999999999</v>
      </c>
      <c r="F631" s="94">
        <v>0.59656520000000002</v>
      </c>
      <c r="G631" s="94">
        <v>3.9771013329999998</v>
      </c>
    </row>
    <row r="632" spans="1:7">
      <c r="A632" s="84">
        <v>7</v>
      </c>
      <c r="B632" s="94">
        <v>15</v>
      </c>
      <c r="C632" s="94" t="s">
        <v>281</v>
      </c>
      <c r="D632" s="94">
        <v>10837</v>
      </c>
      <c r="E632" s="94">
        <v>333.77960000000002</v>
      </c>
      <c r="F632" s="94">
        <v>0.46729144</v>
      </c>
      <c r="G632" s="94">
        <v>3.115276267</v>
      </c>
    </row>
    <row r="633" spans="1:7">
      <c r="A633" s="84">
        <v>7</v>
      </c>
      <c r="B633" s="94">
        <v>15</v>
      </c>
      <c r="C633" s="94" t="s">
        <v>281</v>
      </c>
      <c r="D633" s="94">
        <v>10882</v>
      </c>
      <c r="E633" s="94">
        <v>335.16559999999998</v>
      </c>
      <c r="F633" s="94">
        <v>0.46923184000000001</v>
      </c>
      <c r="G633" s="94">
        <v>3.1282122669999999</v>
      </c>
    </row>
    <row r="634" spans="1:7">
      <c r="A634" s="84">
        <v>7</v>
      </c>
      <c r="B634" s="94">
        <v>15</v>
      </c>
      <c r="C634" s="94" t="s">
        <v>281</v>
      </c>
      <c r="D634" s="94">
        <v>11042</v>
      </c>
      <c r="E634" s="94">
        <v>340.09359999999998</v>
      </c>
      <c r="F634" s="94">
        <v>0.47613104000000001</v>
      </c>
      <c r="G634" s="94">
        <v>3.1742069329999998</v>
      </c>
    </row>
    <row r="635" spans="1:7">
      <c r="A635" s="84">
        <v>8</v>
      </c>
      <c r="B635" s="94">
        <v>15</v>
      </c>
      <c r="C635" s="94" t="s">
        <v>282</v>
      </c>
      <c r="D635" s="94">
        <v>11163</v>
      </c>
      <c r="E635" s="94">
        <v>343.82040000000001</v>
      </c>
      <c r="F635" s="94">
        <v>0.48134855999999998</v>
      </c>
      <c r="G635" s="94">
        <v>3.2089903999999998</v>
      </c>
    </row>
    <row r="636" spans="1:7">
      <c r="A636" s="84">
        <v>8</v>
      </c>
      <c r="B636" s="94">
        <v>15</v>
      </c>
      <c r="C636" s="94" t="s">
        <v>282</v>
      </c>
      <c r="D636" s="94">
        <v>14202</v>
      </c>
      <c r="E636" s="94">
        <v>437.42160000000001</v>
      </c>
      <c r="F636" s="94">
        <v>0.61239023999999997</v>
      </c>
      <c r="G636" s="94">
        <v>4.0826016000000003</v>
      </c>
    </row>
    <row r="637" spans="1:7">
      <c r="A637" s="84">
        <v>8</v>
      </c>
      <c r="B637" s="94">
        <v>15</v>
      </c>
      <c r="C637" s="94" t="s">
        <v>282</v>
      </c>
      <c r="D637" s="94">
        <v>12346</v>
      </c>
      <c r="E637" s="94">
        <v>380.2568</v>
      </c>
      <c r="F637" s="94">
        <v>0.53235951999999997</v>
      </c>
      <c r="G637" s="94">
        <v>3.5490634669999999</v>
      </c>
    </row>
    <row r="638" spans="1:7">
      <c r="A638" s="84">
        <v>9</v>
      </c>
      <c r="B638" s="94">
        <v>15</v>
      </c>
      <c r="C638" s="94" t="s">
        <v>282</v>
      </c>
      <c r="D638" s="94">
        <v>15599</v>
      </c>
      <c r="E638" s="94">
        <v>480.44920000000002</v>
      </c>
      <c r="F638" s="94">
        <v>0.67262887999999998</v>
      </c>
      <c r="G638" s="94">
        <v>4.4841925329999999</v>
      </c>
    </row>
    <row r="639" spans="1:7">
      <c r="A639" s="84">
        <v>9</v>
      </c>
      <c r="B639" s="94">
        <v>15</v>
      </c>
      <c r="C639" s="94" t="s">
        <v>282</v>
      </c>
      <c r="D639" s="94">
        <v>15635</v>
      </c>
      <c r="E639" s="94">
        <v>481.55799999999999</v>
      </c>
      <c r="F639" s="94">
        <v>0.67418120000000004</v>
      </c>
      <c r="G639" s="94">
        <v>4.4945413329999999</v>
      </c>
    </row>
    <row r="640" spans="1:7">
      <c r="A640" s="84">
        <v>9</v>
      </c>
      <c r="B640" s="94">
        <v>15</v>
      </c>
      <c r="C640" s="94" t="s">
        <v>282</v>
      </c>
      <c r="D640" s="94">
        <v>15162</v>
      </c>
      <c r="E640" s="94">
        <v>466.9896</v>
      </c>
      <c r="F640" s="94">
        <v>0.65378544000000005</v>
      </c>
      <c r="G640" s="94">
        <v>4.3585696</v>
      </c>
    </row>
    <row r="641" spans="1:7">
      <c r="A641" s="84">
        <v>10</v>
      </c>
      <c r="B641" s="94">
        <v>15</v>
      </c>
      <c r="C641" s="94" t="s">
        <v>279</v>
      </c>
      <c r="D641" s="94">
        <v>15446</v>
      </c>
      <c r="E641" s="94">
        <v>475.73680000000002</v>
      </c>
      <c r="F641" s="94">
        <v>0.66603151999999999</v>
      </c>
      <c r="G641" s="94">
        <v>4.4402101329999999</v>
      </c>
    </row>
    <row r="642" spans="1:7">
      <c r="A642" s="84">
        <v>10</v>
      </c>
      <c r="B642" s="94">
        <v>15</v>
      </c>
      <c r="C642" s="94" t="s">
        <v>279</v>
      </c>
      <c r="D642" s="94">
        <v>15148</v>
      </c>
      <c r="E642" s="94">
        <v>466.55840000000001</v>
      </c>
      <c r="F642" s="94">
        <v>0.65318175999999994</v>
      </c>
      <c r="G642" s="94">
        <v>4.3545450670000001</v>
      </c>
    </row>
    <row r="643" spans="1:7">
      <c r="A643" s="84">
        <v>10</v>
      </c>
      <c r="B643" s="94">
        <v>15</v>
      </c>
      <c r="C643" s="94" t="s">
        <v>279</v>
      </c>
      <c r="D643" s="94">
        <v>15036</v>
      </c>
      <c r="E643" s="94">
        <v>463.10879999999997</v>
      </c>
      <c r="F643" s="94">
        <v>0.64835231999999998</v>
      </c>
      <c r="G643" s="94">
        <v>4.3223488000000003</v>
      </c>
    </row>
    <row r="644" spans="1:7">
      <c r="A644" s="84">
        <v>11</v>
      </c>
      <c r="B644" s="94">
        <v>15</v>
      </c>
      <c r="C644" s="94" t="s">
        <v>283</v>
      </c>
      <c r="D644" s="94">
        <v>17777</v>
      </c>
      <c r="E644" s="94">
        <v>547.53160000000003</v>
      </c>
      <c r="F644" s="94">
        <v>0.76654423999999999</v>
      </c>
      <c r="G644" s="94">
        <v>5.1102949329999996</v>
      </c>
    </row>
    <row r="645" spans="1:7">
      <c r="A645" s="84">
        <v>11</v>
      </c>
      <c r="B645" s="94">
        <v>15</v>
      </c>
      <c r="C645" s="94" t="s">
        <v>283</v>
      </c>
      <c r="D645" s="94">
        <v>18309</v>
      </c>
      <c r="E645" s="94">
        <v>563.91719999999998</v>
      </c>
      <c r="F645" s="94">
        <v>0.78948408000000003</v>
      </c>
      <c r="G645" s="94">
        <v>5.2632272000000002</v>
      </c>
    </row>
    <row r="646" spans="1:7">
      <c r="A646" s="84">
        <v>11</v>
      </c>
      <c r="B646" s="94">
        <v>15</v>
      </c>
      <c r="C646" s="94" t="s">
        <v>283</v>
      </c>
      <c r="D646" s="94">
        <v>18011</v>
      </c>
      <c r="E646" s="94">
        <v>554.73879999999997</v>
      </c>
      <c r="F646" s="94">
        <v>0.77663431999999999</v>
      </c>
      <c r="G646" s="94">
        <v>5.1775621330000003</v>
      </c>
    </row>
    <row r="647" spans="1:7">
      <c r="A647" s="84">
        <v>12</v>
      </c>
      <c r="B647" s="94">
        <v>15</v>
      </c>
      <c r="C647" s="94" t="s">
        <v>283</v>
      </c>
      <c r="D647" s="94">
        <v>23336</v>
      </c>
      <c r="E647" s="94">
        <v>718.74879999999996</v>
      </c>
      <c r="F647" s="94">
        <v>1.0062483200000001</v>
      </c>
      <c r="G647" s="94">
        <v>6.7083221330000002</v>
      </c>
    </row>
    <row r="648" spans="1:7">
      <c r="A648" s="84">
        <v>12</v>
      </c>
      <c r="B648" s="94">
        <v>15</v>
      </c>
      <c r="C648" s="94" t="s">
        <v>283</v>
      </c>
      <c r="D648" s="94">
        <v>23104</v>
      </c>
      <c r="E648" s="94">
        <v>711.60320000000002</v>
      </c>
      <c r="F648" s="94">
        <v>0.99624447999999999</v>
      </c>
      <c r="G648" s="94">
        <v>6.6416298669999998</v>
      </c>
    </row>
    <row r="649" spans="1:7">
      <c r="A649" s="84">
        <v>12</v>
      </c>
      <c r="B649" s="94">
        <v>15</v>
      </c>
      <c r="C649" s="94" t="s">
        <v>283</v>
      </c>
      <c r="D649" s="94">
        <v>23752</v>
      </c>
      <c r="E649" s="94">
        <v>731.5616</v>
      </c>
      <c r="F649" s="94">
        <v>1.0241862399999999</v>
      </c>
      <c r="G649" s="94">
        <v>6.8279082669999998</v>
      </c>
    </row>
    <row r="650" spans="1:7">
      <c r="A650" s="84">
        <v>1</v>
      </c>
      <c r="B650" s="94">
        <v>16</v>
      </c>
      <c r="C650" s="94" t="s">
        <v>275</v>
      </c>
      <c r="D650" s="94">
        <v>9047</v>
      </c>
      <c r="E650" s="94">
        <v>278.64760000000001</v>
      </c>
      <c r="F650" s="94">
        <v>0.39010664</v>
      </c>
      <c r="G650" s="94">
        <v>2.6007109329999998</v>
      </c>
    </row>
    <row r="651" spans="1:7">
      <c r="A651" s="84">
        <v>1</v>
      </c>
      <c r="B651" s="94">
        <v>16</v>
      </c>
      <c r="C651" s="94" t="s">
        <v>275</v>
      </c>
      <c r="D651" s="94">
        <v>8349</v>
      </c>
      <c r="E651" s="94">
        <v>257.14920000000001</v>
      </c>
      <c r="F651" s="94">
        <v>0.36000887999999998</v>
      </c>
      <c r="G651" s="94">
        <v>2.4000591999999998</v>
      </c>
    </row>
    <row r="652" spans="1:7">
      <c r="A652" s="84">
        <v>1</v>
      </c>
      <c r="B652" s="94">
        <v>16</v>
      </c>
      <c r="C652" s="94" t="s">
        <v>275</v>
      </c>
      <c r="D652" s="94">
        <v>9244</v>
      </c>
      <c r="E652" s="94">
        <v>284.71519999999998</v>
      </c>
      <c r="F652" s="94">
        <v>0.39860128</v>
      </c>
      <c r="G652" s="94">
        <v>2.657341867</v>
      </c>
    </row>
    <row r="653" spans="1:7">
      <c r="A653" s="84">
        <v>2</v>
      </c>
      <c r="B653" s="94">
        <v>16</v>
      </c>
      <c r="C653" s="94" t="s">
        <v>279</v>
      </c>
      <c r="D653" s="94">
        <v>11299</v>
      </c>
      <c r="E653" s="94">
        <v>348.00920000000002</v>
      </c>
      <c r="F653" s="94">
        <v>0.48721288000000001</v>
      </c>
      <c r="G653" s="94">
        <v>3.2480858669999999</v>
      </c>
    </row>
    <row r="654" spans="1:7">
      <c r="A654" s="84">
        <v>2</v>
      </c>
      <c r="B654" s="94">
        <v>16</v>
      </c>
      <c r="C654" s="94" t="s">
        <v>279</v>
      </c>
      <c r="D654" s="94">
        <v>11167</v>
      </c>
      <c r="E654" s="94">
        <v>343.9436</v>
      </c>
      <c r="F654" s="94">
        <v>0.48152104000000001</v>
      </c>
      <c r="G654" s="94">
        <v>3.2101402669999999</v>
      </c>
    </row>
    <row r="655" spans="1:7">
      <c r="A655" s="84">
        <v>2</v>
      </c>
      <c r="B655" s="94">
        <v>16</v>
      </c>
      <c r="C655" s="94" t="s">
        <v>279</v>
      </c>
      <c r="D655" s="94">
        <v>11572</v>
      </c>
      <c r="E655" s="94">
        <v>356.41759999999999</v>
      </c>
      <c r="F655" s="94">
        <v>0.49898463999999998</v>
      </c>
      <c r="G655" s="94">
        <v>3.3265642670000002</v>
      </c>
    </row>
    <row r="656" spans="1:7">
      <c r="A656" s="84">
        <v>3</v>
      </c>
      <c r="B656" s="94">
        <v>16</v>
      </c>
      <c r="C656" s="94" t="s">
        <v>280</v>
      </c>
      <c r="D656" s="94">
        <v>15388</v>
      </c>
      <c r="E656" s="94">
        <v>473.9504</v>
      </c>
      <c r="F656" s="94">
        <v>0.66353055999999999</v>
      </c>
      <c r="G656" s="94">
        <v>4.4235370669999998</v>
      </c>
    </row>
    <row r="657" spans="1:7">
      <c r="A657" s="84">
        <v>3</v>
      </c>
      <c r="B657" s="94">
        <v>16</v>
      </c>
      <c r="C657" s="94" t="s">
        <v>280</v>
      </c>
      <c r="D657" s="94">
        <v>14726</v>
      </c>
      <c r="E657" s="94">
        <v>453.56079999999997</v>
      </c>
      <c r="F657" s="94">
        <v>0.63498511999999996</v>
      </c>
      <c r="G657" s="94">
        <v>4.2332341329999998</v>
      </c>
    </row>
    <row r="658" spans="1:7">
      <c r="A658" s="84">
        <v>3</v>
      </c>
      <c r="B658" s="94">
        <v>16</v>
      </c>
      <c r="C658" s="94" t="s">
        <v>280</v>
      </c>
      <c r="D658" s="94">
        <v>15373</v>
      </c>
      <c r="E658" s="94">
        <v>473.48840000000001</v>
      </c>
      <c r="F658" s="94">
        <v>0.66288376000000004</v>
      </c>
      <c r="G658" s="94">
        <v>4.4192250670000002</v>
      </c>
    </row>
    <row r="659" spans="1:7">
      <c r="A659" s="84">
        <v>4</v>
      </c>
      <c r="B659" s="94">
        <v>16</v>
      </c>
      <c r="C659" s="94" t="s">
        <v>275</v>
      </c>
      <c r="D659" s="94">
        <v>11957</v>
      </c>
      <c r="E659" s="94">
        <v>368.2756</v>
      </c>
      <c r="F659" s="94">
        <v>0.51558583999999996</v>
      </c>
      <c r="G659" s="94">
        <v>3.4372389330000002</v>
      </c>
    </row>
    <row r="660" spans="1:7">
      <c r="A660" s="84">
        <v>4</v>
      </c>
      <c r="B660" s="94">
        <v>16</v>
      </c>
      <c r="C660" s="94" t="s">
        <v>275</v>
      </c>
      <c r="D660" s="94">
        <v>12743</v>
      </c>
      <c r="E660" s="94">
        <v>392.48439999999999</v>
      </c>
      <c r="F660" s="94">
        <v>0.54947816000000005</v>
      </c>
      <c r="G660" s="94">
        <v>3.663187733</v>
      </c>
    </row>
    <row r="661" spans="1:7">
      <c r="A661" s="84">
        <v>4</v>
      </c>
      <c r="B661" s="94">
        <v>16</v>
      </c>
      <c r="C661" s="94" t="s">
        <v>275</v>
      </c>
      <c r="D661" s="94">
        <v>12181</v>
      </c>
      <c r="E661" s="94">
        <v>375.1748</v>
      </c>
      <c r="F661" s="94">
        <v>0.52524472</v>
      </c>
      <c r="G661" s="94">
        <v>3.5016314670000002</v>
      </c>
    </row>
    <row r="662" spans="1:7">
      <c r="A662" s="84">
        <v>5</v>
      </c>
      <c r="B662" s="94">
        <v>16</v>
      </c>
      <c r="C662" s="94" t="s">
        <v>280</v>
      </c>
      <c r="D662" s="94">
        <v>22280</v>
      </c>
      <c r="E662" s="94">
        <v>686.22400000000005</v>
      </c>
      <c r="F662" s="94">
        <v>0.96071359999999995</v>
      </c>
      <c r="G662" s="94">
        <v>6.4047573330000001</v>
      </c>
    </row>
    <row r="663" spans="1:7">
      <c r="A663" s="84">
        <v>5</v>
      </c>
      <c r="B663" s="94">
        <v>16</v>
      </c>
      <c r="C663" s="94" t="s">
        <v>280</v>
      </c>
      <c r="D663" s="94">
        <v>22733</v>
      </c>
      <c r="E663" s="94">
        <v>700.17639999999994</v>
      </c>
      <c r="F663" s="94">
        <v>0.98024696</v>
      </c>
      <c r="G663" s="94">
        <v>6.5349797330000001</v>
      </c>
    </row>
    <row r="664" spans="1:7">
      <c r="A664" s="84">
        <v>5</v>
      </c>
      <c r="B664" s="94">
        <v>16</v>
      </c>
      <c r="C664" s="94" t="s">
        <v>280</v>
      </c>
      <c r="D664" s="94">
        <v>22734</v>
      </c>
      <c r="E664" s="94">
        <v>700.20719999999994</v>
      </c>
      <c r="F664" s="94">
        <v>0.98029007999999995</v>
      </c>
      <c r="G664" s="94">
        <v>6.5352671999999998</v>
      </c>
    </row>
    <row r="665" spans="1:7">
      <c r="A665" s="84">
        <v>6</v>
      </c>
      <c r="B665" s="94">
        <v>16</v>
      </c>
      <c r="C665" s="94" t="s">
        <v>281</v>
      </c>
      <c r="D665" s="94">
        <v>15343</v>
      </c>
      <c r="E665" s="94">
        <v>472.56439999999998</v>
      </c>
      <c r="F665" s="94">
        <v>0.66159016000000004</v>
      </c>
      <c r="G665" s="94">
        <v>4.410601067</v>
      </c>
    </row>
    <row r="666" spans="1:7">
      <c r="A666" s="84">
        <v>6</v>
      </c>
      <c r="B666" s="94">
        <v>16</v>
      </c>
      <c r="C666" s="94" t="s">
        <v>281</v>
      </c>
      <c r="D666" s="94">
        <v>15052</v>
      </c>
      <c r="E666" s="94">
        <v>463.60160000000002</v>
      </c>
      <c r="F666" s="94">
        <v>0.64904223999999999</v>
      </c>
      <c r="G666" s="94">
        <v>4.3269482669999997</v>
      </c>
    </row>
    <row r="667" spans="1:7">
      <c r="A667" s="84">
        <v>6</v>
      </c>
      <c r="B667" s="94">
        <v>16</v>
      </c>
      <c r="C667" s="94" t="s">
        <v>281</v>
      </c>
      <c r="D667" s="94">
        <v>15107</v>
      </c>
      <c r="E667" s="94">
        <v>465.29559999999998</v>
      </c>
      <c r="F667" s="94">
        <v>0.65141384000000002</v>
      </c>
      <c r="G667" s="94">
        <v>4.3427589329999998</v>
      </c>
    </row>
    <row r="668" spans="1:7">
      <c r="A668" s="84">
        <v>7</v>
      </c>
      <c r="B668" s="94">
        <v>16</v>
      </c>
      <c r="C668" s="94" t="s">
        <v>281</v>
      </c>
      <c r="D668" s="94">
        <v>11946</v>
      </c>
      <c r="E668" s="94">
        <v>367.93680000000001</v>
      </c>
      <c r="F668" s="94">
        <v>0.51511152000000004</v>
      </c>
      <c r="G668" s="94">
        <v>3.4340768000000002</v>
      </c>
    </row>
    <row r="669" spans="1:7">
      <c r="A669" s="84">
        <v>7</v>
      </c>
      <c r="B669" s="94">
        <v>16</v>
      </c>
      <c r="C669" s="94" t="s">
        <v>281</v>
      </c>
      <c r="D669" s="94">
        <v>11681</v>
      </c>
      <c r="E669" s="94">
        <v>359.77480000000003</v>
      </c>
      <c r="F669" s="94">
        <v>0.50368471999999997</v>
      </c>
      <c r="G669" s="94">
        <v>3.357898133</v>
      </c>
    </row>
    <row r="670" spans="1:7">
      <c r="A670" s="84">
        <v>7</v>
      </c>
      <c r="B670" s="94">
        <v>16</v>
      </c>
      <c r="C670" s="94" t="s">
        <v>281</v>
      </c>
      <c r="D670" s="94">
        <v>11865</v>
      </c>
      <c r="E670" s="94">
        <v>365.44200000000001</v>
      </c>
      <c r="F670" s="94">
        <v>0.51161880000000004</v>
      </c>
      <c r="G670" s="94">
        <v>3.4107919999999998</v>
      </c>
    </row>
    <row r="671" spans="1:7">
      <c r="A671" s="84">
        <v>8</v>
      </c>
      <c r="B671" s="94">
        <v>16</v>
      </c>
      <c r="C671" s="94" t="s">
        <v>282</v>
      </c>
      <c r="D671" s="94">
        <v>11999</v>
      </c>
      <c r="E671" s="94">
        <v>369.56920000000002</v>
      </c>
      <c r="F671" s="94">
        <v>0.51739687999999995</v>
      </c>
      <c r="G671" s="94">
        <v>3.4493125330000001</v>
      </c>
    </row>
    <row r="672" spans="1:7">
      <c r="A672" s="84">
        <v>8</v>
      </c>
      <c r="B672" s="94">
        <v>16</v>
      </c>
      <c r="C672" s="94" t="s">
        <v>282</v>
      </c>
      <c r="D672" s="94">
        <v>11704</v>
      </c>
      <c r="E672" s="94">
        <v>360.48320000000001</v>
      </c>
      <c r="F672" s="94">
        <v>0.50467647999999998</v>
      </c>
      <c r="G672" s="94">
        <v>3.3645098670000002</v>
      </c>
    </row>
    <row r="673" spans="1:7">
      <c r="A673" s="84">
        <v>8</v>
      </c>
      <c r="B673" s="94">
        <v>16</v>
      </c>
      <c r="C673" s="94" t="s">
        <v>282</v>
      </c>
      <c r="D673" s="94">
        <v>11882</v>
      </c>
      <c r="E673" s="94">
        <v>365.96559999999999</v>
      </c>
      <c r="F673" s="94">
        <v>0.51235184</v>
      </c>
      <c r="G673" s="94">
        <v>3.4156789330000001</v>
      </c>
    </row>
    <row r="674" spans="1:7">
      <c r="A674" s="84">
        <v>9</v>
      </c>
      <c r="B674" s="94">
        <v>16</v>
      </c>
      <c r="C674" s="94" t="s">
        <v>282</v>
      </c>
      <c r="D674" s="94">
        <v>17285</v>
      </c>
      <c r="E674" s="94">
        <v>532.37800000000004</v>
      </c>
      <c r="F674" s="94">
        <v>0.74532920000000003</v>
      </c>
      <c r="G674" s="94">
        <v>4.9688613330000004</v>
      </c>
    </row>
    <row r="675" spans="1:7">
      <c r="A675" s="84">
        <v>9</v>
      </c>
      <c r="B675" s="94">
        <v>16</v>
      </c>
      <c r="C675" s="94" t="s">
        <v>282</v>
      </c>
      <c r="D675" s="94">
        <v>17387</v>
      </c>
      <c r="E675" s="94">
        <v>535.51959999999997</v>
      </c>
      <c r="F675" s="94">
        <v>0.74972744000000002</v>
      </c>
      <c r="G675" s="94">
        <v>4.9981829329999998</v>
      </c>
    </row>
    <row r="676" spans="1:7">
      <c r="A676" s="84">
        <v>9</v>
      </c>
      <c r="B676" s="94">
        <v>16</v>
      </c>
      <c r="C676" s="94" t="s">
        <v>282</v>
      </c>
      <c r="D676" s="94">
        <v>17394</v>
      </c>
      <c r="E676" s="94">
        <v>535.73519999999996</v>
      </c>
      <c r="F676" s="94">
        <v>0.75002928000000002</v>
      </c>
      <c r="G676" s="94">
        <v>5.0001952000000003</v>
      </c>
    </row>
    <row r="677" spans="1:7">
      <c r="A677" s="84">
        <v>10</v>
      </c>
      <c r="B677" s="94">
        <v>16</v>
      </c>
      <c r="C677" s="94" t="s">
        <v>279</v>
      </c>
      <c r="D677" s="94">
        <v>20281</v>
      </c>
      <c r="E677" s="94">
        <v>624.65480000000002</v>
      </c>
      <c r="F677" s="94">
        <v>0.87451672000000003</v>
      </c>
      <c r="G677" s="94">
        <v>5.830111467</v>
      </c>
    </row>
    <row r="678" spans="1:7">
      <c r="A678" s="84">
        <v>10</v>
      </c>
      <c r="B678" s="94">
        <v>16</v>
      </c>
      <c r="C678" s="94" t="s">
        <v>279</v>
      </c>
      <c r="D678" s="94">
        <v>20737</v>
      </c>
      <c r="E678" s="94">
        <v>638.69960000000003</v>
      </c>
      <c r="F678" s="94">
        <v>0.89417944000000005</v>
      </c>
      <c r="G678" s="94">
        <v>5.961196267</v>
      </c>
    </row>
    <row r="679" spans="1:7">
      <c r="A679" s="84">
        <v>10</v>
      </c>
      <c r="B679" s="94">
        <v>16</v>
      </c>
      <c r="C679" s="94" t="s">
        <v>279</v>
      </c>
      <c r="D679" s="94">
        <v>20814</v>
      </c>
      <c r="E679" s="94">
        <v>641.07119999999998</v>
      </c>
      <c r="F679" s="94">
        <v>0.89749968000000002</v>
      </c>
      <c r="G679" s="94">
        <v>5.9833312000000003</v>
      </c>
    </row>
    <row r="680" spans="1:7">
      <c r="A680" s="84">
        <v>11</v>
      </c>
      <c r="B680" s="94">
        <v>16</v>
      </c>
      <c r="C680" s="94" t="s">
        <v>283</v>
      </c>
      <c r="D680" s="94">
        <v>15729</v>
      </c>
      <c r="E680" s="94">
        <v>484.45319999999998</v>
      </c>
      <c r="F680" s="94">
        <v>0.67823447999999997</v>
      </c>
      <c r="G680" s="94">
        <v>4.5215632000000001</v>
      </c>
    </row>
    <row r="681" spans="1:7">
      <c r="A681" s="84">
        <v>11</v>
      </c>
      <c r="B681" s="94">
        <v>16</v>
      </c>
      <c r="C681" s="94" t="s">
        <v>283</v>
      </c>
      <c r="D681" s="94">
        <v>15678</v>
      </c>
      <c r="E681" s="94">
        <v>482.88240000000002</v>
      </c>
      <c r="F681" s="94">
        <v>0.67603535999999997</v>
      </c>
      <c r="G681" s="94">
        <v>4.5069024000000004</v>
      </c>
    </row>
    <row r="682" spans="1:7">
      <c r="A682" s="84">
        <v>11</v>
      </c>
      <c r="B682" s="94">
        <v>16</v>
      </c>
      <c r="C682" s="94" t="s">
        <v>283</v>
      </c>
      <c r="D682" s="94">
        <v>15238</v>
      </c>
      <c r="E682" s="94">
        <v>469.3304</v>
      </c>
      <c r="F682" s="94">
        <v>0.65706255999999996</v>
      </c>
      <c r="G682" s="94">
        <v>4.3804170669999998</v>
      </c>
    </row>
    <row r="683" spans="1:7">
      <c r="A683" s="84">
        <v>12</v>
      </c>
      <c r="B683" s="94">
        <v>16</v>
      </c>
      <c r="C683" s="94" t="s">
        <v>283</v>
      </c>
      <c r="D683" s="94">
        <v>23709</v>
      </c>
      <c r="E683" s="94">
        <v>730.23720000000003</v>
      </c>
      <c r="F683" s="94">
        <v>1.02233208</v>
      </c>
      <c r="G683" s="94">
        <v>6.8155472000000001</v>
      </c>
    </row>
    <row r="684" spans="1:7">
      <c r="A684" s="84">
        <v>12</v>
      </c>
      <c r="B684" s="94">
        <v>16</v>
      </c>
      <c r="C684" s="94" t="s">
        <v>283</v>
      </c>
      <c r="D684" s="94">
        <v>23805</v>
      </c>
      <c r="E684" s="94">
        <v>733.19399999999996</v>
      </c>
      <c r="F684" s="94">
        <v>1.0264716</v>
      </c>
      <c r="G684" s="94">
        <v>6.8431439999999997</v>
      </c>
    </row>
    <row r="685" spans="1:7">
      <c r="A685" s="84">
        <v>12</v>
      </c>
      <c r="B685" s="94">
        <v>16</v>
      </c>
      <c r="C685" s="94" t="s">
        <v>283</v>
      </c>
      <c r="D685" s="94">
        <v>24063</v>
      </c>
      <c r="E685" s="94">
        <v>741.1404</v>
      </c>
      <c r="F685" s="94">
        <v>1.0375965599999999</v>
      </c>
      <c r="G685" s="94">
        <v>6.9173103999999999</v>
      </c>
    </row>
    <row r="686" spans="1:7">
      <c r="A686" s="84">
        <v>1</v>
      </c>
      <c r="B686" s="94">
        <v>17</v>
      </c>
      <c r="C686" s="94" t="s">
        <v>275</v>
      </c>
      <c r="D686" s="94">
        <v>11239</v>
      </c>
      <c r="E686" s="94">
        <v>346.16120000000001</v>
      </c>
      <c r="F686" s="94">
        <v>0.48462568</v>
      </c>
      <c r="G686" s="94">
        <v>3.230837867</v>
      </c>
    </row>
    <row r="687" spans="1:7">
      <c r="A687" s="84">
        <v>1</v>
      </c>
      <c r="B687" s="94">
        <v>17</v>
      </c>
      <c r="C687" s="94" t="s">
        <v>275</v>
      </c>
      <c r="D687" s="94">
        <v>11199</v>
      </c>
      <c r="E687" s="94">
        <v>344.92919999999998</v>
      </c>
      <c r="F687" s="94">
        <v>0.48290087999999998</v>
      </c>
      <c r="G687" s="94">
        <v>3.2193391999999998</v>
      </c>
    </row>
    <row r="688" spans="1:7">
      <c r="A688" s="84">
        <v>1</v>
      </c>
      <c r="B688" s="94">
        <v>17</v>
      </c>
      <c r="C688" s="94" t="s">
        <v>275</v>
      </c>
      <c r="D688" s="94">
        <v>11451</v>
      </c>
      <c r="E688" s="94">
        <v>352.69080000000002</v>
      </c>
      <c r="F688" s="94">
        <v>0.49376712</v>
      </c>
      <c r="G688" s="94">
        <v>3.2917808000000002</v>
      </c>
    </row>
    <row r="689" spans="1:7">
      <c r="A689" s="84">
        <v>2</v>
      </c>
      <c r="B689" s="94">
        <v>17</v>
      </c>
      <c r="C689" s="94" t="s">
        <v>279</v>
      </c>
      <c r="D689" s="94">
        <v>9716</v>
      </c>
      <c r="E689" s="94">
        <v>299.25279999999998</v>
      </c>
      <c r="F689" s="94">
        <v>0.41895391999999998</v>
      </c>
      <c r="G689" s="94">
        <v>2.7930261330000001</v>
      </c>
    </row>
    <row r="690" spans="1:7">
      <c r="A690" s="84">
        <v>2</v>
      </c>
      <c r="B690" s="94">
        <v>17</v>
      </c>
      <c r="C690" s="94" t="s">
        <v>279</v>
      </c>
      <c r="D690" s="94">
        <v>9844</v>
      </c>
      <c r="E690" s="94">
        <v>303.1952</v>
      </c>
      <c r="F690" s="94">
        <v>0.42447328000000001</v>
      </c>
      <c r="G690" s="94">
        <v>2.8298218670000002</v>
      </c>
    </row>
    <row r="691" spans="1:7">
      <c r="A691" s="84">
        <v>2</v>
      </c>
      <c r="B691" s="94">
        <v>17</v>
      </c>
      <c r="C691" s="94" t="s">
        <v>279</v>
      </c>
      <c r="D691" s="94">
        <v>9516</v>
      </c>
      <c r="E691" s="94">
        <v>293.09280000000001</v>
      </c>
      <c r="F691" s="94">
        <v>0.41032992000000001</v>
      </c>
      <c r="G691" s="94">
        <v>2.7355328000000001</v>
      </c>
    </row>
    <row r="692" spans="1:7">
      <c r="A692" s="84">
        <v>3</v>
      </c>
      <c r="B692" s="94">
        <v>17</v>
      </c>
      <c r="C692" s="94" t="s">
        <v>280</v>
      </c>
      <c r="D692" s="94">
        <v>7630</v>
      </c>
      <c r="E692" s="94">
        <v>235.00399999999999</v>
      </c>
      <c r="F692" s="94">
        <v>0.32900560000000001</v>
      </c>
      <c r="G692" s="94">
        <v>2.1933706669999999</v>
      </c>
    </row>
    <row r="693" spans="1:7">
      <c r="A693" s="84">
        <v>3</v>
      </c>
      <c r="B693" s="94">
        <v>17</v>
      </c>
      <c r="C693" s="94" t="s">
        <v>280</v>
      </c>
      <c r="D693" s="94">
        <v>7499</v>
      </c>
      <c r="E693" s="94">
        <v>230.9692</v>
      </c>
      <c r="F693" s="94">
        <v>0.32335688000000001</v>
      </c>
      <c r="G693" s="94">
        <v>2.155712533</v>
      </c>
    </row>
    <row r="694" spans="1:7">
      <c r="A694" s="84">
        <v>3</v>
      </c>
      <c r="B694" s="94">
        <v>17</v>
      </c>
      <c r="C694" s="94" t="s">
        <v>280</v>
      </c>
      <c r="D694" s="94">
        <v>7349</v>
      </c>
      <c r="E694" s="94">
        <v>226.3492</v>
      </c>
      <c r="F694" s="94">
        <v>0.31688887999999998</v>
      </c>
      <c r="G694" s="94">
        <v>2.1125925329999999</v>
      </c>
    </row>
    <row r="695" spans="1:7">
      <c r="A695" s="84">
        <v>4</v>
      </c>
      <c r="B695" s="94">
        <v>17</v>
      </c>
      <c r="C695" s="94" t="s">
        <v>275</v>
      </c>
      <c r="D695" s="94">
        <v>11485</v>
      </c>
      <c r="E695" s="94">
        <v>353.738</v>
      </c>
      <c r="F695" s="94">
        <v>0.49523319999999998</v>
      </c>
      <c r="G695" s="94">
        <v>3.301554667</v>
      </c>
    </row>
    <row r="696" spans="1:7">
      <c r="A696" s="84">
        <v>4</v>
      </c>
      <c r="B696" s="94">
        <v>17</v>
      </c>
      <c r="C696" s="94" t="s">
        <v>275</v>
      </c>
      <c r="D696" s="94">
        <v>11416</v>
      </c>
      <c r="E696" s="94">
        <v>351.61279999999999</v>
      </c>
      <c r="F696" s="94">
        <v>0.49225792000000002</v>
      </c>
      <c r="G696" s="94">
        <v>3.2817194669999998</v>
      </c>
    </row>
    <row r="697" spans="1:7">
      <c r="A697" s="84">
        <v>4</v>
      </c>
      <c r="B697" s="94">
        <v>17</v>
      </c>
      <c r="C697" s="94" t="s">
        <v>275</v>
      </c>
      <c r="D697" s="94">
        <v>11427</v>
      </c>
      <c r="E697" s="94">
        <v>351.95159999999998</v>
      </c>
      <c r="F697" s="94">
        <v>0.49273223999999999</v>
      </c>
      <c r="G697" s="94">
        <v>3.2848815999999998</v>
      </c>
    </row>
    <row r="698" spans="1:7">
      <c r="A698" s="84">
        <v>5</v>
      </c>
      <c r="B698" s="94">
        <v>17</v>
      </c>
      <c r="C698" s="94" t="s">
        <v>280</v>
      </c>
      <c r="D698" s="94">
        <v>20121</v>
      </c>
      <c r="E698" s="94">
        <v>619.72680000000003</v>
      </c>
      <c r="F698" s="94">
        <v>0.86761752000000003</v>
      </c>
      <c r="G698" s="94">
        <v>5.7841167999999996</v>
      </c>
    </row>
    <row r="699" spans="1:7">
      <c r="A699" s="84">
        <v>5</v>
      </c>
      <c r="B699" s="94">
        <v>17</v>
      </c>
      <c r="C699" s="94" t="s">
        <v>280</v>
      </c>
      <c r="D699" s="94">
        <v>19582</v>
      </c>
      <c r="E699" s="94">
        <v>603.12559999999996</v>
      </c>
      <c r="F699" s="94">
        <v>0.84437583999999999</v>
      </c>
      <c r="G699" s="94">
        <v>5.6291722670000004</v>
      </c>
    </row>
    <row r="700" spans="1:7">
      <c r="A700" s="84">
        <v>5</v>
      </c>
      <c r="B700" s="94">
        <v>17</v>
      </c>
      <c r="C700" s="94" t="s">
        <v>280</v>
      </c>
      <c r="D700" s="94">
        <v>19864</v>
      </c>
      <c r="E700" s="94">
        <v>611.81119999999999</v>
      </c>
      <c r="F700" s="94">
        <v>0.85653568000000002</v>
      </c>
      <c r="G700" s="94">
        <v>5.710237867</v>
      </c>
    </row>
    <row r="701" spans="1:7">
      <c r="A701" s="84">
        <v>6</v>
      </c>
      <c r="B701" s="94">
        <v>17</v>
      </c>
      <c r="C701" s="94" t="s">
        <v>281</v>
      </c>
      <c r="D701" s="94">
        <v>18180</v>
      </c>
      <c r="E701" s="94">
        <v>559.94399999999996</v>
      </c>
      <c r="F701" s="94">
        <v>0.7839216</v>
      </c>
      <c r="G701" s="94">
        <v>5.2261439999999997</v>
      </c>
    </row>
    <row r="702" spans="1:7">
      <c r="A702" s="84">
        <v>6</v>
      </c>
      <c r="B702" s="94">
        <v>17</v>
      </c>
      <c r="C702" s="94" t="s">
        <v>281</v>
      </c>
      <c r="D702" s="94">
        <v>18099</v>
      </c>
      <c r="E702" s="94">
        <v>557.44920000000002</v>
      </c>
      <c r="F702" s="94">
        <v>0.78042887999999999</v>
      </c>
      <c r="G702" s="94">
        <v>5.2028591999999998</v>
      </c>
    </row>
    <row r="703" spans="1:7">
      <c r="A703" s="84">
        <v>6</v>
      </c>
      <c r="B703" s="94">
        <v>17</v>
      </c>
      <c r="C703" s="94" t="s">
        <v>281</v>
      </c>
      <c r="D703" s="94">
        <v>18320</v>
      </c>
      <c r="E703" s="94">
        <v>564.25599999999997</v>
      </c>
      <c r="F703" s="94">
        <v>0.78995839999999995</v>
      </c>
      <c r="G703" s="94">
        <v>5.2663893330000002</v>
      </c>
    </row>
    <row r="704" spans="1:7">
      <c r="A704" s="84">
        <v>7</v>
      </c>
      <c r="B704" s="94">
        <v>17</v>
      </c>
      <c r="C704" s="94" t="s">
        <v>281</v>
      </c>
      <c r="D704" s="94">
        <v>12848</v>
      </c>
      <c r="E704" s="94">
        <v>395.71839999999997</v>
      </c>
      <c r="F704" s="94">
        <v>0.55400576000000001</v>
      </c>
      <c r="G704" s="94">
        <v>3.6933717330000002</v>
      </c>
    </row>
    <row r="705" spans="1:7">
      <c r="A705" s="84">
        <v>7</v>
      </c>
      <c r="B705" s="94">
        <v>17</v>
      </c>
      <c r="C705" s="94" t="s">
        <v>281</v>
      </c>
      <c r="D705" s="94">
        <v>13131</v>
      </c>
      <c r="E705" s="94">
        <v>404.4348</v>
      </c>
      <c r="F705" s="94">
        <v>0.56620872</v>
      </c>
      <c r="G705" s="94">
        <v>3.7747248</v>
      </c>
    </row>
    <row r="706" spans="1:7">
      <c r="A706" s="84">
        <v>7</v>
      </c>
      <c r="B706" s="94">
        <v>17</v>
      </c>
      <c r="C706" s="94" t="s">
        <v>281</v>
      </c>
      <c r="D706" s="94">
        <v>12859</v>
      </c>
      <c r="E706" s="94">
        <v>396.05720000000002</v>
      </c>
      <c r="F706" s="94">
        <v>0.55448008000000004</v>
      </c>
      <c r="G706" s="94">
        <v>3.6965338669999999</v>
      </c>
    </row>
    <row r="707" spans="1:7">
      <c r="A707" s="84">
        <v>8</v>
      </c>
      <c r="B707" s="94">
        <v>17</v>
      </c>
      <c r="C707" s="94" t="s">
        <v>282</v>
      </c>
      <c r="D707" s="94">
        <v>12104</v>
      </c>
      <c r="E707" s="94">
        <v>372.8032</v>
      </c>
      <c r="F707" s="94">
        <v>0.52192448000000002</v>
      </c>
      <c r="G707" s="94">
        <v>3.4794965329999998</v>
      </c>
    </row>
    <row r="708" spans="1:7">
      <c r="A708" s="84">
        <v>8</v>
      </c>
      <c r="B708" s="94">
        <v>17</v>
      </c>
      <c r="C708" s="94" t="s">
        <v>282</v>
      </c>
      <c r="D708" s="94">
        <v>12066</v>
      </c>
      <c r="E708" s="94">
        <v>371.63279999999997</v>
      </c>
      <c r="F708" s="94">
        <v>0.52028591999999996</v>
      </c>
      <c r="G708" s="94">
        <v>3.4685728</v>
      </c>
    </row>
    <row r="709" spans="1:7">
      <c r="A709" s="84">
        <v>8</v>
      </c>
      <c r="B709" s="94">
        <v>17</v>
      </c>
      <c r="C709" s="94" t="s">
        <v>282</v>
      </c>
      <c r="D709" s="94">
        <v>12028</v>
      </c>
      <c r="E709" s="94">
        <v>370.4624</v>
      </c>
      <c r="F709" s="94">
        <v>0.51864736</v>
      </c>
      <c r="G709" s="94">
        <v>3.4576490670000002</v>
      </c>
    </row>
    <row r="710" spans="1:7">
      <c r="A710" s="84">
        <v>9</v>
      </c>
      <c r="B710" s="94">
        <v>17</v>
      </c>
      <c r="C710" s="94" t="s">
        <v>282</v>
      </c>
      <c r="D710" s="94">
        <v>15889</v>
      </c>
      <c r="E710" s="94">
        <v>489.38119999999998</v>
      </c>
      <c r="F710" s="94">
        <v>0.68513367999999997</v>
      </c>
      <c r="G710" s="94">
        <v>4.5675578669999997</v>
      </c>
    </row>
    <row r="711" spans="1:7">
      <c r="A711" s="84">
        <v>9</v>
      </c>
      <c r="B711" s="94">
        <v>17</v>
      </c>
      <c r="C711" s="94" t="s">
        <v>282</v>
      </c>
      <c r="D711" s="94">
        <v>16178</v>
      </c>
      <c r="E711" s="94">
        <v>498.2824</v>
      </c>
      <c r="F711" s="94">
        <v>0.69759536</v>
      </c>
      <c r="G711" s="94">
        <v>4.6506357329999997</v>
      </c>
    </row>
    <row r="712" spans="1:7">
      <c r="A712" s="84">
        <v>9</v>
      </c>
      <c r="B712" s="94">
        <v>17</v>
      </c>
      <c r="C712" s="94" t="s">
        <v>282</v>
      </c>
      <c r="D712" s="94">
        <v>13559</v>
      </c>
      <c r="E712" s="94">
        <v>417.61720000000003</v>
      </c>
      <c r="F712" s="94">
        <v>0.58466408000000003</v>
      </c>
      <c r="G712" s="94">
        <v>3.897760533</v>
      </c>
    </row>
    <row r="713" spans="1:7">
      <c r="A713" s="84">
        <v>10</v>
      </c>
      <c r="B713" s="94">
        <v>17</v>
      </c>
      <c r="C713" s="94" t="s">
        <v>279</v>
      </c>
      <c r="D713" s="94">
        <v>4548</v>
      </c>
      <c r="E713" s="94">
        <v>140.07839999999999</v>
      </c>
      <c r="F713" s="94">
        <v>0.19610975999999999</v>
      </c>
      <c r="G713" s="94">
        <v>1.3073984000000001</v>
      </c>
    </row>
    <row r="714" spans="1:7">
      <c r="A714" s="84">
        <v>10</v>
      </c>
      <c r="B714" s="94">
        <v>17</v>
      </c>
      <c r="C714" s="94" t="s">
        <v>279</v>
      </c>
      <c r="D714" s="94">
        <v>15827</v>
      </c>
      <c r="E714" s="94">
        <v>487.47160000000002</v>
      </c>
      <c r="F714" s="94">
        <v>0.68246024000000005</v>
      </c>
      <c r="G714" s="94">
        <v>4.5497349329999999</v>
      </c>
    </row>
    <row r="715" spans="1:7">
      <c r="A715" s="84">
        <v>10</v>
      </c>
      <c r="B715" s="94">
        <v>17</v>
      </c>
      <c r="C715" s="94" t="s">
        <v>279</v>
      </c>
      <c r="D715" s="94">
        <v>6641</v>
      </c>
      <c r="E715" s="94">
        <v>204.5428</v>
      </c>
      <c r="F715" s="94">
        <v>0.28635991999999999</v>
      </c>
      <c r="G715" s="94">
        <v>1.9090661330000001</v>
      </c>
    </row>
    <row r="716" spans="1:7">
      <c r="A716" s="84">
        <v>11</v>
      </c>
      <c r="B716" s="94">
        <v>17</v>
      </c>
      <c r="C716" s="94" t="s">
        <v>283</v>
      </c>
      <c r="D716" s="94">
        <v>11855</v>
      </c>
      <c r="E716" s="94">
        <v>365.13400000000001</v>
      </c>
      <c r="F716" s="94">
        <v>0.51118759999999996</v>
      </c>
      <c r="G716" s="94">
        <v>3.4079173329999999</v>
      </c>
    </row>
    <row r="717" spans="1:7">
      <c r="A717" s="84">
        <v>11</v>
      </c>
      <c r="B717" s="94">
        <v>17</v>
      </c>
      <c r="C717" s="94" t="s">
        <v>283</v>
      </c>
      <c r="D717" s="94">
        <v>12343</v>
      </c>
      <c r="E717" s="94">
        <v>380.1644</v>
      </c>
      <c r="F717" s="94">
        <v>0.53223016000000001</v>
      </c>
      <c r="G717" s="94">
        <v>3.5482010669999999</v>
      </c>
    </row>
    <row r="718" spans="1:7">
      <c r="A718" s="84">
        <v>11</v>
      </c>
      <c r="B718" s="94">
        <v>17</v>
      </c>
      <c r="C718" s="94" t="s">
        <v>283</v>
      </c>
      <c r="D718" s="94">
        <v>12025</v>
      </c>
      <c r="E718" s="94">
        <v>370.37</v>
      </c>
      <c r="F718" s="94">
        <v>0.51851800000000003</v>
      </c>
      <c r="G718" s="94">
        <v>3.4567866669999998</v>
      </c>
    </row>
    <row r="719" spans="1:7">
      <c r="A719" s="84">
        <v>12</v>
      </c>
      <c r="B719" s="94">
        <v>17</v>
      </c>
      <c r="C719" s="94" t="s">
        <v>283</v>
      </c>
      <c r="D719" s="94">
        <v>22091</v>
      </c>
      <c r="E719" s="94">
        <v>680.40279999999996</v>
      </c>
      <c r="F719" s="94">
        <v>0.95256392000000001</v>
      </c>
      <c r="G719" s="94">
        <v>6.350426133</v>
      </c>
    </row>
    <row r="720" spans="1:7">
      <c r="A720" s="84">
        <v>12</v>
      </c>
      <c r="B720" s="94">
        <v>17</v>
      </c>
      <c r="C720" s="94" t="s">
        <v>283</v>
      </c>
      <c r="D720" s="94">
        <v>21929</v>
      </c>
      <c r="E720" s="94">
        <v>675.41319999999996</v>
      </c>
      <c r="F720" s="94">
        <v>0.94557848</v>
      </c>
      <c r="G720" s="94">
        <v>6.3038565330000003</v>
      </c>
    </row>
    <row r="721" spans="1:7">
      <c r="A721" s="84">
        <v>12</v>
      </c>
      <c r="B721" s="94">
        <v>17</v>
      </c>
      <c r="C721" s="94" t="s">
        <v>283</v>
      </c>
      <c r="D721" s="94">
        <v>22043</v>
      </c>
      <c r="E721" s="94">
        <v>678.92439999999999</v>
      </c>
      <c r="F721" s="94">
        <v>0.95049415999999998</v>
      </c>
      <c r="G721" s="94">
        <v>6.3366277330000003</v>
      </c>
    </row>
    <row r="722" spans="1:7">
      <c r="A722" s="84">
        <v>1</v>
      </c>
      <c r="B722" s="94">
        <v>18</v>
      </c>
      <c r="C722" s="94" t="s">
        <v>275</v>
      </c>
      <c r="D722" s="94">
        <v>13377</v>
      </c>
      <c r="E722" s="94">
        <v>412.01159999999999</v>
      </c>
      <c r="F722" s="94">
        <v>0.57681623999999998</v>
      </c>
      <c r="G722" s="94">
        <v>3.8454416</v>
      </c>
    </row>
    <row r="723" spans="1:7">
      <c r="A723" s="84">
        <v>1</v>
      </c>
      <c r="B723" s="94">
        <v>18</v>
      </c>
      <c r="C723" s="94" t="s">
        <v>275</v>
      </c>
      <c r="D723" s="94">
        <v>13542</v>
      </c>
      <c r="E723" s="94">
        <v>417.09359999999998</v>
      </c>
      <c r="F723" s="94">
        <v>0.58393103999999996</v>
      </c>
      <c r="G723" s="94">
        <v>3.8928736000000002</v>
      </c>
    </row>
    <row r="724" spans="1:7">
      <c r="A724" s="84">
        <v>1</v>
      </c>
      <c r="B724" s="94">
        <v>18</v>
      </c>
      <c r="C724" s="94" t="s">
        <v>275</v>
      </c>
      <c r="D724" s="94">
        <v>13550</v>
      </c>
      <c r="E724" s="94">
        <v>417.34</v>
      </c>
      <c r="F724" s="94">
        <v>0.58427600000000002</v>
      </c>
      <c r="G724" s="94">
        <v>3.8951733329999998</v>
      </c>
    </row>
    <row r="725" spans="1:7">
      <c r="A725" s="84">
        <v>2</v>
      </c>
      <c r="B725" s="94">
        <v>18</v>
      </c>
      <c r="C725" s="94" t="s">
        <v>279</v>
      </c>
      <c r="D725" s="94">
        <v>10486</v>
      </c>
      <c r="E725" s="94">
        <v>322.96879999999999</v>
      </c>
      <c r="F725" s="94">
        <v>0.45215632</v>
      </c>
      <c r="G725" s="94">
        <v>3.0143754669999998</v>
      </c>
    </row>
    <row r="726" spans="1:7">
      <c r="A726" s="84">
        <v>2</v>
      </c>
      <c r="B726" s="94">
        <v>18</v>
      </c>
      <c r="C726" s="94" t="s">
        <v>279</v>
      </c>
      <c r="D726" s="94">
        <v>9993</v>
      </c>
      <c r="E726" s="94">
        <v>307.78440000000001</v>
      </c>
      <c r="F726" s="94">
        <v>0.43089815999999997</v>
      </c>
      <c r="G726" s="94">
        <v>2.8726544000000001</v>
      </c>
    </row>
    <row r="727" spans="1:7">
      <c r="A727" s="84">
        <v>2</v>
      </c>
      <c r="B727" s="94">
        <v>18</v>
      </c>
      <c r="C727" s="94" t="s">
        <v>279</v>
      </c>
      <c r="D727" s="94">
        <v>10370</v>
      </c>
      <c r="E727" s="94">
        <v>319.39600000000002</v>
      </c>
      <c r="F727" s="94">
        <v>0.44715440000000001</v>
      </c>
      <c r="G727" s="94">
        <v>2.9810293329999999</v>
      </c>
    </row>
    <row r="728" spans="1:7">
      <c r="A728" s="84">
        <v>3</v>
      </c>
      <c r="B728" s="94">
        <v>18</v>
      </c>
      <c r="C728" s="94" t="s">
        <v>280</v>
      </c>
      <c r="D728" s="94">
        <v>5509</v>
      </c>
      <c r="E728" s="94">
        <v>169.6772</v>
      </c>
      <c r="F728" s="94">
        <v>0.23754807999999999</v>
      </c>
      <c r="G728" s="94">
        <v>1.583653867</v>
      </c>
    </row>
    <row r="729" spans="1:7">
      <c r="A729" s="84">
        <v>3</v>
      </c>
      <c r="B729" s="94">
        <v>18</v>
      </c>
      <c r="C729" s="94" t="s">
        <v>280</v>
      </c>
      <c r="D729" s="94">
        <v>5473</v>
      </c>
      <c r="E729" s="94">
        <v>168.5684</v>
      </c>
      <c r="F729" s="94">
        <v>0.23599576</v>
      </c>
      <c r="G729" s="94">
        <v>1.5733050669999999</v>
      </c>
    </row>
    <row r="730" spans="1:7">
      <c r="A730" s="84">
        <v>3</v>
      </c>
      <c r="B730" s="94">
        <v>18</v>
      </c>
      <c r="C730" s="94" t="s">
        <v>280</v>
      </c>
      <c r="D730" s="94">
        <v>5502</v>
      </c>
      <c r="E730" s="94">
        <v>169.4616</v>
      </c>
      <c r="F730" s="94">
        <v>0.23724624</v>
      </c>
      <c r="G730" s="94">
        <v>1.5816416</v>
      </c>
    </row>
    <row r="731" spans="1:7">
      <c r="A731" s="84">
        <v>4</v>
      </c>
      <c r="B731" s="94">
        <v>18</v>
      </c>
      <c r="C731" s="94" t="s">
        <v>275</v>
      </c>
      <c r="D731" s="94">
        <v>11134</v>
      </c>
      <c r="E731" s="94">
        <v>342.92720000000003</v>
      </c>
      <c r="F731" s="94">
        <v>0.48009807999999998</v>
      </c>
      <c r="G731" s="94">
        <v>3.2006538670000002</v>
      </c>
    </row>
    <row r="732" spans="1:7">
      <c r="A732" s="84">
        <v>4</v>
      </c>
      <c r="B732" s="94">
        <v>18</v>
      </c>
      <c r="C732" s="94" t="s">
        <v>275</v>
      </c>
      <c r="D732" s="94">
        <v>11718</v>
      </c>
      <c r="E732" s="94">
        <v>360.9144</v>
      </c>
      <c r="F732" s="94">
        <v>0.50528015999999998</v>
      </c>
      <c r="G732" s="94">
        <v>3.3685344000000002</v>
      </c>
    </row>
    <row r="733" spans="1:7">
      <c r="A733" s="84">
        <v>4</v>
      </c>
      <c r="B733" s="94">
        <v>18</v>
      </c>
      <c r="C733" s="94" t="s">
        <v>275</v>
      </c>
      <c r="D733" s="94">
        <v>11391</v>
      </c>
      <c r="E733" s="94">
        <v>350.84280000000001</v>
      </c>
      <c r="F733" s="94">
        <v>0.49117991999999999</v>
      </c>
      <c r="G733" s="94">
        <v>3.2745327999999998</v>
      </c>
    </row>
    <row r="734" spans="1:7">
      <c r="A734" s="84">
        <v>5</v>
      </c>
      <c r="B734" s="94">
        <v>18</v>
      </c>
      <c r="C734" s="94" t="s">
        <v>280</v>
      </c>
      <c r="D734" s="94">
        <v>20660</v>
      </c>
      <c r="E734" s="94">
        <v>636.32799999999997</v>
      </c>
      <c r="F734" s="94">
        <v>0.89085919999999996</v>
      </c>
      <c r="G734" s="94">
        <v>5.9390613329999997</v>
      </c>
    </row>
    <row r="735" spans="1:7">
      <c r="A735" s="84">
        <v>5</v>
      </c>
      <c r="B735" s="94">
        <v>18</v>
      </c>
      <c r="C735" s="94" t="s">
        <v>280</v>
      </c>
      <c r="D735" s="94">
        <v>20178</v>
      </c>
      <c r="E735" s="94">
        <v>621.48239999999998</v>
      </c>
      <c r="F735" s="94">
        <v>0.87007535999999996</v>
      </c>
      <c r="G735" s="94">
        <v>5.8005024000000001</v>
      </c>
    </row>
    <row r="736" spans="1:7">
      <c r="A736" s="84">
        <v>5</v>
      </c>
      <c r="B736" s="94">
        <v>18</v>
      </c>
      <c r="C736" s="94" t="s">
        <v>280</v>
      </c>
      <c r="D736" s="94">
        <v>20605</v>
      </c>
      <c r="E736" s="94">
        <v>634.63400000000001</v>
      </c>
      <c r="F736" s="94">
        <v>0.88848760000000004</v>
      </c>
      <c r="G736" s="94">
        <v>5.9232506669999996</v>
      </c>
    </row>
    <row r="737" spans="1:7">
      <c r="A737" s="84">
        <v>6</v>
      </c>
      <c r="B737" s="94">
        <v>18</v>
      </c>
      <c r="C737" s="94" t="s">
        <v>281</v>
      </c>
      <c r="D737" s="94">
        <v>22759</v>
      </c>
      <c r="E737" s="94">
        <v>700.97720000000004</v>
      </c>
      <c r="F737" s="94">
        <v>0.98136807999999998</v>
      </c>
      <c r="G737" s="94">
        <v>6.5424538669999999</v>
      </c>
    </row>
    <row r="738" spans="1:7">
      <c r="A738" s="84">
        <v>6</v>
      </c>
      <c r="B738" s="94">
        <v>18</v>
      </c>
      <c r="C738" s="94" t="s">
        <v>281</v>
      </c>
      <c r="D738" s="94">
        <v>22214</v>
      </c>
      <c r="E738" s="94">
        <v>684.19119999999998</v>
      </c>
      <c r="F738" s="94">
        <v>0.95786768</v>
      </c>
      <c r="G738" s="94">
        <v>6.3857845329999998</v>
      </c>
    </row>
    <row r="739" spans="1:7">
      <c r="A739" s="84">
        <v>6</v>
      </c>
      <c r="B739" s="94">
        <v>18</v>
      </c>
      <c r="C739" s="94" t="s">
        <v>281</v>
      </c>
      <c r="D739" s="94">
        <v>22165</v>
      </c>
      <c r="E739" s="94">
        <v>682.68200000000002</v>
      </c>
      <c r="F739" s="94">
        <v>0.95575480000000002</v>
      </c>
      <c r="G739" s="94">
        <v>6.3716986670000004</v>
      </c>
    </row>
    <row r="740" spans="1:7">
      <c r="A740" s="84">
        <v>7</v>
      </c>
      <c r="B740" s="94">
        <v>18</v>
      </c>
      <c r="C740" s="94" t="s">
        <v>281</v>
      </c>
      <c r="D740" s="94">
        <v>13874</v>
      </c>
      <c r="E740" s="94">
        <v>427.31920000000002</v>
      </c>
      <c r="F740" s="94">
        <v>0.59824688000000004</v>
      </c>
      <c r="G740" s="94">
        <v>3.9883125330000002</v>
      </c>
    </row>
    <row r="741" spans="1:7">
      <c r="A741" s="84">
        <v>7</v>
      </c>
      <c r="B741" s="94">
        <v>18</v>
      </c>
      <c r="C741" s="94" t="s">
        <v>281</v>
      </c>
      <c r="D741" s="94">
        <v>12507</v>
      </c>
      <c r="E741" s="94">
        <v>385.21559999999999</v>
      </c>
      <c r="F741" s="94">
        <v>0.53930184000000003</v>
      </c>
      <c r="G741" s="94">
        <v>3.5953455999999999</v>
      </c>
    </row>
    <row r="742" spans="1:7">
      <c r="A742" s="84">
        <v>7</v>
      </c>
      <c r="B742" s="94">
        <v>18</v>
      </c>
      <c r="C742" s="94" t="s">
        <v>281</v>
      </c>
      <c r="D742" s="94">
        <v>13426</v>
      </c>
      <c r="E742" s="94">
        <v>413.52080000000001</v>
      </c>
      <c r="F742" s="94">
        <v>0.57892911999999996</v>
      </c>
      <c r="G742" s="94">
        <v>3.8595274669999999</v>
      </c>
    </row>
    <row r="743" spans="1:7">
      <c r="A743" s="84">
        <v>8</v>
      </c>
      <c r="B743" s="94">
        <v>18</v>
      </c>
      <c r="C743" s="94" t="s">
        <v>282</v>
      </c>
      <c r="D743" s="94">
        <v>14687</v>
      </c>
      <c r="E743" s="94">
        <v>452.3596</v>
      </c>
      <c r="F743" s="94">
        <v>0.63330344000000005</v>
      </c>
      <c r="G743" s="94">
        <v>4.2220229329999999</v>
      </c>
    </row>
    <row r="744" spans="1:7">
      <c r="A744" s="84">
        <v>8</v>
      </c>
      <c r="B744" s="94">
        <v>18</v>
      </c>
      <c r="C744" s="94" t="s">
        <v>282</v>
      </c>
      <c r="D744" s="94">
        <v>15023</v>
      </c>
      <c r="E744" s="94">
        <v>462.70839999999998</v>
      </c>
      <c r="F744" s="94">
        <v>0.64779176000000005</v>
      </c>
      <c r="G744" s="94">
        <v>4.318611733</v>
      </c>
    </row>
    <row r="745" spans="1:7">
      <c r="A745" s="84">
        <v>8</v>
      </c>
      <c r="B745" s="94">
        <v>18</v>
      </c>
      <c r="C745" s="94" t="s">
        <v>282</v>
      </c>
      <c r="D745" s="94">
        <v>14472</v>
      </c>
      <c r="E745" s="94">
        <v>445.73759999999999</v>
      </c>
      <c r="F745" s="94">
        <v>0.62403264000000003</v>
      </c>
      <c r="G745" s="94">
        <v>4.1602176000000002</v>
      </c>
    </row>
    <row r="746" spans="1:7">
      <c r="A746" s="84">
        <v>9</v>
      </c>
      <c r="B746" s="94">
        <v>18</v>
      </c>
      <c r="C746" s="94" t="s">
        <v>282</v>
      </c>
      <c r="D746" s="94">
        <v>16962</v>
      </c>
      <c r="E746" s="94">
        <v>522.42960000000005</v>
      </c>
      <c r="F746" s="94">
        <v>0.73140143999999996</v>
      </c>
      <c r="G746" s="94">
        <v>4.8760095999999997</v>
      </c>
    </row>
    <row r="747" spans="1:7">
      <c r="A747" s="84">
        <v>9</v>
      </c>
      <c r="B747" s="94">
        <v>18</v>
      </c>
      <c r="C747" s="94" t="s">
        <v>282</v>
      </c>
      <c r="D747" s="94">
        <v>16782</v>
      </c>
      <c r="E747" s="94">
        <v>516.88559999999995</v>
      </c>
      <c r="F747" s="94">
        <v>0.72363984000000003</v>
      </c>
      <c r="G747" s="94">
        <v>4.8242656000000004</v>
      </c>
    </row>
    <row r="748" spans="1:7">
      <c r="A748" s="84">
        <v>9</v>
      </c>
      <c r="B748" s="94">
        <v>18</v>
      </c>
      <c r="C748" s="94" t="s">
        <v>282</v>
      </c>
      <c r="D748" s="94">
        <v>16785</v>
      </c>
      <c r="E748" s="94">
        <v>516.97799999999995</v>
      </c>
      <c r="F748" s="94">
        <v>0.7237692</v>
      </c>
      <c r="G748" s="94">
        <v>4.8251280000000003</v>
      </c>
    </row>
    <row r="749" spans="1:7">
      <c r="A749" s="84">
        <v>10</v>
      </c>
      <c r="B749" s="94">
        <v>18</v>
      </c>
      <c r="C749" s="94" t="s">
        <v>279</v>
      </c>
      <c r="D749" s="94">
        <v>21336</v>
      </c>
      <c r="E749" s="94">
        <v>657.14880000000005</v>
      </c>
      <c r="F749" s="94">
        <v>0.92000831999999999</v>
      </c>
      <c r="G749" s="94">
        <v>6.1333887999999996</v>
      </c>
    </row>
    <row r="750" spans="1:7">
      <c r="A750" s="84">
        <v>10</v>
      </c>
      <c r="B750" s="94">
        <v>18</v>
      </c>
      <c r="C750" s="94" t="s">
        <v>279</v>
      </c>
      <c r="D750" s="94">
        <v>21417</v>
      </c>
      <c r="E750" s="94">
        <v>659.64359999999999</v>
      </c>
      <c r="F750" s="94">
        <v>0.92350104</v>
      </c>
      <c r="G750" s="94">
        <v>6.1566736000000004</v>
      </c>
    </row>
    <row r="751" spans="1:7">
      <c r="A751" s="84">
        <v>10</v>
      </c>
      <c r="B751" s="94">
        <v>18</v>
      </c>
      <c r="C751" s="94" t="s">
        <v>279</v>
      </c>
      <c r="D751" s="94">
        <v>21184</v>
      </c>
      <c r="E751" s="94">
        <v>652.46720000000005</v>
      </c>
      <c r="F751" s="94">
        <v>0.91345407999999995</v>
      </c>
      <c r="G751" s="94">
        <v>6.0896938670000003</v>
      </c>
    </row>
    <row r="752" spans="1:7">
      <c r="A752" s="84">
        <v>11</v>
      </c>
      <c r="B752" s="94">
        <v>18</v>
      </c>
      <c r="C752" s="94" t="s">
        <v>283</v>
      </c>
      <c r="D752" s="94">
        <v>10653</v>
      </c>
      <c r="E752" s="94">
        <v>328.11239999999998</v>
      </c>
      <c r="F752" s="94">
        <v>0.45935735999999999</v>
      </c>
      <c r="G752" s="94">
        <v>3.0623824000000002</v>
      </c>
    </row>
    <row r="753" spans="1:7">
      <c r="A753" s="84">
        <v>11</v>
      </c>
      <c r="B753" s="94">
        <v>18</v>
      </c>
      <c r="C753" s="94" t="s">
        <v>283</v>
      </c>
      <c r="D753" s="94">
        <v>10837</v>
      </c>
      <c r="E753" s="94">
        <v>333.77960000000002</v>
      </c>
      <c r="F753" s="94">
        <v>0.46729144</v>
      </c>
      <c r="G753" s="94">
        <v>3.115276267</v>
      </c>
    </row>
    <row r="754" spans="1:7">
      <c r="A754" s="84">
        <v>11</v>
      </c>
      <c r="B754" s="94">
        <v>18</v>
      </c>
      <c r="C754" s="94" t="s">
        <v>283</v>
      </c>
      <c r="D754" s="94">
        <v>10755</v>
      </c>
      <c r="E754" s="94">
        <v>331.25400000000002</v>
      </c>
      <c r="F754" s="94">
        <v>0.46375559999999999</v>
      </c>
      <c r="G754" s="94">
        <v>3.091704</v>
      </c>
    </row>
    <row r="755" spans="1:7">
      <c r="A755" s="84">
        <v>12</v>
      </c>
      <c r="B755" s="94">
        <v>18</v>
      </c>
      <c r="C755" s="94" t="s">
        <v>283</v>
      </c>
      <c r="D755" s="94">
        <v>22375</v>
      </c>
      <c r="E755" s="94">
        <v>689.15</v>
      </c>
      <c r="F755" s="94">
        <v>0.96480999999999995</v>
      </c>
      <c r="G755" s="94">
        <v>6.432066667</v>
      </c>
    </row>
    <row r="756" spans="1:7">
      <c r="A756" s="84">
        <v>12</v>
      </c>
      <c r="B756" s="94">
        <v>18</v>
      </c>
      <c r="C756" s="94" t="s">
        <v>283</v>
      </c>
      <c r="D756" s="94">
        <v>22894</v>
      </c>
      <c r="E756" s="94">
        <v>705.13520000000005</v>
      </c>
      <c r="F756" s="94">
        <v>0.98718927999999995</v>
      </c>
      <c r="G756" s="94">
        <v>6.5812618670000003</v>
      </c>
    </row>
    <row r="757" spans="1:7">
      <c r="A757" s="84">
        <v>12</v>
      </c>
      <c r="B757" s="94">
        <v>18</v>
      </c>
      <c r="C757" s="94" t="s">
        <v>283</v>
      </c>
      <c r="D757" s="94">
        <v>23047</v>
      </c>
      <c r="E757" s="94">
        <v>709.84760000000006</v>
      </c>
      <c r="F757" s="94">
        <v>0.99378664000000005</v>
      </c>
      <c r="G757" s="94">
        <v>6.6252442670000002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97"/>
  <sheetViews>
    <sheetView workbookViewId="0">
      <selection activeCell="F18" sqref="F18"/>
    </sheetView>
  </sheetViews>
  <sheetFormatPr baseColWidth="10" defaultRowHeight="16"/>
  <cols>
    <col min="1" max="1" width="10.83203125" style="1"/>
    <col min="6" max="6" width="16.83203125" customWidth="1"/>
  </cols>
  <sheetData>
    <row r="1" spans="1:6">
      <c r="A1" s="1" t="s">
        <v>0</v>
      </c>
      <c r="B1" s="31" t="s">
        <v>232</v>
      </c>
      <c r="C1" s="31" t="s">
        <v>233</v>
      </c>
      <c r="D1" s="14" t="s">
        <v>3</v>
      </c>
      <c r="E1" s="32" t="s">
        <v>242</v>
      </c>
      <c r="F1" s="108" t="s">
        <v>262</v>
      </c>
    </row>
    <row r="2" spans="1:6">
      <c r="A2" s="1" t="s">
        <v>4</v>
      </c>
      <c r="B2" s="8">
        <v>0</v>
      </c>
      <c r="C2" s="9">
        <v>1</v>
      </c>
      <c r="D2" s="33">
        <v>43704</v>
      </c>
      <c r="E2" s="109">
        <v>4.2000000000000003E-2</v>
      </c>
      <c r="F2" s="94">
        <f>((36.275*E2)-1.4202)</f>
        <v>0.10335000000000005</v>
      </c>
    </row>
    <row r="3" spans="1:6">
      <c r="A3" s="1" t="s">
        <v>4</v>
      </c>
      <c r="B3" s="8">
        <v>0</v>
      </c>
      <c r="C3" s="9">
        <v>1</v>
      </c>
      <c r="D3" s="33">
        <v>43704</v>
      </c>
      <c r="E3" s="109">
        <v>4.1000000000000002E-2</v>
      </c>
      <c r="F3" s="94">
        <f t="shared" ref="F3:F66" si="0">((36.275*E3)-1.4202)</f>
        <v>6.7074999999999996E-2</v>
      </c>
    </row>
    <row r="4" spans="1:6">
      <c r="A4" s="1" t="s">
        <v>4</v>
      </c>
      <c r="B4" s="8">
        <v>0</v>
      </c>
      <c r="C4" s="35">
        <v>1</v>
      </c>
      <c r="D4" s="33">
        <v>43704</v>
      </c>
      <c r="E4" s="109">
        <v>4.1000000000000002E-2</v>
      </c>
      <c r="F4" s="94">
        <f t="shared" si="0"/>
        <v>6.7074999999999996E-2</v>
      </c>
    </row>
    <row r="5" spans="1:6">
      <c r="A5" s="1" t="s">
        <v>5</v>
      </c>
      <c r="B5" s="8">
        <v>0</v>
      </c>
      <c r="C5" s="36">
        <v>2</v>
      </c>
      <c r="D5" s="33">
        <v>43704</v>
      </c>
      <c r="E5" s="109">
        <v>4.2999999999999997E-2</v>
      </c>
      <c r="F5" s="94">
        <f t="shared" si="0"/>
        <v>0.13962499999999989</v>
      </c>
    </row>
    <row r="6" spans="1:6">
      <c r="A6" s="1" t="s">
        <v>5</v>
      </c>
      <c r="B6" s="8">
        <v>0</v>
      </c>
      <c r="C6" s="38">
        <v>2</v>
      </c>
      <c r="D6" s="33">
        <v>43704</v>
      </c>
      <c r="E6" s="109">
        <v>4.5999999999999999E-2</v>
      </c>
      <c r="F6" s="94">
        <f t="shared" si="0"/>
        <v>0.24845000000000006</v>
      </c>
    </row>
    <row r="7" spans="1:6">
      <c r="A7" s="1" t="s">
        <v>5</v>
      </c>
      <c r="B7" s="8">
        <v>0</v>
      </c>
      <c r="C7" s="39">
        <v>2</v>
      </c>
      <c r="D7" s="33">
        <v>43704</v>
      </c>
      <c r="E7" s="109">
        <v>4.3999999999999997E-2</v>
      </c>
      <c r="F7" s="94">
        <f t="shared" si="0"/>
        <v>0.17589999999999995</v>
      </c>
    </row>
    <row r="8" spans="1:6">
      <c r="A8" s="1" t="s">
        <v>6</v>
      </c>
      <c r="B8" s="8">
        <v>0</v>
      </c>
      <c r="C8" s="40">
        <v>3</v>
      </c>
      <c r="D8" s="33">
        <v>43704</v>
      </c>
      <c r="E8" s="109">
        <v>4.4999999999999998E-2</v>
      </c>
      <c r="F8" s="94">
        <f t="shared" si="0"/>
        <v>0.212175</v>
      </c>
    </row>
    <row r="9" spans="1:6">
      <c r="A9" s="1" t="s">
        <v>6</v>
      </c>
      <c r="B9" s="9">
        <v>0</v>
      </c>
      <c r="C9" s="41">
        <v>3</v>
      </c>
      <c r="D9" s="4">
        <v>43704</v>
      </c>
      <c r="E9" s="109">
        <v>4.3999999999999997E-2</v>
      </c>
      <c r="F9" s="94">
        <f t="shared" si="0"/>
        <v>0.17589999999999995</v>
      </c>
    </row>
    <row r="10" spans="1:6">
      <c r="A10" s="1" t="s">
        <v>6</v>
      </c>
      <c r="B10" s="9">
        <v>0</v>
      </c>
      <c r="C10" s="42">
        <v>3</v>
      </c>
      <c r="D10" s="4">
        <v>43704</v>
      </c>
      <c r="E10" s="109">
        <v>4.2999999999999997E-2</v>
      </c>
      <c r="F10" s="94">
        <f t="shared" si="0"/>
        <v>0.13962499999999989</v>
      </c>
    </row>
    <row r="11" spans="1:6">
      <c r="A11" s="1" t="s">
        <v>7</v>
      </c>
      <c r="B11" s="8">
        <v>0</v>
      </c>
      <c r="C11" s="9">
        <v>4</v>
      </c>
      <c r="D11" s="33">
        <v>43704</v>
      </c>
      <c r="E11" s="109">
        <v>4.2000000000000003E-2</v>
      </c>
      <c r="F11" s="94">
        <f t="shared" si="0"/>
        <v>0.10335000000000005</v>
      </c>
    </row>
    <row r="12" spans="1:6">
      <c r="A12" s="1" t="s">
        <v>7</v>
      </c>
      <c r="B12" s="9">
        <v>0</v>
      </c>
      <c r="C12" s="43">
        <v>4</v>
      </c>
      <c r="D12" s="4">
        <v>43704</v>
      </c>
      <c r="E12" s="109">
        <v>4.1000000000000002E-2</v>
      </c>
      <c r="F12" s="94">
        <f t="shared" si="0"/>
        <v>6.7074999999999996E-2</v>
      </c>
    </row>
    <row r="13" spans="1:6">
      <c r="A13" s="1" t="s">
        <v>7</v>
      </c>
      <c r="B13" s="9">
        <v>0</v>
      </c>
      <c r="C13" s="44">
        <v>4</v>
      </c>
      <c r="D13" s="4">
        <v>43704</v>
      </c>
      <c r="E13" s="109">
        <v>4.1000000000000002E-2</v>
      </c>
      <c r="F13" s="94">
        <f t="shared" si="0"/>
        <v>6.7074999999999996E-2</v>
      </c>
    </row>
    <row r="14" spans="1:6">
      <c r="A14" s="1" t="s">
        <v>8</v>
      </c>
      <c r="B14" s="9">
        <v>0</v>
      </c>
      <c r="C14" s="45">
        <v>5</v>
      </c>
      <c r="D14" s="4">
        <v>43704</v>
      </c>
      <c r="E14" s="109">
        <v>0.04</v>
      </c>
      <c r="F14" s="94">
        <f t="shared" si="0"/>
        <v>3.0800000000000161E-2</v>
      </c>
    </row>
    <row r="15" spans="1:6">
      <c r="A15" s="1" t="s">
        <v>8</v>
      </c>
      <c r="B15" s="9">
        <v>0</v>
      </c>
      <c r="C15" s="45">
        <v>5</v>
      </c>
      <c r="D15" s="4">
        <v>43704</v>
      </c>
      <c r="E15" s="109">
        <v>4.3999999999999997E-2</v>
      </c>
      <c r="F15" s="94">
        <f t="shared" si="0"/>
        <v>0.17589999999999995</v>
      </c>
    </row>
    <row r="16" spans="1:6">
      <c r="A16" s="1" t="s">
        <v>8</v>
      </c>
      <c r="B16" s="9">
        <v>0</v>
      </c>
      <c r="C16" s="45">
        <v>5</v>
      </c>
      <c r="D16" s="4">
        <v>43704</v>
      </c>
      <c r="E16" s="109">
        <v>4.1000000000000002E-2</v>
      </c>
      <c r="F16" s="94">
        <f t="shared" si="0"/>
        <v>6.7074999999999996E-2</v>
      </c>
    </row>
    <row r="17" spans="1:6">
      <c r="A17" s="1" t="s">
        <v>9</v>
      </c>
      <c r="B17" s="9">
        <v>0</v>
      </c>
      <c r="C17" s="45">
        <v>6</v>
      </c>
      <c r="D17" s="4">
        <v>43704</v>
      </c>
      <c r="E17" s="109">
        <v>4.2000000000000003E-2</v>
      </c>
      <c r="F17" s="94">
        <f t="shared" si="0"/>
        <v>0.10335000000000005</v>
      </c>
    </row>
    <row r="18" spans="1:6">
      <c r="A18" s="1" t="s">
        <v>9</v>
      </c>
      <c r="B18" s="9">
        <v>0</v>
      </c>
      <c r="C18" s="45">
        <v>6</v>
      </c>
      <c r="D18" s="4">
        <v>43704</v>
      </c>
      <c r="E18" s="109">
        <v>4.2999999999999997E-2</v>
      </c>
      <c r="F18" s="94">
        <f t="shared" si="0"/>
        <v>0.13962499999999989</v>
      </c>
    </row>
    <row r="19" spans="1:6">
      <c r="A19" s="1" t="s">
        <v>9</v>
      </c>
      <c r="B19" s="9">
        <v>0</v>
      </c>
      <c r="C19" s="45">
        <v>6</v>
      </c>
      <c r="D19" s="4">
        <v>43704</v>
      </c>
      <c r="E19" s="109">
        <v>4.3999999999999997E-2</v>
      </c>
      <c r="F19" s="94">
        <f t="shared" si="0"/>
        <v>0.17589999999999995</v>
      </c>
    </row>
    <row r="20" spans="1:6">
      <c r="A20" s="1" t="s">
        <v>10</v>
      </c>
      <c r="B20" s="9">
        <v>0</v>
      </c>
      <c r="C20" s="45">
        <v>7</v>
      </c>
      <c r="D20" s="4">
        <v>43704</v>
      </c>
      <c r="E20" s="109">
        <v>4.1000000000000002E-2</v>
      </c>
      <c r="F20" s="94">
        <f t="shared" si="0"/>
        <v>6.7074999999999996E-2</v>
      </c>
    </row>
    <row r="21" spans="1:6">
      <c r="A21" s="1" t="s">
        <v>10</v>
      </c>
      <c r="B21" s="9">
        <v>0</v>
      </c>
      <c r="C21" s="45">
        <v>7</v>
      </c>
      <c r="D21" s="4">
        <v>43704</v>
      </c>
      <c r="E21" s="109">
        <v>4.2999999999999997E-2</v>
      </c>
      <c r="F21" s="94">
        <f t="shared" si="0"/>
        <v>0.13962499999999989</v>
      </c>
    </row>
    <row r="22" spans="1:6">
      <c r="A22" s="1" t="s">
        <v>10</v>
      </c>
      <c r="B22" s="9">
        <v>0</v>
      </c>
      <c r="C22" s="45">
        <v>7</v>
      </c>
      <c r="D22" s="4">
        <v>43704</v>
      </c>
      <c r="E22" s="109">
        <v>4.4999999999999998E-2</v>
      </c>
      <c r="F22" s="94">
        <f t="shared" si="0"/>
        <v>0.212175</v>
      </c>
    </row>
    <row r="23" spans="1:6">
      <c r="A23" s="1" t="s">
        <v>11</v>
      </c>
      <c r="B23" s="9">
        <v>0</v>
      </c>
      <c r="C23" s="47">
        <v>8</v>
      </c>
      <c r="D23" s="4">
        <v>43704</v>
      </c>
      <c r="E23" s="110">
        <v>4.7E-2</v>
      </c>
      <c r="F23" s="94">
        <f t="shared" si="0"/>
        <v>0.28472500000000012</v>
      </c>
    </row>
    <row r="24" spans="1:6">
      <c r="A24" s="1" t="s">
        <v>241</v>
      </c>
      <c r="B24" s="8">
        <v>0</v>
      </c>
      <c r="C24" s="23">
        <v>8</v>
      </c>
      <c r="D24" s="33">
        <v>43704</v>
      </c>
      <c r="E24" s="110">
        <v>4.9000000000000002E-2</v>
      </c>
      <c r="F24" s="94">
        <f t="shared" si="0"/>
        <v>0.35727500000000001</v>
      </c>
    </row>
    <row r="25" spans="1:6">
      <c r="A25" s="1" t="s">
        <v>11</v>
      </c>
      <c r="B25" s="8">
        <v>0</v>
      </c>
      <c r="C25" s="38">
        <v>8</v>
      </c>
      <c r="D25" s="33">
        <v>43704</v>
      </c>
      <c r="E25" s="109">
        <v>4.2000000000000003E-2</v>
      </c>
      <c r="F25" s="94">
        <f t="shared" si="0"/>
        <v>0.10335000000000005</v>
      </c>
    </row>
    <row r="26" spans="1:6">
      <c r="A26" s="1" t="s">
        <v>12</v>
      </c>
      <c r="B26" s="9">
        <v>0</v>
      </c>
      <c r="C26" s="41">
        <v>9</v>
      </c>
      <c r="D26" s="4">
        <v>43704</v>
      </c>
      <c r="E26" s="109">
        <v>4.2999999999999997E-2</v>
      </c>
      <c r="F26" s="94">
        <f t="shared" si="0"/>
        <v>0.13962499999999989</v>
      </c>
    </row>
    <row r="27" spans="1:6">
      <c r="A27" s="1" t="s">
        <v>12</v>
      </c>
      <c r="B27" s="9">
        <v>0</v>
      </c>
      <c r="C27" s="45">
        <v>9</v>
      </c>
      <c r="D27" s="4">
        <v>43704</v>
      </c>
      <c r="E27" s="109">
        <v>4.2999999999999997E-2</v>
      </c>
      <c r="F27" s="94">
        <f t="shared" si="0"/>
        <v>0.13962499999999989</v>
      </c>
    </row>
    <row r="28" spans="1:6">
      <c r="A28" s="1" t="s">
        <v>12</v>
      </c>
      <c r="B28" s="9">
        <v>0</v>
      </c>
      <c r="C28" s="45">
        <v>9</v>
      </c>
      <c r="D28" s="4">
        <v>43704</v>
      </c>
      <c r="E28" s="109">
        <v>0.04</v>
      </c>
      <c r="F28" s="94">
        <f t="shared" si="0"/>
        <v>3.0800000000000161E-2</v>
      </c>
    </row>
    <row r="29" spans="1:6">
      <c r="A29" s="1" t="s">
        <v>13</v>
      </c>
      <c r="B29" s="9">
        <v>0</v>
      </c>
      <c r="C29" s="45">
        <v>10</v>
      </c>
      <c r="D29" s="4">
        <v>43704</v>
      </c>
      <c r="E29" s="109">
        <v>3.7999999999999999E-2</v>
      </c>
      <c r="F29" s="94">
        <f t="shared" si="0"/>
        <v>-4.1749999999999954E-2</v>
      </c>
    </row>
    <row r="30" spans="1:6">
      <c r="A30" s="1" t="s">
        <v>13</v>
      </c>
      <c r="B30" s="9">
        <v>0</v>
      </c>
      <c r="C30" s="45">
        <v>10</v>
      </c>
      <c r="D30" s="4">
        <v>43704</v>
      </c>
      <c r="E30" s="111">
        <v>8.8999999999999996E-2</v>
      </c>
      <c r="F30" s="94">
        <f t="shared" si="0"/>
        <v>1.8082749999999996</v>
      </c>
    </row>
    <row r="31" spans="1:6">
      <c r="A31" s="1" t="s">
        <v>13</v>
      </c>
      <c r="B31" s="9">
        <v>0</v>
      </c>
      <c r="C31" s="45">
        <v>10</v>
      </c>
      <c r="D31" s="4">
        <v>43704</v>
      </c>
      <c r="E31" s="109">
        <v>4.2000000000000003E-2</v>
      </c>
      <c r="F31" s="94">
        <f t="shared" si="0"/>
        <v>0.10335000000000005</v>
      </c>
    </row>
    <row r="32" spans="1:6">
      <c r="A32" s="1" t="s">
        <v>14</v>
      </c>
      <c r="B32" s="9">
        <v>0</v>
      </c>
      <c r="C32" s="45">
        <v>11</v>
      </c>
      <c r="D32" s="4">
        <v>43704</v>
      </c>
      <c r="E32" s="109">
        <v>4.2999999999999997E-2</v>
      </c>
      <c r="F32" s="94">
        <f t="shared" si="0"/>
        <v>0.13962499999999989</v>
      </c>
    </row>
    <row r="33" spans="1:6">
      <c r="A33" s="1" t="s">
        <v>14</v>
      </c>
      <c r="B33" s="9">
        <v>0</v>
      </c>
      <c r="C33" s="45">
        <v>11</v>
      </c>
      <c r="D33" s="4">
        <v>43704</v>
      </c>
      <c r="E33" s="109">
        <v>0.04</v>
      </c>
      <c r="F33" s="94">
        <f t="shared" si="0"/>
        <v>3.0800000000000161E-2</v>
      </c>
    </row>
    <row r="34" spans="1:6">
      <c r="A34" s="1" t="s">
        <v>14</v>
      </c>
      <c r="B34" s="9">
        <v>0</v>
      </c>
      <c r="C34" s="45">
        <v>11</v>
      </c>
      <c r="D34" s="4">
        <v>43704</v>
      </c>
      <c r="E34" s="109">
        <v>4.2999999999999997E-2</v>
      </c>
      <c r="F34" s="94">
        <f t="shared" si="0"/>
        <v>0.13962499999999989</v>
      </c>
    </row>
    <row r="35" spans="1:6">
      <c r="A35" s="1" t="s">
        <v>15</v>
      </c>
      <c r="B35" s="9">
        <v>0</v>
      </c>
      <c r="C35" s="45">
        <v>12</v>
      </c>
      <c r="D35" s="4">
        <v>43704</v>
      </c>
      <c r="E35" s="109">
        <v>4.2999999999999997E-2</v>
      </c>
      <c r="F35" s="94">
        <f t="shared" si="0"/>
        <v>0.13962499999999989</v>
      </c>
    </row>
    <row r="36" spans="1:6">
      <c r="A36" s="1" t="s">
        <v>15</v>
      </c>
      <c r="B36" s="9">
        <v>0</v>
      </c>
      <c r="C36" s="45">
        <v>12</v>
      </c>
      <c r="D36" s="4">
        <v>43704</v>
      </c>
      <c r="E36" s="109">
        <v>4.1000000000000002E-2</v>
      </c>
      <c r="F36" s="94">
        <f t="shared" si="0"/>
        <v>6.7074999999999996E-2</v>
      </c>
    </row>
    <row r="37" spans="1:6">
      <c r="A37" s="1" t="s">
        <v>15</v>
      </c>
      <c r="B37" s="9">
        <v>0</v>
      </c>
      <c r="C37" s="47">
        <v>12</v>
      </c>
      <c r="D37" s="4">
        <v>43704</v>
      </c>
      <c r="E37" s="109">
        <v>0.04</v>
      </c>
      <c r="F37" s="94">
        <f t="shared" si="0"/>
        <v>3.0800000000000161E-2</v>
      </c>
    </row>
    <row r="38" spans="1:6">
      <c r="A38" s="1" t="s">
        <v>16</v>
      </c>
      <c r="B38" s="50">
        <v>1</v>
      </c>
      <c r="C38" s="9">
        <v>1</v>
      </c>
      <c r="D38" s="4">
        <v>43706</v>
      </c>
      <c r="E38" s="94">
        <v>3.7999999999999999E-2</v>
      </c>
      <c r="F38" s="94">
        <f>((36.275*E38)-1.4202)</f>
        <v>-4.1749999999999954E-2</v>
      </c>
    </row>
    <row r="39" spans="1:6">
      <c r="A39" s="1" t="s">
        <v>16</v>
      </c>
      <c r="B39" s="25">
        <v>1</v>
      </c>
      <c r="C39" s="9">
        <v>1</v>
      </c>
      <c r="D39" s="4">
        <v>43706</v>
      </c>
      <c r="E39" s="94">
        <v>3.6999999999999998E-2</v>
      </c>
      <c r="F39" s="94">
        <f t="shared" si="0"/>
        <v>-7.8025000000000011E-2</v>
      </c>
    </row>
    <row r="40" spans="1:6">
      <c r="A40" s="1" t="s">
        <v>16</v>
      </c>
      <c r="B40" s="50">
        <v>1</v>
      </c>
      <c r="C40" s="35">
        <v>1</v>
      </c>
      <c r="D40" s="4">
        <v>43706</v>
      </c>
      <c r="E40" s="94">
        <v>3.6999999999999998E-2</v>
      </c>
      <c r="F40" s="94">
        <f t="shared" si="0"/>
        <v>-7.8025000000000011E-2</v>
      </c>
    </row>
    <row r="41" spans="1:6">
      <c r="A41" s="1" t="s">
        <v>17</v>
      </c>
      <c r="B41" s="25">
        <v>1</v>
      </c>
      <c r="C41" s="36">
        <v>2</v>
      </c>
      <c r="D41" s="4">
        <v>43706</v>
      </c>
      <c r="E41" s="94">
        <v>4.7E-2</v>
      </c>
      <c r="F41" s="94">
        <f t="shared" si="0"/>
        <v>0.28472500000000012</v>
      </c>
    </row>
    <row r="42" spans="1:6">
      <c r="A42" s="1" t="s">
        <v>17</v>
      </c>
      <c r="B42" s="50">
        <v>1</v>
      </c>
      <c r="C42" s="38">
        <v>2</v>
      </c>
      <c r="D42" s="4">
        <v>43706</v>
      </c>
      <c r="E42" s="94">
        <v>3.5999999999999997E-2</v>
      </c>
      <c r="F42" s="94">
        <f t="shared" si="0"/>
        <v>-0.11430000000000007</v>
      </c>
    </row>
    <row r="43" spans="1:6">
      <c r="A43" s="1" t="s">
        <v>17</v>
      </c>
      <c r="B43" s="25">
        <v>1</v>
      </c>
      <c r="C43" s="39">
        <v>2</v>
      </c>
      <c r="D43" s="4">
        <v>43706</v>
      </c>
      <c r="E43" s="94">
        <v>4.7E-2</v>
      </c>
      <c r="F43" s="94">
        <f t="shared" si="0"/>
        <v>0.28472500000000012</v>
      </c>
    </row>
    <row r="44" spans="1:6">
      <c r="A44" s="1" t="s">
        <v>18</v>
      </c>
      <c r="B44" s="50">
        <v>1</v>
      </c>
      <c r="C44" s="40">
        <v>3</v>
      </c>
      <c r="D44" s="4">
        <v>43706</v>
      </c>
      <c r="E44" s="94">
        <v>4.4999999999999998E-2</v>
      </c>
      <c r="F44" s="94">
        <f t="shared" si="0"/>
        <v>0.212175</v>
      </c>
    </row>
    <row r="45" spans="1:6">
      <c r="A45" s="1" t="s">
        <v>18</v>
      </c>
      <c r="B45" s="25">
        <v>1</v>
      </c>
      <c r="C45" s="41">
        <v>3</v>
      </c>
      <c r="D45" s="4">
        <v>43706</v>
      </c>
      <c r="E45" s="94">
        <v>4.2000000000000003E-2</v>
      </c>
      <c r="F45" s="94">
        <f t="shared" si="0"/>
        <v>0.10335000000000005</v>
      </c>
    </row>
    <row r="46" spans="1:6">
      <c r="A46" s="1" t="s">
        <v>18</v>
      </c>
      <c r="B46" s="50">
        <v>1</v>
      </c>
      <c r="C46" s="42">
        <v>3</v>
      </c>
      <c r="D46" s="4">
        <v>43706</v>
      </c>
      <c r="E46" s="94">
        <v>4.9000000000000002E-2</v>
      </c>
      <c r="F46" s="94">
        <f t="shared" si="0"/>
        <v>0.35727500000000001</v>
      </c>
    </row>
    <row r="47" spans="1:6">
      <c r="A47" s="1" t="s">
        <v>19</v>
      </c>
      <c r="B47" s="25">
        <v>1</v>
      </c>
      <c r="C47" s="9">
        <v>4</v>
      </c>
      <c r="D47" s="4">
        <v>43706</v>
      </c>
      <c r="E47" s="94">
        <v>0.04</v>
      </c>
      <c r="F47" s="94">
        <f t="shared" si="0"/>
        <v>3.0800000000000161E-2</v>
      </c>
    </row>
    <row r="48" spans="1:6">
      <c r="A48" s="1" t="s">
        <v>19</v>
      </c>
      <c r="B48" s="50">
        <v>1</v>
      </c>
      <c r="C48" s="43">
        <v>4</v>
      </c>
      <c r="D48" s="4">
        <v>43706</v>
      </c>
      <c r="E48" s="94">
        <v>3.5999999999999997E-2</v>
      </c>
      <c r="F48" s="94">
        <f t="shared" si="0"/>
        <v>-0.11430000000000007</v>
      </c>
    </row>
    <row r="49" spans="1:6">
      <c r="A49" s="1" t="s">
        <v>19</v>
      </c>
      <c r="B49" s="25">
        <v>1</v>
      </c>
      <c r="C49" s="44">
        <v>4</v>
      </c>
      <c r="D49" s="4">
        <v>43706</v>
      </c>
      <c r="E49" s="94">
        <v>0.04</v>
      </c>
      <c r="F49" s="94">
        <f t="shared" si="0"/>
        <v>3.0800000000000161E-2</v>
      </c>
    </row>
    <row r="50" spans="1:6">
      <c r="A50" s="1" t="s">
        <v>20</v>
      </c>
      <c r="B50" s="50">
        <v>1</v>
      </c>
      <c r="C50" s="45">
        <v>5</v>
      </c>
      <c r="D50" s="4">
        <v>43706</v>
      </c>
      <c r="E50" s="94">
        <v>4.2999999999999997E-2</v>
      </c>
      <c r="F50" s="94">
        <f t="shared" si="0"/>
        <v>0.13962499999999989</v>
      </c>
    </row>
    <row r="51" spans="1:6">
      <c r="A51" s="1" t="s">
        <v>20</v>
      </c>
      <c r="B51" s="25">
        <v>1</v>
      </c>
      <c r="C51" s="45">
        <v>5</v>
      </c>
      <c r="D51" s="4">
        <v>43706</v>
      </c>
      <c r="E51" s="94">
        <v>4.2000000000000003E-2</v>
      </c>
      <c r="F51" s="94">
        <f t="shared" si="0"/>
        <v>0.10335000000000005</v>
      </c>
    </row>
    <row r="52" spans="1:6">
      <c r="A52" s="1" t="s">
        <v>20</v>
      </c>
      <c r="B52" s="50">
        <v>1</v>
      </c>
      <c r="C52" s="45">
        <v>5</v>
      </c>
      <c r="D52" s="4">
        <v>43706</v>
      </c>
      <c r="E52" s="94">
        <v>3.6999999999999998E-2</v>
      </c>
      <c r="F52" s="94">
        <f t="shared" si="0"/>
        <v>-7.8025000000000011E-2</v>
      </c>
    </row>
    <row r="53" spans="1:6">
      <c r="A53" s="1" t="s">
        <v>21</v>
      </c>
      <c r="B53" s="25">
        <v>1</v>
      </c>
      <c r="C53" s="45">
        <v>6</v>
      </c>
      <c r="D53" s="4">
        <v>43706</v>
      </c>
      <c r="E53" s="94">
        <v>3.9E-2</v>
      </c>
      <c r="F53" s="94">
        <f t="shared" si="0"/>
        <v>-5.4749999999998966E-3</v>
      </c>
    </row>
    <row r="54" spans="1:6">
      <c r="A54" s="1" t="s">
        <v>21</v>
      </c>
      <c r="B54" s="50">
        <v>1</v>
      </c>
      <c r="C54" s="45">
        <v>6</v>
      </c>
      <c r="D54" s="4">
        <v>43706</v>
      </c>
      <c r="E54" s="94">
        <v>0.04</v>
      </c>
      <c r="F54" s="94">
        <f t="shared" si="0"/>
        <v>3.0800000000000161E-2</v>
      </c>
    </row>
    <row r="55" spans="1:6">
      <c r="A55" s="1" t="s">
        <v>21</v>
      </c>
      <c r="B55" s="25">
        <v>1</v>
      </c>
      <c r="C55" s="45">
        <v>6</v>
      </c>
      <c r="D55" s="4">
        <v>43706</v>
      </c>
      <c r="E55" s="94">
        <v>3.9E-2</v>
      </c>
      <c r="F55" s="94">
        <f t="shared" si="0"/>
        <v>-5.4749999999998966E-3</v>
      </c>
    </row>
    <row r="56" spans="1:6">
      <c r="A56" s="1" t="s">
        <v>22</v>
      </c>
      <c r="B56" s="50">
        <v>1</v>
      </c>
      <c r="C56" s="45">
        <v>7</v>
      </c>
      <c r="D56" s="4">
        <v>43706</v>
      </c>
      <c r="E56" s="94">
        <v>3.5999999999999997E-2</v>
      </c>
      <c r="F56" s="94">
        <f t="shared" si="0"/>
        <v>-0.11430000000000007</v>
      </c>
    </row>
    <row r="57" spans="1:6">
      <c r="A57" s="1" t="s">
        <v>22</v>
      </c>
      <c r="B57" s="25">
        <v>1</v>
      </c>
      <c r="C57" s="45">
        <v>7</v>
      </c>
      <c r="D57" s="4">
        <v>43706</v>
      </c>
      <c r="E57" s="94">
        <v>3.6999999999999998E-2</v>
      </c>
      <c r="F57" s="94">
        <f t="shared" si="0"/>
        <v>-7.8025000000000011E-2</v>
      </c>
    </row>
    <row r="58" spans="1:6">
      <c r="A58" s="1" t="s">
        <v>22</v>
      </c>
      <c r="B58" s="50">
        <v>1</v>
      </c>
      <c r="C58" s="45">
        <v>7</v>
      </c>
      <c r="D58" s="4">
        <v>43706</v>
      </c>
      <c r="E58" s="94">
        <v>8.4000000000000005E-2</v>
      </c>
      <c r="F58" s="94">
        <f t="shared" si="0"/>
        <v>1.6269</v>
      </c>
    </row>
    <row r="59" spans="1:6">
      <c r="A59" s="1" t="s">
        <v>23</v>
      </c>
      <c r="B59" s="25">
        <v>1</v>
      </c>
      <c r="C59" s="47">
        <v>8</v>
      </c>
      <c r="D59" s="4">
        <v>43706</v>
      </c>
      <c r="E59" s="94">
        <v>3.9E-2</v>
      </c>
      <c r="F59" s="94">
        <f t="shared" si="0"/>
        <v>-5.4749999999998966E-3</v>
      </c>
    </row>
    <row r="60" spans="1:6">
      <c r="A60" s="1" t="s">
        <v>23</v>
      </c>
      <c r="B60" s="50">
        <v>1</v>
      </c>
      <c r="C60" s="23">
        <v>8</v>
      </c>
      <c r="D60" s="4">
        <v>43706</v>
      </c>
      <c r="E60" s="94">
        <v>3.6999999999999998E-2</v>
      </c>
      <c r="F60" s="94">
        <f t="shared" si="0"/>
        <v>-7.8025000000000011E-2</v>
      </c>
    </row>
    <row r="61" spans="1:6">
      <c r="A61" s="1" t="s">
        <v>23</v>
      </c>
      <c r="B61" s="25">
        <v>1</v>
      </c>
      <c r="C61" s="38">
        <v>8</v>
      </c>
      <c r="D61" s="4">
        <v>43706</v>
      </c>
      <c r="E61" s="94">
        <v>0.04</v>
      </c>
      <c r="F61" s="94">
        <f t="shared" si="0"/>
        <v>3.0800000000000161E-2</v>
      </c>
    </row>
    <row r="62" spans="1:6">
      <c r="A62" s="1" t="s">
        <v>24</v>
      </c>
      <c r="B62" s="50">
        <v>1</v>
      </c>
      <c r="C62" s="41">
        <v>9</v>
      </c>
      <c r="D62" s="4">
        <v>43706</v>
      </c>
      <c r="E62" s="94">
        <v>5.6000000000000001E-2</v>
      </c>
      <c r="F62" s="94">
        <f t="shared" si="0"/>
        <v>0.61120000000000019</v>
      </c>
    </row>
    <row r="63" spans="1:6">
      <c r="A63" s="1" t="s">
        <v>24</v>
      </c>
      <c r="B63" s="25">
        <v>1</v>
      </c>
      <c r="C63" s="45">
        <v>9</v>
      </c>
      <c r="D63" s="4">
        <v>43706</v>
      </c>
      <c r="E63" s="94">
        <v>3.9E-2</v>
      </c>
      <c r="F63" s="94">
        <f t="shared" si="0"/>
        <v>-5.4749999999998966E-3</v>
      </c>
    </row>
    <row r="64" spans="1:6">
      <c r="A64" s="1" t="s">
        <v>24</v>
      </c>
      <c r="B64" s="50">
        <v>1</v>
      </c>
      <c r="C64" s="45">
        <v>9</v>
      </c>
      <c r="D64" s="4">
        <v>43706</v>
      </c>
      <c r="E64" s="94">
        <v>3.7999999999999999E-2</v>
      </c>
      <c r="F64" s="94">
        <f t="shared" si="0"/>
        <v>-4.1749999999999954E-2</v>
      </c>
    </row>
    <row r="65" spans="1:6">
      <c r="A65" s="1" t="s">
        <v>25</v>
      </c>
      <c r="B65" s="25">
        <v>1</v>
      </c>
      <c r="C65" s="45">
        <v>10</v>
      </c>
      <c r="D65" s="4">
        <v>43706</v>
      </c>
      <c r="E65" s="94">
        <v>3.3000000000000002E-2</v>
      </c>
      <c r="F65" s="94">
        <f t="shared" si="0"/>
        <v>-0.2231249999999998</v>
      </c>
    </row>
    <row r="66" spans="1:6">
      <c r="A66" s="1" t="s">
        <v>25</v>
      </c>
      <c r="B66" s="50">
        <v>1</v>
      </c>
      <c r="C66" s="45">
        <v>10</v>
      </c>
      <c r="D66" s="4">
        <v>43706</v>
      </c>
      <c r="E66" s="94">
        <v>0.36299999999999999</v>
      </c>
      <c r="F66" s="94">
        <f t="shared" si="0"/>
        <v>11.747624999999999</v>
      </c>
    </row>
    <row r="67" spans="1:6">
      <c r="A67" s="1" t="s">
        <v>25</v>
      </c>
      <c r="B67" s="25">
        <v>1</v>
      </c>
      <c r="C67" s="45">
        <v>10</v>
      </c>
      <c r="D67" s="4">
        <v>43706</v>
      </c>
      <c r="E67" s="94">
        <v>3.9E-2</v>
      </c>
      <c r="F67" s="94">
        <f t="shared" ref="F67:F73" si="1">((36.275*E67)-1.4202)</f>
        <v>-5.4749999999998966E-3</v>
      </c>
    </row>
    <row r="68" spans="1:6">
      <c r="A68" s="1" t="s">
        <v>26</v>
      </c>
      <c r="B68" s="50">
        <v>1</v>
      </c>
      <c r="C68" s="45">
        <v>11</v>
      </c>
      <c r="D68" s="4">
        <v>43706</v>
      </c>
      <c r="E68" s="94">
        <v>0.04</v>
      </c>
      <c r="F68" s="94">
        <f t="shared" si="1"/>
        <v>3.0800000000000161E-2</v>
      </c>
    </row>
    <row r="69" spans="1:6">
      <c r="A69" s="1" t="s">
        <v>26</v>
      </c>
      <c r="B69" s="25">
        <v>1</v>
      </c>
      <c r="C69" s="45">
        <v>11</v>
      </c>
      <c r="D69" s="4">
        <v>43706</v>
      </c>
      <c r="E69" s="94">
        <v>3.7999999999999999E-2</v>
      </c>
      <c r="F69" s="94">
        <f t="shared" si="1"/>
        <v>-4.1749999999999954E-2</v>
      </c>
    </row>
    <row r="70" spans="1:6">
      <c r="A70" s="1" t="s">
        <v>26</v>
      </c>
      <c r="B70" s="50">
        <v>1</v>
      </c>
      <c r="C70" s="45">
        <v>11</v>
      </c>
      <c r="D70" s="4">
        <v>43706</v>
      </c>
      <c r="E70" s="94">
        <v>4.1000000000000002E-2</v>
      </c>
      <c r="F70" s="94">
        <f t="shared" si="1"/>
        <v>6.7074999999999996E-2</v>
      </c>
    </row>
    <row r="71" spans="1:6">
      <c r="A71" s="1" t="s">
        <v>27</v>
      </c>
      <c r="B71" s="25">
        <v>1</v>
      </c>
      <c r="C71" s="45">
        <v>12</v>
      </c>
      <c r="D71" s="4">
        <v>43706</v>
      </c>
      <c r="E71" s="94">
        <v>4.2999999999999997E-2</v>
      </c>
      <c r="F71" s="94">
        <f t="shared" si="1"/>
        <v>0.13962499999999989</v>
      </c>
    </row>
    <row r="72" spans="1:6">
      <c r="A72" s="1" t="s">
        <v>27</v>
      </c>
      <c r="B72" s="50">
        <v>1</v>
      </c>
      <c r="C72" s="45">
        <v>12</v>
      </c>
      <c r="D72" s="4">
        <v>43706</v>
      </c>
      <c r="E72" s="94">
        <v>3.7999999999999999E-2</v>
      </c>
      <c r="F72" s="94">
        <f t="shared" si="1"/>
        <v>-4.1749999999999954E-2</v>
      </c>
    </row>
    <row r="73" spans="1:6">
      <c r="A73" s="1" t="s">
        <v>27</v>
      </c>
      <c r="B73" s="25">
        <v>1</v>
      </c>
      <c r="C73" s="45">
        <v>12</v>
      </c>
      <c r="D73" s="4">
        <v>43706</v>
      </c>
      <c r="E73" s="94">
        <v>4.1000000000000002E-2</v>
      </c>
      <c r="F73" s="94">
        <f t="shared" si="1"/>
        <v>6.7074999999999996E-2</v>
      </c>
    </row>
    <row r="74" spans="1:6">
      <c r="A74" s="24" t="s">
        <v>52</v>
      </c>
      <c r="B74">
        <v>2</v>
      </c>
      <c r="C74">
        <v>1</v>
      </c>
      <c r="D74" s="51">
        <v>43708</v>
      </c>
      <c r="E74" s="112">
        <v>4.1000000000000002E-2</v>
      </c>
      <c r="F74" s="94">
        <v>7.8370000000000051E-2</v>
      </c>
    </row>
    <row r="75" spans="1:6">
      <c r="A75" s="24" t="s">
        <v>52</v>
      </c>
      <c r="B75">
        <v>2</v>
      </c>
      <c r="C75">
        <v>1</v>
      </c>
      <c r="D75" s="51">
        <v>43708</v>
      </c>
      <c r="E75" s="112">
        <v>3.9E-2</v>
      </c>
      <c r="F75" s="94">
        <v>-6.5700000000001868E-3</v>
      </c>
    </row>
    <row r="76" spans="1:6">
      <c r="A76" s="24" t="s">
        <v>52</v>
      </c>
      <c r="B76">
        <v>2</v>
      </c>
      <c r="C76">
        <v>1</v>
      </c>
      <c r="D76" s="51">
        <v>43708</v>
      </c>
      <c r="E76" s="112">
        <v>3.7999999999999999E-2</v>
      </c>
      <c r="F76" s="94">
        <v>-4.9040000000000195E-2</v>
      </c>
    </row>
    <row r="77" spans="1:6">
      <c r="A77" s="24" t="s">
        <v>53</v>
      </c>
      <c r="B77">
        <v>2</v>
      </c>
      <c r="C77" s="14">
        <v>2</v>
      </c>
      <c r="D77" s="51">
        <v>43708</v>
      </c>
      <c r="E77" s="112">
        <v>3.9E-2</v>
      </c>
      <c r="F77" s="94">
        <v>-6.5700000000001868E-3</v>
      </c>
    </row>
    <row r="78" spans="1:6">
      <c r="A78" s="24" t="s">
        <v>53</v>
      </c>
      <c r="B78">
        <v>2</v>
      </c>
      <c r="C78" s="14">
        <v>2</v>
      </c>
      <c r="D78" s="51">
        <v>43708</v>
      </c>
      <c r="E78" s="112">
        <v>3.7999999999999999E-2</v>
      </c>
      <c r="F78" s="94">
        <v>-4.9040000000000195E-2</v>
      </c>
    </row>
    <row r="79" spans="1:6">
      <c r="A79" s="24" t="s">
        <v>53</v>
      </c>
      <c r="B79">
        <v>2</v>
      </c>
      <c r="C79" s="14">
        <v>2</v>
      </c>
      <c r="D79" s="51">
        <v>43708</v>
      </c>
      <c r="E79" s="112">
        <v>4.2999999999999997E-2</v>
      </c>
      <c r="F79" s="94">
        <v>0.16330999999999984</v>
      </c>
    </row>
    <row r="80" spans="1:6">
      <c r="A80" s="24" t="s">
        <v>54</v>
      </c>
      <c r="B80">
        <v>2</v>
      </c>
      <c r="C80">
        <v>3</v>
      </c>
      <c r="D80" s="51">
        <v>43708</v>
      </c>
      <c r="E80" s="112">
        <v>4.2999999999999997E-2</v>
      </c>
      <c r="F80" s="94">
        <v>0.16330999999999984</v>
      </c>
    </row>
    <row r="81" spans="1:6">
      <c r="A81" s="24" t="s">
        <v>54</v>
      </c>
      <c r="B81">
        <v>2</v>
      </c>
      <c r="C81">
        <v>3</v>
      </c>
      <c r="D81" s="26">
        <v>43708</v>
      </c>
      <c r="E81" s="112">
        <v>4.2999999999999997E-2</v>
      </c>
      <c r="F81" s="94">
        <v>0.16330999999999984</v>
      </c>
    </row>
    <row r="82" spans="1:6">
      <c r="A82" s="24" t="s">
        <v>54</v>
      </c>
      <c r="B82">
        <v>2</v>
      </c>
      <c r="C82">
        <v>3</v>
      </c>
      <c r="D82" s="26">
        <v>43708</v>
      </c>
      <c r="E82" s="112">
        <v>4.1000000000000002E-2</v>
      </c>
      <c r="F82" s="94">
        <v>7.8370000000000051E-2</v>
      </c>
    </row>
    <row r="83" spans="1:6">
      <c r="A83" s="24" t="s">
        <v>55</v>
      </c>
      <c r="B83">
        <v>2</v>
      </c>
      <c r="C83">
        <v>4</v>
      </c>
      <c r="D83" s="51">
        <v>43708</v>
      </c>
      <c r="E83" s="112">
        <v>3.7999999999999999E-2</v>
      </c>
      <c r="F83" s="94">
        <v>-4.9040000000000195E-2</v>
      </c>
    </row>
    <row r="84" spans="1:6">
      <c r="A84" s="24" t="s">
        <v>55</v>
      </c>
      <c r="B84">
        <v>2</v>
      </c>
      <c r="C84">
        <v>4</v>
      </c>
      <c r="D84" s="26">
        <v>43708</v>
      </c>
      <c r="E84" s="112">
        <v>3.6999999999999998E-2</v>
      </c>
      <c r="F84" s="94">
        <v>-9.1510000000000202E-2</v>
      </c>
    </row>
    <row r="85" spans="1:6">
      <c r="A85" s="24" t="s">
        <v>55</v>
      </c>
      <c r="B85">
        <v>2</v>
      </c>
      <c r="C85">
        <v>4</v>
      </c>
      <c r="D85" s="26">
        <v>43708</v>
      </c>
      <c r="E85" s="112">
        <v>0.04</v>
      </c>
      <c r="F85" s="94">
        <v>3.5900000000000043E-2</v>
      </c>
    </row>
    <row r="86" spans="1:6">
      <c r="A86" s="24" t="s">
        <v>56</v>
      </c>
      <c r="B86">
        <v>2</v>
      </c>
      <c r="C86">
        <v>5</v>
      </c>
      <c r="D86" s="26">
        <v>43708</v>
      </c>
      <c r="E86" s="112">
        <v>3.5999999999999997E-2</v>
      </c>
      <c r="F86" s="94">
        <v>-0.13398000000000021</v>
      </c>
    </row>
    <row r="87" spans="1:6">
      <c r="A87" s="24" t="s">
        <v>56</v>
      </c>
      <c r="B87">
        <v>2</v>
      </c>
      <c r="C87">
        <v>5</v>
      </c>
      <c r="D87" s="26">
        <v>43708</v>
      </c>
      <c r="E87" s="112">
        <v>4.2999999999999997E-2</v>
      </c>
      <c r="F87" s="94">
        <v>0.16330999999999984</v>
      </c>
    </row>
    <row r="88" spans="1:6">
      <c r="A88" s="24" t="s">
        <v>56</v>
      </c>
      <c r="B88">
        <v>2</v>
      </c>
      <c r="C88">
        <v>5</v>
      </c>
      <c r="D88" s="26">
        <v>43708</v>
      </c>
      <c r="E88" s="112">
        <v>3.9E-2</v>
      </c>
      <c r="F88" s="94">
        <v>-6.5700000000001868E-3</v>
      </c>
    </row>
    <row r="89" spans="1:6">
      <c r="A89" s="24" t="s">
        <v>57</v>
      </c>
      <c r="B89">
        <v>2</v>
      </c>
      <c r="C89">
        <v>6</v>
      </c>
      <c r="D89" s="26">
        <v>43708</v>
      </c>
      <c r="E89" s="112">
        <v>0.04</v>
      </c>
      <c r="F89" s="94">
        <v>3.5900000000000043E-2</v>
      </c>
    </row>
    <row r="90" spans="1:6">
      <c r="A90" s="24" t="s">
        <v>57</v>
      </c>
      <c r="B90">
        <v>2</v>
      </c>
      <c r="C90">
        <v>6</v>
      </c>
      <c r="D90" s="26">
        <v>43708</v>
      </c>
      <c r="E90" s="112">
        <v>4.1000000000000002E-2</v>
      </c>
      <c r="F90" s="94">
        <v>7.8370000000000051E-2</v>
      </c>
    </row>
    <row r="91" spans="1:6">
      <c r="A91" s="24" t="s">
        <v>57</v>
      </c>
      <c r="B91">
        <v>2</v>
      </c>
      <c r="C91">
        <v>6</v>
      </c>
      <c r="D91" s="26">
        <v>43708</v>
      </c>
      <c r="E91" s="112">
        <v>4.1000000000000002E-2</v>
      </c>
      <c r="F91" s="94">
        <v>7.8370000000000051E-2</v>
      </c>
    </row>
    <row r="92" spans="1:6">
      <c r="A92" s="24" t="s">
        <v>58</v>
      </c>
      <c r="B92">
        <v>2</v>
      </c>
      <c r="C92">
        <v>7</v>
      </c>
      <c r="D92" s="26">
        <v>43708</v>
      </c>
      <c r="E92" s="112">
        <v>3.7999999999999999E-2</v>
      </c>
      <c r="F92" s="94">
        <v>-4.9040000000000195E-2</v>
      </c>
    </row>
    <row r="93" spans="1:6">
      <c r="A93" s="24" t="s">
        <v>58</v>
      </c>
      <c r="B93">
        <v>2</v>
      </c>
      <c r="C93">
        <v>7</v>
      </c>
      <c r="D93" s="26">
        <v>43708</v>
      </c>
      <c r="E93" s="112">
        <v>3.9E-2</v>
      </c>
      <c r="F93" s="94">
        <v>-6.5700000000001868E-3</v>
      </c>
    </row>
    <row r="94" spans="1:6">
      <c r="A94" s="24" t="s">
        <v>58</v>
      </c>
      <c r="B94">
        <v>2</v>
      </c>
      <c r="C94">
        <v>7</v>
      </c>
      <c r="D94" s="26">
        <v>43708</v>
      </c>
      <c r="E94" s="112">
        <v>4.2000000000000003E-2</v>
      </c>
      <c r="F94" s="94">
        <v>0.12084000000000006</v>
      </c>
    </row>
    <row r="95" spans="1:6">
      <c r="A95" s="24" t="s">
        <v>59</v>
      </c>
      <c r="B95">
        <v>2</v>
      </c>
      <c r="C95">
        <v>8</v>
      </c>
      <c r="D95" s="26">
        <v>43708</v>
      </c>
      <c r="E95" s="112">
        <v>4.1000000000000002E-2</v>
      </c>
      <c r="F95" s="94">
        <v>7.8370000000000051E-2</v>
      </c>
    </row>
    <row r="96" spans="1:6">
      <c r="A96" s="24" t="s">
        <v>59</v>
      </c>
      <c r="B96">
        <v>2</v>
      </c>
      <c r="C96">
        <v>8</v>
      </c>
      <c r="D96" s="51">
        <v>43708</v>
      </c>
      <c r="E96" s="112">
        <v>0.04</v>
      </c>
      <c r="F96" s="94">
        <v>3.5900000000000043E-2</v>
      </c>
    </row>
    <row r="97" spans="1:6">
      <c r="A97" s="24" t="s">
        <v>59</v>
      </c>
      <c r="B97">
        <v>2</v>
      </c>
      <c r="C97">
        <v>8</v>
      </c>
      <c r="D97" s="51">
        <v>43708</v>
      </c>
      <c r="E97" s="112">
        <v>4.1000000000000002E-2</v>
      </c>
      <c r="F97" s="94">
        <v>7.8370000000000051E-2</v>
      </c>
    </row>
    <row r="98" spans="1:6">
      <c r="A98" s="24" t="s">
        <v>60</v>
      </c>
      <c r="B98">
        <v>2</v>
      </c>
      <c r="C98">
        <v>9</v>
      </c>
      <c r="D98" s="26">
        <v>43708</v>
      </c>
      <c r="E98" s="112">
        <v>0.04</v>
      </c>
      <c r="F98" s="94">
        <v>3.5900000000000043E-2</v>
      </c>
    </row>
    <row r="99" spans="1:6">
      <c r="A99" s="24" t="s">
        <v>60</v>
      </c>
      <c r="B99">
        <v>2</v>
      </c>
      <c r="C99">
        <v>9</v>
      </c>
      <c r="D99" s="26">
        <v>43708</v>
      </c>
      <c r="E99" s="112">
        <v>4.1000000000000002E-2</v>
      </c>
      <c r="F99" s="94">
        <v>7.8370000000000051E-2</v>
      </c>
    </row>
    <row r="100" spans="1:6">
      <c r="A100" s="24" t="s">
        <v>60</v>
      </c>
      <c r="B100">
        <v>2</v>
      </c>
      <c r="C100">
        <v>9</v>
      </c>
      <c r="D100" s="26">
        <v>43708</v>
      </c>
      <c r="E100" s="112">
        <v>3.9E-2</v>
      </c>
      <c r="F100" s="94">
        <v>-6.5700000000001868E-3</v>
      </c>
    </row>
    <row r="101" spans="1:6">
      <c r="A101" s="24" t="s">
        <v>61</v>
      </c>
      <c r="B101">
        <v>2</v>
      </c>
      <c r="C101">
        <v>10</v>
      </c>
      <c r="D101" s="26">
        <v>43708</v>
      </c>
      <c r="E101" s="112">
        <v>0.04</v>
      </c>
      <c r="F101" s="94">
        <v>3.5900000000000043E-2</v>
      </c>
    </row>
    <row r="102" spans="1:6">
      <c r="A102" s="24" t="s">
        <v>61</v>
      </c>
      <c r="B102">
        <v>2</v>
      </c>
      <c r="C102">
        <v>10</v>
      </c>
      <c r="D102" s="26">
        <v>43708</v>
      </c>
      <c r="E102" s="112">
        <v>3.7999999999999999E-2</v>
      </c>
      <c r="F102" s="94">
        <v>-4.9040000000000195E-2</v>
      </c>
    </row>
    <row r="103" spans="1:6">
      <c r="A103" s="24" t="s">
        <v>61</v>
      </c>
      <c r="B103">
        <v>2</v>
      </c>
      <c r="C103">
        <v>10</v>
      </c>
      <c r="D103" s="26">
        <v>43708</v>
      </c>
      <c r="E103" s="112">
        <v>3.9E-2</v>
      </c>
      <c r="F103" s="94">
        <v>-6.5700000000001868E-3</v>
      </c>
    </row>
    <row r="104" spans="1:6">
      <c r="A104" s="24" t="s">
        <v>62</v>
      </c>
      <c r="B104">
        <v>2</v>
      </c>
      <c r="C104">
        <v>11</v>
      </c>
      <c r="D104" s="26">
        <v>43708</v>
      </c>
      <c r="E104" s="112">
        <v>0.04</v>
      </c>
      <c r="F104" s="94">
        <v>3.5900000000000043E-2</v>
      </c>
    </row>
    <row r="105" spans="1:6">
      <c r="A105" s="24" t="s">
        <v>62</v>
      </c>
      <c r="B105">
        <v>2</v>
      </c>
      <c r="C105">
        <v>11</v>
      </c>
      <c r="D105" s="26">
        <v>43708</v>
      </c>
      <c r="E105" s="112">
        <v>3.7999999999999999E-2</v>
      </c>
      <c r="F105" s="94">
        <v>-4.9040000000000195E-2</v>
      </c>
    </row>
    <row r="106" spans="1:6">
      <c r="A106" s="24" t="s">
        <v>62</v>
      </c>
      <c r="B106">
        <v>2</v>
      </c>
      <c r="C106">
        <v>11</v>
      </c>
      <c r="D106" s="26">
        <v>43708</v>
      </c>
      <c r="E106" s="112">
        <v>3.9E-2</v>
      </c>
      <c r="F106" s="94">
        <v>-6.5700000000001868E-3</v>
      </c>
    </row>
    <row r="107" spans="1:6">
      <c r="A107" s="24" t="s">
        <v>63</v>
      </c>
      <c r="B107">
        <v>2</v>
      </c>
      <c r="C107">
        <v>12</v>
      </c>
      <c r="D107" s="26">
        <v>43708</v>
      </c>
      <c r="E107" s="112">
        <v>4.2000000000000003E-2</v>
      </c>
      <c r="F107" s="94">
        <v>0.12084000000000006</v>
      </c>
    </row>
    <row r="108" spans="1:6">
      <c r="A108" s="24" t="s">
        <v>63</v>
      </c>
      <c r="B108">
        <v>2</v>
      </c>
      <c r="C108">
        <v>12</v>
      </c>
      <c r="D108" s="26">
        <v>43708</v>
      </c>
      <c r="E108" s="112">
        <v>3.7999999999999999E-2</v>
      </c>
      <c r="F108" s="94">
        <v>-4.9040000000000195E-2</v>
      </c>
    </row>
    <row r="109" spans="1:6">
      <c r="A109" s="24" t="s">
        <v>63</v>
      </c>
      <c r="B109">
        <v>2</v>
      </c>
      <c r="C109">
        <v>12</v>
      </c>
      <c r="D109" s="26">
        <v>43708</v>
      </c>
      <c r="E109" s="112">
        <v>4.1000000000000002E-2</v>
      </c>
      <c r="F109" s="94">
        <v>7.8370000000000051E-2</v>
      </c>
    </row>
    <row r="110" spans="1:6">
      <c r="A110" s="24" t="s">
        <v>76</v>
      </c>
      <c r="B110">
        <v>3</v>
      </c>
      <c r="C110" s="14">
        <v>1</v>
      </c>
      <c r="D110" s="4">
        <v>43710</v>
      </c>
      <c r="E110" s="94">
        <v>4.1000000000000002E-2</v>
      </c>
      <c r="F110" s="94">
        <v>7.8370000000000051E-2</v>
      </c>
    </row>
    <row r="111" spans="1:6">
      <c r="A111" s="24" t="s">
        <v>76</v>
      </c>
      <c r="B111">
        <v>3</v>
      </c>
      <c r="C111" s="14">
        <v>1</v>
      </c>
      <c r="D111" s="4">
        <v>43710</v>
      </c>
      <c r="E111" s="94">
        <v>0.04</v>
      </c>
      <c r="F111" s="94">
        <v>3.5900000000000043E-2</v>
      </c>
    </row>
    <row r="112" spans="1:6">
      <c r="A112" s="24" t="s">
        <v>76</v>
      </c>
      <c r="B112">
        <v>3</v>
      </c>
      <c r="C112" s="14">
        <v>1</v>
      </c>
      <c r="D112" s="4">
        <v>43710</v>
      </c>
      <c r="E112" s="94">
        <v>3.7999999999999999E-2</v>
      </c>
      <c r="F112" s="94">
        <v>-4.9040000000000195E-2</v>
      </c>
    </row>
    <row r="113" spans="1:6">
      <c r="A113" s="24" t="s">
        <v>77</v>
      </c>
      <c r="B113">
        <v>3</v>
      </c>
      <c r="C113" s="14">
        <v>2</v>
      </c>
      <c r="D113" s="4">
        <v>43710</v>
      </c>
      <c r="E113" s="94">
        <v>0.04</v>
      </c>
      <c r="F113" s="94">
        <v>3.5900000000000043E-2</v>
      </c>
    </row>
    <row r="114" spans="1:6">
      <c r="A114" s="24" t="s">
        <v>77</v>
      </c>
      <c r="B114">
        <v>3</v>
      </c>
      <c r="C114" s="14">
        <v>2</v>
      </c>
      <c r="D114" s="4">
        <v>43710</v>
      </c>
      <c r="E114" s="94">
        <v>3.9E-2</v>
      </c>
      <c r="F114" s="94">
        <v>-6.5700000000001868E-3</v>
      </c>
    </row>
    <row r="115" spans="1:6">
      <c r="A115" s="24" t="s">
        <v>77</v>
      </c>
      <c r="B115">
        <v>3</v>
      </c>
      <c r="C115" s="14">
        <v>2</v>
      </c>
      <c r="D115" s="4">
        <v>43710</v>
      </c>
      <c r="E115" s="94">
        <v>4.3999999999999997E-2</v>
      </c>
      <c r="F115" s="94">
        <v>0.20577999999999985</v>
      </c>
    </row>
    <row r="116" spans="1:6">
      <c r="A116" s="24" t="s">
        <v>78</v>
      </c>
      <c r="B116">
        <v>3</v>
      </c>
      <c r="C116" s="14">
        <v>3</v>
      </c>
      <c r="D116" s="4">
        <v>43710</v>
      </c>
      <c r="E116" s="94">
        <v>4.7E-2</v>
      </c>
      <c r="F116" s="94">
        <v>0.33318999999999988</v>
      </c>
    </row>
    <row r="117" spans="1:6">
      <c r="A117" s="24" t="s">
        <v>78</v>
      </c>
      <c r="B117">
        <v>3</v>
      </c>
      <c r="C117" s="14">
        <v>3</v>
      </c>
      <c r="D117" s="4">
        <v>43710</v>
      </c>
      <c r="E117" s="94">
        <v>0.06</v>
      </c>
      <c r="F117" s="94">
        <v>0.88529999999999998</v>
      </c>
    </row>
    <row r="118" spans="1:6">
      <c r="A118" s="24" t="s">
        <v>78</v>
      </c>
      <c r="B118">
        <v>3</v>
      </c>
      <c r="C118" s="14">
        <v>3</v>
      </c>
      <c r="D118" s="4">
        <v>43710</v>
      </c>
      <c r="E118" s="94">
        <v>5.2999999999999999E-2</v>
      </c>
      <c r="F118" s="94">
        <v>0.5880099999999997</v>
      </c>
    </row>
    <row r="119" spans="1:6">
      <c r="A119" s="24" t="s">
        <v>79</v>
      </c>
      <c r="B119">
        <v>3</v>
      </c>
      <c r="C119" s="14">
        <v>4</v>
      </c>
      <c r="D119" s="4">
        <v>43710</v>
      </c>
      <c r="E119" s="94">
        <v>4.2999999999999997E-2</v>
      </c>
      <c r="F119" s="94">
        <v>0.16330999999999984</v>
      </c>
    </row>
    <row r="120" spans="1:6">
      <c r="A120" s="24" t="s">
        <v>79</v>
      </c>
      <c r="B120">
        <v>3</v>
      </c>
      <c r="C120" s="14">
        <v>4</v>
      </c>
      <c r="D120" s="4">
        <v>43710</v>
      </c>
      <c r="E120" s="94">
        <v>0.04</v>
      </c>
      <c r="F120" s="94">
        <v>3.5900000000000043E-2</v>
      </c>
    </row>
    <row r="121" spans="1:6">
      <c r="A121" s="24" t="s">
        <v>79</v>
      </c>
      <c r="B121">
        <v>3</v>
      </c>
      <c r="C121" s="14">
        <v>4</v>
      </c>
      <c r="D121" s="4">
        <v>43710</v>
      </c>
      <c r="E121" s="94">
        <v>4.2000000000000003E-2</v>
      </c>
      <c r="F121" s="94">
        <v>0.12084000000000006</v>
      </c>
    </row>
    <row r="122" spans="1:6">
      <c r="A122" s="24" t="s">
        <v>80</v>
      </c>
      <c r="B122">
        <v>3</v>
      </c>
      <c r="C122" s="14">
        <v>5</v>
      </c>
      <c r="D122" s="4">
        <v>43710</v>
      </c>
      <c r="E122" s="94">
        <v>3.7999999999999999E-2</v>
      </c>
      <c r="F122" s="94">
        <v>-4.9040000000000195E-2</v>
      </c>
    </row>
    <row r="123" spans="1:6">
      <c r="A123" s="24" t="s">
        <v>80</v>
      </c>
      <c r="B123">
        <v>3</v>
      </c>
      <c r="C123" s="14">
        <v>5</v>
      </c>
      <c r="D123" s="4">
        <v>43710</v>
      </c>
      <c r="E123" s="94">
        <v>4.4999999999999998E-2</v>
      </c>
      <c r="F123" s="94">
        <v>0.24824999999999986</v>
      </c>
    </row>
    <row r="124" spans="1:6">
      <c r="A124" s="24" t="s">
        <v>80</v>
      </c>
      <c r="B124">
        <v>3</v>
      </c>
      <c r="C124" s="14">
        <v>5</v>
      </c>
      <c r="D124" s="4">
        <v>43710</v>
      </c>
      <c r="E124" s="94">
        <v>4.1000000000000002E-2</v>
      </c>
      <c r="F124" s="94">
        <v>7.8370000000000051E-2</v>
      </c>
    </row>
    <row r="125" spans="1:6">
      <c r="A125" s="24" t="s">
        <v>81</v>
      </c>
      <c r="B125">
        <v>3</v>
      </c>
      <c r="C125" s="14">
        <v>6</v>
      </c>
      <c r="D125" s="4">
        <v>43710</v>
      </c>
      <c r="E125" s="94">
        <v>0.04</v>
      </c>
      <c r="F125" s="94">
        <v>3.5900000000000043E-2</v>
      </c>
    </row>
    <row r="126" spans="1:6">
      <c r="A126" s="24" t="s">
        <v>81</v>
      </c>
      <c r="B126">
        <v>3</v>
      </c>
      <c r="C126" s="14">
        <v>6</v>
      </c>
      <c r="D126" s="4">
        <v>43710</v>
      </c>
      <c r="E126" s="94">
        <v>4.3999999999999997E-2</v>
      </c>
      <c r="F126" s="94">
        <v>0.20577999999999985</v>
      </c>
    </row>
    <row r="127" spans="1:6">
      <c r="A127" s="24" t="s">
        <v>81</v>
      </c>
      <c r="B127">
        <v>3</v>
      </c>
      <c r="C127" s="14">
        <v>6</v>
      </c>
      <c r="D127" s="4">
        <v>43710</v>
      </c>
      <c r="E127" s="94">
        <v>4.2000000000000003E-2</v>
      </c>
      <c r="F127" s="94">
        <v>0.12084000000000006</v>
      </c>
    </row>
    <row r="128" spans="1:6">
      <c r="A128" s="24" t="s">
        <v>82</v>
      </c>
      <c r="B128">
        <v>3</v>
      </c>
      <c r="C128" s="14">
        <v>7</v>
      </c>
      <c r="D128" s="4">
        <v>43710</v>
      </c>
      <c r="E128" s="94">
        <v>0.04</v>
      </c>
      <c r="F128" s="94">
        <v>3.5900000000000043E-2</v>
      </c>
    </row>
    <row r="129" spans="1:6">
      <c r="A129" s="24" t="s">
        <v>82</v>
      </c>
      <c r="B129">
        <v>3</v>
      </c>
      <c r="C129" s="14">
        <v>7</v>
      </c>
      <c r="D129" s="4">
        <v>43710</v>
      </c>
      <c r="E129" s="94">
        <v>3.9E-2</v>
      </c>
      <c r="F129" s="94">
        <v>-6.5700000000001868E-3</v>
      </c>
    </row>
    <row r="130" spans="1:6">
      <c r="A130" s="24" t="s">
        <v>82</v>
      </c>
      <c r="B130">
        <v>3</v>
      </c>
      <c r="C130" s="14">
        <v>7</v>
      </c>
      <c r="D130" s="4">
        <v>43710</v>
      </c>
      <c r="E130" s="94">
        <v>4.3999999999999997E-2</v>
      </c>
      <c r="F130" s="94">
        <v>0.20577999999999985</v>
      </c>
    </row>
    <row r="131" spans="1:6">
      <c r="A131" s="24" t="s">
        <v>83</v>
      </c>
      <c r="B131">
        <v>3</v>
      </c>
      <c r="C131" s="14">
        <v>8</v>
      </c>
      <c r="D131" s="4">
        <v>43710</v>
      </c>
      <c r="E131" s="94">
        <v>4.2000000000000003E-2</v>
      </c>
      <c r="F131" s="94">
        <v>0.12084000000000006</v>
      </c>
    </row>
    <row r="132" spans="1:6">
      <c r="A132" s="24" t="s">
        <v>83</v>
      </c>
      <c r="B132">
        <v>3</v>
      </c>
      <c r="C132" s="14">
        <v>8</v>
      </c>
      <c r="D132" s="4">
        <v>43710</v>
      </c>
      <c r="E132" s="94">
        <v>0.04</v>
      </c>
      <c r="F132" s="94">
        <v>3.5900000000000043E-2</v>
      </c>
    </row>
    <row r="133" spans="1:6">
      <c r="A133" s="24" t="s">
        <v>83</v>
      </c>
      <c r="B133">
        <v>3</v>
      </c>
      <c r="C133" s="14">
        <v>8</v>
      </c>
      <c r="D133" s="4">
        <v>43710</v>
      </c>
      <c r="E133" s="94">
        <v>4.2000000000000003E-2</v>
      </c>
      <c r="F133" s="94">
        <v>0.12084000000000006</v>
      </c>
    </row>
    <row r="134" spans="1:6">
      <c r="A134" s="24" t="s">
        <v>84</v>
      </c>
      <c r="B134">
        <v>3</v>
      </c>
      <c r="C134" s="14">
        <v>9</v>
      </c>
      <c r="D134" s="4">
        <v>43710</v>
      </c>
      <c r="E134" s="94">
        <v>4.3999999999999997E-2</v>
      </c>
      <c r="F134" s="94">
        <v>0.20577999999999985</v>
      </c>
    </row>
    <row r="135" spans="1:6">
      <c r="A135" s="24" t="s">
        <v>84</v>
      </c>
      <c r="B135">
        <v>3</v>
      </c>
      <c r="C135" s="14">
        <v>9</v>
      </c>
      <c r="D135" s="4">
        <v>43710</v>
      </c>
      <c r="E135" s="94">
        <v>4.1000000000000002E-2</v>
      </c>
      <c r="F135" s="94">
        <v>7.8370000000000051E-2</v>
      </c>
    </row>
    <row r="136" spans="1:6">
      <c r="A136" s="24" t="s">
        <v>84</v>
      </c>
      <c r="B136">
        <v>3</v>
      </c>
      <c r="C136" s="14">
        <v>9</v>
      </c>
      <c r="D136" s="4">
        <v>43710</v>
      </c>
      <c r="E136" s="94">
        <v>0.04</v>
      </c>
      <c r="F136" s="94">
        <v>3.5900000000000043E-2</v>
      </c>
    </row>
    <row r="137" spans="1:6">
      <c r="A137" s="24" t="s">
        <v>85</v>
      </c>
      <c r="B137">
        <v>3</v>
      </c>
      <c r="C137" s="14">
        <v>10</v>
      </c>
      <c r="D137" s="4">
        <v>43710</v>
      </c>
      <c r="E137" s="94">
        <v>4.2999999999999997E-2</v>
      </c>
      <c r="F137" s="94">
        <v>0.16330999999999984</v>
      </c>
    </row>
    <row r="138" spans="1:6">
      <c r="A138" s="24" t="s">
        <v>85</v>
      </c>
      <c r="B138">
        <v>3</v>
      </c>
      <c r="C138" s="14">
        <v>10</v>
      </c>
      <c r="D138" s="4">
        <v>43710</v>
      </c>
      <c r="E138" s="94">
        <v>0.04</v>
      </c>
      <c r="F138" s="94">
        <v>3.5900000000000043E-2</v>
      </c>
    </row>
    <row r="139" spans="1:6">
      <c r="A139" s="24" t="s">
        <v>85</v>
      </c>
      <c r="B139">
        <v>3</v>
      </c>
      <c r="C139" s="14">
        <v>10</v>
      </c>
      <c r="D139" s="4">
        <v>43710</v>
      </c>
      <c r="E139" s="94">
        <v>4.2000000000000003E-2</v>
      </c>
      <c r="F139" s="94">
        <v>0.12084000000000006</v>
      </c>
    </row>
    <row r="140" spans="1:6">
      <c r="A140" s="24" t="s">
        <v>86</v>
      </c>
      <c r="B140">
        <v>3</v>
      </c>
      <c r="C140" s="14">
        <v>11</v>
      </c>
      <c r="D140" s="4">
        <v>43710</v>
      </c>
      <c r="E140" s="94">
        <v>4.3999999999999997E-2</v>
      </c>
      <c r="F140" s="94">
        <v>0.20577999999999985</v>
      </c>
    </row>
    <row r="141" spans="1:6">
      <c r="A141" s="24" t="s">
        <v>86</v>
      </c>
      <c r="B141">
        <v>3</v>
      </c>
      <c r="C141" s="14">
        <v>11</v>
      </c>
      <c r="D141" s="4">
        <v>43710</v>
      </c>
      <c r="E141" s="94">
        <v>3.9E-2</v>
      </c>
      <c r="F141" s="94">
        <v>-6.5700000000001868E-3</v>
      </c>
    </row>
    <row r="142" spans="1:6">
      <c r="A142" s="24" t="s">
        <v>86</v>
      </c>
      <c r="B142">
        <v>3</v>
      </c>
      <c r="C142" s="14">
        <v>11</v>
      </c>
      <c r="D142" s="4">
        <v>43710</v>
      </c>
      <c r="E142" s="94">
        <v>4.1000000000000002E-2</v>
      </c>
      <c r="F142" s="94">
        <v>7.8370000000000051E-2</v>
      </c>
    </row>
    <row r="143" spans="1:6">
      <c r="A143" s="24" t="s">
        <v>87</v>
      </c>
      <c r="B143">
        <v>3</v>
      </c>
      <c r="C143" s="14">
        <v>12</v>
      </c>
      <c r="D143" s="4">
        <v>43710</v>
      </c>
      <c r="E143" s="94">
        <v>0.04</v>
      </c>
      <c r="F143" s="94">
        <v>3.5900000000000043E-2</v>
      </c>
    </row>
    <row r="144" spans="1:6">
      <c r="A144" s="24" t="s">
        <v>87</v>
      </c>
      <c r="B144">
        <v>3</v>
      </c>
      <c r="C144" s="14">
        <v>12</v>
      </c>
      <c r="D144" s="4">
        <v>43710</v>
      </c>
      <c r="E144" s="94">
        <v>0.04</v>
      </c>
      <c r="F144" s="94">
        <v>3.5900000000000043E-2</v>
      </c>
    </row>
    <row r="145" spans="1:6">
      <c r="A145" s="24" t="s">
        <v>87</v>
      </c>
      <c r="B145">
        <v>3</v>
      </c>
      <c r="C145" s="14">
        <v>12</v>
      </c>
      <c r="D145" s="4">
        <v>43710</v>
      </c>
      <c r="E145" s="94">
        <v>3.9E-2</v>
      </c>
      <c r="F145" s="94">
        <v>-6.5700000000001868E-3</v>
      </c>
    </row>
    <row r="146" spans="1:6">
      <c r="A146" s="24" t="s">
        <v>99</v>
      </c>
      <c r="B146">
        <v>4</v>
      </c>
      <c r="C146" s="14">
        <v>1</v>
      </c>
      <c r="D146" s="4">
        <v>43712</v>
      </c>
      <c r="E146" s="94">
        <v>0.04</v>
      </c>
      <c r="F146" s="94">
        <v>3.5900000000000043E-2</v>
      </c>
    </row>
    <row r="147" spans="1:6">
      <c r="A147" s="24" t="s">
        <v>99</v>
      </c>
      <c r="B147">
        <v>4</v>
      </c>
      <c r="C147" s="14">
        <v>1</v>
      </c>
      <c r="D147" s="4">
        <v>43712</v>
      </c>
      <c r="E147" s="94">
        <v>4.1000000000000002E-2</v>
      </c>
      <c r="F147" s="94">
        <v>7.8370000000000051E-2</v>
      </c>
    </row>
    <row r="148" spans="1:6">
      <c r="A148" s="24" t="s">
        <v>99</v>
      </c>
      <c r="B148">
        <v>4</v>
      </c>
      <c r="C148" s="14">
        <v>1</v>
      </c>
      <c r="D148" s="4">
        <v>43712</v>
      </c>
      <c r="E148" s="94">
        <v>3.9E-2</v>
      </c>
      <c r="F148" s="94">
        <v>-6.5700000000001868E-3</v>
      </c>
    </row>
    <row r="149" spans="1:6">
      <c r="A149" s="24" t="s">
        <v>100</v>
      </c>
      <c r="B149">
        <v>4</v>
      </c>
      <c r="C149" s="14">
        <v>2</v>
      </c>
      <c r="D149" s="4">
        <v>43712</v>
      </c>
      <c r="E149" s="94">
        <v>0.04</v>
      </c>
      <c r="F149" s="94">
        <v>3.5900000000000043E-2</v>
      </c>
    </row>
    <row r="150" spans="1:6">
      <c r="A150" s="24" t="s">
        <v>100</v>
      </c>
      <c r="B150">
        <v>4</v>
      </c>
      <c r="C150" s="14">
        <v>2</v>
      </c>
      <c r="D150" s="4">
        <v>43712</v>
      </c>
      <c r="E150" s="94">
        <v>4.2999999999999997E-2</v>
      </c>
      <c r="F150" s="94">
        <v>0.16330999999999984</v>
      </c>
    </row>
    <row r="151" spans="1:6">
      <c r="A151" s="24" t="s">
        <v>100</v>
      </c>
      <c r="B151">
        <v>4</v>
      </c>
      <c r="C151" s="14">
        <v>2</v>
      </c>
      <c r="D151" s="4">
        <v>43712</v>
      </c>
      <c r="E151" s="94">
        <v>4.8000000000000001E-2</v>
      </c>
      <c r="F151" s="94">
        <v>0.37565999999999988</v>
      </c>
    </row>
    <row r="152" spans="1:6">
      <c r="A152" s="24" t="s">
        <v>101</v>
      </c>
      <c r="B152">
        <v>4</v>
      </c>
      <c r="C152" s="14">
        <v>3</v>
      </c>
      <c r="D152" s="4">
        <v>43712</v>
      </c>
      <c r="E152" s="94">
        <v>4.9000000000000002E-2</v>
      </c>
      <c r="F152" s="94">
        <v>0.41813000000000011</v>
      </c>
    </row>
    <row r="153" spans="1:6">
      <c r="A153" s="24" t="s">
        <v>101</v>
      </c>
      <c r="B153">
        <v>4</v>
      </c>
      <c r="C153" s="14">
        <v>3</v>
      </c>
      <c r="D153" s="4">
        <v>43712</v>
      </c>
      <c r="E153" s="94">
        <v>4.4999999999999998E-2</v>
      </c>
      <c r="F153" s="94">
        <v>0.24824999999999986</v>
      </c>
    </row>
    <row r="154" spans="1:6">
      <c r="A154" s="24" t="s">
        <v>101</v>
      </c>
      <c r="B154">
        <v>4</v>
      </c>
      <c r="C154" s="14">
        <v>3</v>
      </c>
      <c r="D154" s="4">
        <v>43712</v>
      </c>
      <c r="E154" s="94">
        <v>4.8000000000000001E-2</v>
      </c>
      <c r="F154" s="94">
        <v>0.37565999999999988</v>
      </c>
    </row>
    <row r="155" spans="1:6">
      <c r="A155" s="24" t="s">
        <v>102</v>
      </c>
      <c r="B155">
        <v>4</v>
      </c>
      <c r="C155" s="14">
        <v>4</v>
      </c>
      <c r="D155" s="4">
        <v>43712</v>
      </c>
      <c r="E155" s="94">
        <v>4.2000000000000003E-2</v>
      </c>
      <c r="F155" s="94">
        <v>0.12084000000000006</v>
      </c>
    </row>
    <row r="156" spans="1:6">
      <c r="A156" s="24" t="s">
        <v>102</v>
      </c>
      <c r="B156">
        <v>4</v>
      </c>
      <c r="C156" s="14">
        <v>4</v>
      </c>
      <c r="D156" s="4">
        <v>43712</v>
      </c>
      <c r="E156" s="94">
        <v>4.2999999999999997E-2</v>
      </c>
      <c r="F156" s="94">
        <v>0.16330999999999984</v>
      </c>
    </row>
    <row r="157" spans="1:6">
      <c r="A157" s="24" t="s">
        <v>102</v>
      </c>
      <c r="B157">
        <v>4</v>
      </c>
      <c r="C157" s="14">
        <v>4</v>
      </c>
      <c r="D157" s="4">
        <v>43712</v>
      </c>
      <c r="E157" s="94">
        <v>4.3999999999999997E-2</v>
      </c>
      <c r="F157" s="94">
        <v>0.20577999999999985</v>
      </c>
    </row>
    <row r="158" spans="1:6">
      <c r="A158" s="24" t="s">
        <v>103</v>
      </c>
      <c r="B158">
        <v>4</v>
      </c>
      <c r="C158" s="14">
        <v>5</v>
      </c>
      <c r="D158" s="4">
        <v>43712</v>
      </c>
      <c r="E158" s="94">
        <v>0.04</v>
      </c>
      <c r="F158" s="94">
        <v>3.5900000000000043E-2</v>
      </c>
    </row>
    <row r="159" spans="1:6">
      <c r="A159" s="24" t="s">
        <v>103</v>
      </c>
      <c r="B159">
        <v>4</v>
      </c>
      <c r="C159" s="14">
        <v>5</v>
      </c>
      <c r="D159" s="4">
        <v>43712</v>
      </c>
      <c r="E159" s="94">
        <v>5.3999999999999999E-2</v>
      </c>
      <c r="F159" s="94">
        <v>0.63047999999999993</v>
      </c>
    </row>
    <row r="160" spans="1:6">
      <c r="A160" s="24" t="s">
        <v>103</v>
      </c>
      <c r="B160">
        <v>4</v>
      </c>
      <c r="C160" s="14">
        <v>5</v>
      </c>
      <c r="D160" s="4">
        <v>43712</v>
      </c>
      <c r="E160" s="94">
        <v>4.3999999999999997E-2</v>
      </c>
      <c r="F160" s="94">
        <v>0.20577999999999985</v>
      </c>
    </row>
    <row r="161" spans="1:6">
      <c r="A161" s="24" t="s">
        <v>104</v>
      </c>
      <c r="B161">
        <v>4</v>
      </c>
      <c r="C161" s="14">
        <v>6</v>
      </c>
      <c r="D161" s="4">
        <v>43712</v>
      </c>
      <c r="E161" s="94">
        <v>4.1000000000000002E-2</v>
      </c>
      <c r="F161" s="94">
        <v>7.8370000000000051E-2</v>
      </c>
    </row>
    <row r="162" spans="1:6">
      <c r="A162" s="24" t="s">
        <v>104</v>
      </c>
      <c r="B162">
        <v>4</v>
      </c>
      <c r="C162" s="14">
        <v>6</v>
      </c>
      <c r="D162" s="4">
        <v>43712</v>
      </c>
      <c r="E162" s="94">
        <v>4.2999999999999997E-2</v>
      </c>
      <c r="F162" s="94">
        <v>0.16330999999999984</v>
      </c>
    </row>
    <row r="163" spans="1:6">
      <c r="A163" s="24" t="s">
        <v>104</v>
      </c>
      <c r="B163">
        <v>4</v>
      </c>
      <c r="C163" s="14">
        <v>6</v>
      </c>
      <c r="D163" s="4">
        <v>43712</v>
      </c>
      <c r="E163" s="94">
        <v>5.1999999999999998E-2</v>
      </c>
      <c r="F163" s="94">
        <v>0.54553999999999991</v>
      </c>
    </row>
    <row r="164" spans="1:6">
      <c r="A164" s="24" t="s">
        <v>105</v>
      </c>
      <c r="B164">
        <v>4</v>
      </c>
      <c r="C164" s="14">
        <v>7</v>
      </c>
      <c r="D164" s="4">
        <v>43712</v>
      </c>
      <c r="E164" s="94">
        <v>5.2999999999999999E-2</v>
      </c>
      <c r="F164" s="94">
        <v>0.5880099999999997</v>
      </c>
    </row>
    <row r="165" spans="1:6">
      <c r="A165" s="24" t="s">
        <v>105</v>
      </c>
      <c r="B165">
        <v>4</v>
      </c>
      <c r="C165" s="14">
        <v>7</v>
      </c>
      <c r="D165" s="4">
        <v>43712</v>
      </c>
      <c r="E165" s="94">
        <v>0.05</v>
      </c>
      <c r="F165" s="94">
        <v>0.4605999999999999</v>
      </c>
    </row>
    <row r="166" spans="1:6">
      <c r="A166" s="24" t="s">
        <v>105</v>
      </c>
      <c r="B166">
        <v>4</v>
      </c>
      <c r="C166" s="14">
        <v>7</v>
      </c>
      <c r="D166" s="4">
        <v>43712</v>
      </c>
      <c r="E166" s="94">
        <v>4.4999999999999998E-2</v>
      </c>
      <c r="F166" s="94">
        <v>0.24824999999999986</v>
      </c>
    </row>
    <row r="167" spans="1:6">
      <c r="A167" s="24" t="s">
        <v>106</v>
      </c>
      <c r="B167">
        <v>4</v>
      </c>
      <c r="C167" s="14">
        <v>8</v>
      </c>
      <c r="D167" s="4">
        <v>43712</v>
      </c>
      <c r="E167" s="94">
        <v>4.2000000000000003E-2</v>
      </c>
      <c r="F167" s="94">
        <v>0.12084000000000006</v>
      </c>
    </row>
    <row r="168" spans="1:6">
      <c r="A168" s="24" t="s">
        <v>106</v>
      </c>
      <c r="B168">
        <v>4</v>
      </c>
      <c r="C168" s="14">
        <v>8</v>
      </c>
      <c r="D168" s="4">
        <v>43712</v>
      </c>
      <c r="E168" s="94">
        <v>4.3999999999999997E-2</v>
      </c>
      <c r="F168" s="94">
        <v>0.20577999999999985</v>
      </c>
    </row>
    <row r="169" spans="1:6">
      <c r="A169" s="24" t="s">
        <v>106</v>
      </c>
      <c r="B169">
        <v>4</v>
      </c>
      <c r="C169" s="14">
        <v>8</v>
      </c>
      <c r="D169" s="4">
        <v>43712</v>
      </c>
      <c r="E169" s="94">
        <v>4.3999999999999997E-2</v>
      </c>
      <c r="F169" s="94">
        <v>0.20577999999999985</v>
      </c>
    </row>
    <row r="170" spans="1:6">
      <c r="A170" s="24" t="s">
        <v>107</v>
      </c>
      <c r="B170">
        <v>4</v>
      </c>
      <c r="C170" s="14">
        <v>9</v>
      </c>
      <c r="D170" s="4">
        <v>43712</v>
      </c>
      <c r="E170" s="94">
        <v>4.3999999999999997E-2</v>
      </c>
      <c r="F170" s="94">
        <v>0.20577999999999985</v>
      </c>
    </row>
    <row r="171" spans="1:6">
      <c r="A171" s="24" t="s">
        <v>107</v>
      </c>
      <c r="B171">
        <v>4</v>
      </c>
      <c r="C171" s="14">
        <v>9</v>
      </c>
      <c r="D171" s="4">
        <v>43712</v>
      </c>
      <c r="E171" s="94">
        <v>0.05</v>
      </c>
      <c r="F171" s="94">
        <v>0.4605999999999999</v>
      </c>
    </row>
    <row r="172" spans="1:6">
      <c r="A172" s="24" t="s">
        <v>107</v>
      </c>
      <c r="B172">
        <v>4</v>
      </c>
      <c r="C172" s="14">
        <v>9</v>
      </c>
      <c r="D172" s="4">
        <v>43712</v>
      </c>
      <c r="E172" s="94">
        <v>4.3999999999999997E-2</v>
      </c>
      <c r="F172" s="94">
        <v>0.20577999999999985</v>
      </c>
    </row>
    <row r="173" spans="1:6">
      <c r="A173" s="24" t="s">
        <v>108</v>
      </c>
      <c r="B173">
        <v>4</v>
      </c>
      <c r="C173" s="14">
        <v>10</v>
      </c>
      <c r="D173" s="4">
        <v>43712</v>
      </c>
      <c r="E173" s="94">
        <v>4.2999999999999997E-2</v>
      </c>
      <c r="F173" s="94">
        <v>0.16330999999999984</v>
      </c>
    </row>
    <row r="174" spans="1:6">
      <c r="A174" s="24" t="s">
        <v>108</v>
      </c>
      <c r="B174">
        <v>4</v>
      </c>
      <c r="C174" s="14">
        <v>10</v>
      </c>
      <c r="D174" s="4">
        <v>43712</v>
      </c>
      <c r="E174" s="94">
        <v>4.2000000000000003E-2</v>
      </c>
      <c r="F174" s="94">
        <v>0.12084000000000006</v>
      </c>
    </row>
    <row r="175" spans="1:6">
      <c r="A175" s="24" t="s">
        <v>108</v>
      </c>
      <c r="B175">
        <v>4</v>
      </c>
      <c r="C175" s="14">
        <v>10</v>
      </c>
      <c r="D175" s="4">
        <v>43712</v>
      </c>
      <c r="E175" s="94">
        <v>4.2999999999999997E-2</v>
      </c>
      <c r="F175" s="94">
        <v>0.16330999999999984</v>
      </c>
    </row>
    <row r="176" spans="1:6">
      <c r="A176" s="24" t="s">
        <v>109</v>
      </c>
      <c r="B176">
        <v>4</v>
      </c>
      <c r="C176" s="14">
        <v>11</v>
      </c>
      <c r="D176" s="4">
        <v>43712</v>
      </c>
      <c r="E176" s="94">
        <v>4.3999999999999997E-2</v>
      </c>
      <c r="F176" s="94">
        <v>0.20577999999999985</v>
      </c>
    </row>
    <row r="177" spans="1:6">
      <c r="A177" s="24" t="s">
        <v>109</v>
      </c>
      <c r="B177">
        <v>4</v>
      </c>
      <c r="C177" s="14">
        <v>11</v>
      </c>
      <c r="D177" s="4">
        <v>43712</v>
      </c>
      <c r="E177" s="94">
        <v>4.1000000000000002E-2</v>
      </c>
      <c r="F177" s="94">
        <v>7.8370000000000051E-2</v>
      </c>
    </row>
    <row r="178" spans="1:6">
      <c r="A178" s="24" t="s">
        <v>109</v>
      </c>
      <c r="B178">
        <v>4</v>
      </c>
      <c r="C178" s="14">
        <v>11</v>
      </c>
      <c r="D178" s="4">
        <v>43712</v>
      </c>
      <c r="E178" s="94">
        <v>4.2000000000000003E-2</v>
      </c>
      <c r="F178" s="94">
        <v>0.12084000000000006</v>
      </c>
    </row>
    <row r="179" spans="1:6">
      <c r="A179" s="24" t="s">
        <v>110</v>
      </c>
      <c r="B179">
        <v>4</v>
      </c>
      <c r="C179" s="14">
        <v>12</v>
      </c>
      <c r="D179" s="4">
        <v>43712</v>
      </c>
      <c r="E179" s="94">
        <v>4.2999999999999997E-2</v>
      </c>
      <c r="F179" s="94">
        <v>0.16330999999999984</v>
      </c>
    </row>
    <row r="180" spans="1:6">
      <c r="A180" s="24" t="s">
        <v>110</v>
      </c>
      <c r="B180">
        <v>4</v>
      </c>
      <c r="C180" s="14">
        <v>12</v>
      </c>
      <c r="D180" s="4">
        <v>43712</v>
      </c>
      <c r="E180" s="94">
        <v>4.7E-2</v>
      </c>
      <c r="F180" s="94">
        <v>0.33318999999999988</v>
      </c>
    </row>
    <row r="181" spans="1:6">
      <c r="A181" s="24" t="s">
        <v>110</v>
      </c>
      <c r="B181">
        <v>4</v>
      </c>
      <c r="C181" s="14">
        <v>12</v>
      </c>
      <c r="D181" s="4">
        <v>43712</v>
      </c>
      <c r="E181" s="94">
        <v>0.04</v>
      </c>
      <c r="F181" s="94">
        <v>3.5900000000000043E-2</v>
      </c>
    </row>
    <row r="182" spans="1:6">
      <c r="A182" s="24" t="s">
        <v>111</v>
      </c>
      <c r="B182">
        <v>5</v>
      </c>
      <c r="C182" s="14">
        <v>1</v>
      </c>
      <c r="D182" s="4">
        <v>43714</v>
      </c>
      <c r="E182" s="94">
        <v>4.1000000000000002E-2</v>
      </c>
      <c r="F182" s="94">
        <v>7.8370000000000051E-2</v>
      </c>
    </row>
    <row r="183" spans="1:6">
      <c r="A183" s="24" t="s">
        <v>111</v>
      </c>
      <c r="B183">
        <v>5</v>
      </c>
      <c r="C183" s="14">
        <v>1</v>
      </c>
      <c r="D183" s="4">
        <v>43714</v>
      </c>
      <c r="E183" s="94">
        <v>0.04</v>
      </c>
      <c r="F183" s="94">
        <v>3.5900000000000043E-2</v>
      </c>
    </row>
    <row r="184" spans="1:6">
      <c r="A184" s="24" t="s">
        <v>111</v>
      </c>
      <c r="B184">
        <v>5</v>
      </c>
      <c r="C184" s="14">
        <v>1</v>
      </c>
      <c r="D184" s="4">
        <v>43714</v>
      </c>
      <c r="E184" s="94">
        <v>0.04</v>
      </c>
      <c r="F184" s="94">
        <v>3.5900000000000043E-2</v>
      </c>
    </row>
    <row r="185" spans="1:6">
      <c r="A185" s="24" t="s">
        <v>112</v>
      </c>
      <c r="B185">
        <v>5</v>
      </c>
      <c r="C185" s="14">
        <v>2</v>
      </c>
      <c r="D185" s="4">
        <v>43714</v>
      </c>
      <c r="E185" s="94">
        <v>0.04</v>
      </c>
      <c r="F185" s="94">
        <v>3.5900000000000043E-2</v>
      </c>
    </row>
    <row r="186" spans="1:6">
      <c r="A186" s="24" t="s">
        <v>112</v>
      </c>
      <c r="B186">
        <v>5</v>
      </c>
      <c r="C186" s="14">
        <v>2</v>
      </c>
      <c r="D186" s="4">
        <v>43714</v>
      </c>
      <c r="E186" s="94">
        <v>3.9E-2</v>
      </c>
      <c r="F186" s="94">
        <v>-6.5700000000001868E-3</v>
      </c>
    </row>
    <row r="187" spans="1:6">
      <c r="A187" s="24" t="s">
        <v>112</v>
      </c>
      <c r="B187">
        <v>5</v>
      </c>
      <c r="C187" s="14">
        <v>2</v>
      </c>
      <c r="D187" s="4">
        <v>43714</v>
      </c>
      <c r="E187" s="94">
        <v>4.5999999999999999E-2</v>
      </c>
      <c r="F187" s="94">
        <v>0.29071999999999987</v>
      </c>
    </row>
    <row r="188" spans="1:6">
      <c r="A188" s="24" t="s">
        <v>113</v>
      </c>
      <c r="B188">
        <v>5</v>
      </c>
      <c r="C188" s="14">
        <v>3</v>
      </c>
      <c r="D188" s="4">
        <v>43714</v>
      </c>
      <c r="E188" s="94">
        <v>4.5999999999999999E-2</v>
      </c>
      <c r="F188" s="94">
        <v>0.29071999999999987</v>
      </c>
    </row>
    <row r="189" spans="1:6">
      <c r="A189" s="24" t="s">
        <v>113</v>
      </c>
      <c r="B189">
        <v>5</v>
      </c>
      <c r="C189" s="14">
        <v>3</v>
      </c>
      <c r="D189" s="4">
        <v>43714</v>
      </c>
      <c r="E189" s="94">
        <v>4.4999999999999998E-2</v>
      </c>
      <c r="F189" s="94">
        <v>0.24824999999999986</v>
      </c>
    </row>
    <row r="190" spans="1:6">
      <c r="A190" s="24" t="s">
        <v>113</v>
      </c>
      <c r="B190">
        <v>5</v>
      </c>
      <c r="C190" s="14">
        <v>3</v>
      </c>
      <c r="D190" s="4">
        <v>43714</v>
      </c>
      <c r="E190" s="94">
        <v>4.3999999999999997E-2</v>
      </c>
      <c r="F190" s="94">
        <v>0.20577999999999985</v>
      </c>
    </row>
    <row r="191" spans="1:6">
      <c r="A191" s="24" t="s">
        <v>114</v>
      </c>
      <c r="B191">
        <v>5</v>
      </c>
      <c r="C191" s="14">
        <v>4</v>
      </c>
      <c r="D191" s="4">
        <v>43714</v>
      </c>
      <c r="E191" s="94">
        <v>4.2000000000000003E-2</v>
      </c>
      <c r="F191" s="94">
        <v>0.12084000000000006</v>
      </c>
    </row>
    <row r="192" spans="1:6">
      <c r="A192" s="24" t="s">
        <v>114</v>
      </c>
      <c r="B192">
        <v>5</v>
      </c>
      <c r="C192" s="14">
        <v>4</v>
      </c>
      <c r="D192" s="4">
        <v>43714</v>
      </c>
      <c r="E192" s="94">
        <v>4.2000000000000003E-2</v>
      </c>
      <c r="F192" s="94">
        <v>0.12084000000000006</v>
      </c>
    </row>
    <row r="193" spans="1:6">
      <c r="A193" s="24" t="s">
        <v>114</v>
      </c>
      <c r="B193">
        <v>5</v>
      </c>
      <c r="C193" s="14">
        <v>4</v>
      </c>
      <c r="D193" s="4">
        <v>43714</v>
      </c>
      <c r="E193" s="94">
        <v>4.2000000000000003E-2</v>
      </c>
      <c r="F193" s="94">
        <v>0.12084000000000006</v>
      </c>
    </row>
    <row r="194" spans="1:6">
      <c r="A194" s="24" t="s">
        <v>115</v>
      </c>
      <c r="B194">
        <v>5</v>
      </c>
      <c r="C194" s="14">
        <v>5</v>
      </c>
      <c r="D194" s="4">
        <v>43714</v>
      </c>
      <c r="E194" s="94">
        <v>3.9E-2</v>
      </c>
      <c r="F194" s="94">
        <v>-6.5700000000001868E-3</v>
      </c>
    </row>
    <row r="195" spans="1:6">
      <c r="A195" s="24" t="s">
        <v>115</v>
      </c>
      <c r="B195">
        <v>5</v>
      </c>
      <c r="C195" s="14">
        <v>5</v>
      </c>
      <c r="D195" s="4">
        <v>43714</v>
      </c>
      <c r="E195" s="94">
        <v>4.5999999999999999E-2</v>
      </c>
      <c r="F195" s="94">
        <v>0.29071999999999987</v>
      </c>
    </row>
    <row r="196" spans="1:6">
      <c r="A196" s="24" t="s">
        <v>115</v>
      </c>
      <c r="B196">
        <v>5</v>
      </c>
      <c r="C196" s="14">
        <v>5</v>
      </c>
      <c r="D196" s="4">
        <v>43714</v>
      </c>
      <c r="E196" s="94">
        <v>0.04</v>
      </c>
      <c r="F196" s="94">
        <v>3.5900000000000043E-2</v>
      </c>
    </row>
    <row r="197" spans="1:6">
      <c r="A197" s="24" t="s">
        <v>116</v>
      </c>
      <c r="B197">
        <v>5</v>
      </c>
      <c r="C197" s="14">
        <v>6</v>
      </c>
      <c r="D197" s="4">
        <v>43714</v>
      </c>
      <c r="E197" s="94">
        <v>4.1000000000000002E-2</v>
      </c>
      <c r="F197" s="94">
        <v>7.8370000000000051E-2</v>
      </c>
    </row>
    <row r="198" spans="1:6">
      <c r="A198" s="24" t="s">
        <v>116</v>
      </c>
      <c r="B198">
        <v>5</v>
      </c>
      <c r="C198" s="14">
        <v>6</v>
      </c>
      <c r="D198" s="4">
        <v>43714</v>
      </c>
      <c r="E198" s="94">
        <v>4.2999999999999997E-2</v>
      </c>
      <c r="F198" s="94">
        <v>0.16330999999999984</v>
      </c>
    </row>
    <row r="199" spans="1:6">
      <c r="A199" s="24" t="s">
        <v>116</v>
      </c>
      <c r="B199">
        <v>5</v>
      </c>
      <c r="C199" s="14">
        <v>6</v>
      </c>
      <c r="D199" s="4">
        <v>43714</v>
      </c>
      <c r="E199" s="94">
        <v>4.3999999999999997E-2</v>
      </c>
      <c r="F199" s="94">
        <v>0.20577999999999985</v>
      </c>
    </row>
    <row r="200" spans="1:6">
      <c r="A200" s="24" t="s">
        <v>117</v>
      </c>
      <c r="B200">
        <v>5</v>
      </c>
      <c r="C200" s="14">
        <v>7</v>
      </c>
      <c r="D200" s="4">
        <v>43714</v>
      </c>
      <c r="E200" s="94">
        <v>4.1000000000000002E-2</v>
      </c>
      <c r="F200" s="94">
        <v>7.8370000000000051E-2</v>
      </c>
    </row>
    <row r="201" spans="1:6">
      <c r="A201" s="24" t="s">
        <v>117</v>
      </c>
      <c r="B201">
        <v>5</v>
      </c>
      <c r="C201" s="14">
        <v>7</v>
      </c>
      <c r="D201" s="4">
        <v>43714</v>
      </c>
      <c r="E201" s="94">
        <v>4.3999999999999997E-2</v>
      </c>
      <c r="F201" s="94">
        <v>0.20577999999999985</v>
      </c>
    </row>
    <row r="202" spans="1:6">
      <c r="A202" s="24" t="s">
        <v>117</v>
      </c>
      <c r="B202">
        <v>5</v>
      </c>
      <c r="C202" s="14">
        <v>7</v>
      </c>
      <c r="D202" s="4">
        <v>43714</v>
      </c>
      <c r="E202" s="94">
        <v>4.7E-2</v>
      </c>
      <c r="F202" s="94">
        <v>0.33318999999999988</v>
      </c>
    </row>
    <row r="203" spans="1:6">
      <c r="A203" s="24" t="s">
        <v>118</v>
      </c>
      <c r="B203">
        <v>5</v>
      </c>
      <c r="C203" s="14">
        <v>8</v>
      </c>
      <c r="D203" s="4">
        <v>43714</v>
      </c>
      <c r="E203" s="94">
        <v>4.3999999999999997E-2</v>
      </c>
      <c r="F203" s="94">
        <v>0.20577999999999985</v>
      </c>
    </row>
    <row r="204" spans="1:6">
      <c r="A204" s="24" t="s">
        <v>118</v>
      </c>
      <c r="B204">
        <v>5</v>
      </c>
      <c r="C204" s="14">
        <v>8</v>
      </c>
      <c r="D204" s="4">
        <v>43714</v>
      </c>
      <c r="E204" s="94">
        <v>0.04</v>
      </c>
      <c r="F204" s="94">
        <v>3.5900000000000043E-2</v>
      </c>
    </row>
    <row r="205" spans="1:6">
      <c r="A205" s="24" t="s">
        <v>118</v>
      </c>
      <c r="B205">
        <v>5</v>
      </c>
      <c r="C205" s="14">
        <v>8</v>
      </c>
      <c r="D205" s="4">
        <v>43714</v>
      </c>
      <c r="E205" s="94">
        <v>4.5999999999999999E-2</v>
      </c>
      <c r="F205" s="94">
        <v>0.29071999999999987</v>
      </c>
    </row>
    <row r="206" spans="1:6">
      <c r="A206" s="24" t="s">
        <v>119</v>
      </c>
      <c r="B206">
        <v>5</v>
      </c>
      <c r="C206" s="14">
        <v>9</v>
      </c>
      <c r="D206" s="4">
        <v>43714</v>
      </c>
      <c r="E206" s="94">
        <v>4.2999999999999997E-2</v>
      </c>
      <c r="F206" s="94">
        <v>0.16330999999999984</v>
      </c>
    </row>
    <row r="207" spans="1:6">
      <c r="A207" s="24" t="s">
        <v>119</v>
      </c>
      <c r="B207">
        <v>5</v>
      </c>
      <c r="C207" s="14">
        <v>9</v>
      </c>
      <c r="D207" s="4">
        <v>43714</v>
      </c>
      <c r="E207" s="94">
        <v>4.2999999999999997E-2</v>
      </c>
      <c r="F207" s="94">
        <v>0.16330999999999984</v>
      </c>
    </row>
    <row r="208" spans="1:6">
      <c r="A208" s="24" t="s">
        <v>119</v>
      </c>
      <c r="B208">
        <v>5</v>
      </c>
      <c r="C208" s="14">
        <v>9</v>
      </c>
      <c r="D208" s="4">
        <v>43714</v>
      </c>
      <c r="E208" s="94">
        <v>0.04</v>
      </c>
      <c r="F208" s="94">
        <v>3.5900000000000043E-2</v>
      </c>
    </row>
    <row r="209" spans="1:6">
      <c r="A209" s="24" t="s">
        <v>120</v>
      </c>
      <c r="B209">
        <v>5</v>
      </c>
      <c r="C209" s="14">
        <v>10</v>
      </c>
      <c r="D209" s="4">
        <v>43714</v>
      </c>
      <c r="E209" s="94">
        <v>3.7999999999999999E-2</v>
      </c>
      <c r="F209" s="94">
        <v>-4.9040000000000195E-2</v>
      </c>
    </row>
    <row r="210" spans="1:6">
      <c r="A210" s="24" t="s">
        <v>120</v>
      </c>
      <c r="B210">
        <v>5</v>
      </c>
      <c r="C210" s="14">
        <v>10</v>
      </c>
      <c r="D210" s="4">
        <v>43714</v>
      </c>
      <c r="E210" s="94">
        <v>0.04</v>
      </c>
      <c r="F210" s="94">
        <v>3.5900000000000043E-2</v>
      </c>
    </row>
    <row r="211" spans="1:6">
      <c r="A211" s="24" t="s">
        <v>120</v>
      </c>
      <c r="B211">
        <v>5</v>
      </c>
      <c r="C211" s="14">
        <v>10</v>
      </c>
      <c r="D211" s="4">
        <v>43714</v>
      </c>
      <c r="E211" s="94">
        <v>4.7E-2</v>
      </c>
      <c r="F211" s="94">
        <v>0.33318999999999988</v>
      </c>
    </row>
    <row r="212" spans="1:6">
      <c r="A212" s="24" t="s">
        <v>121</v>
      </c>
      <c r="B212">
        <v>5</v>
      </c>
      <c r="C212" s="14">
        <v>11</v>
      </c>
      <c r="D212" s="4">
        <v>43714</v>
      </c>
      <c r="E212" s="94">
        <v>4.4999999999999998E-2</v>
      </c>
      <c r="F212" s="94">
        <v>0.24824999999999986</v>
      </c>
    </row>
    <row r="213" spans="1:6">
      <c r="A213" s="24" t="s">
        <v>121</v>
      </c>
      <c r="B213">
        <v>5</v>
      </c>
      <c r="C213" s="14">
        <v>11</v>
      </c>
      <c r="D213" s="4">
        <v>43714</v>
      </c>
      <c r="E213" s="94">
        <v>0.04</v>
      </c>
      <c r="F213" s="94">
        <v>3.5900000000000043E-2</v>
      </c>
    </row>
    <row r="214" spans="1:6">
      <c r="A214" s="24" t="s">
        <v>121</v>
      </c>
      <c r="B214">
        <v>5</v>
      </c>
      <c r="C214" s="14">
        <v>11</v>
      </c>
      <c r="D214" s="4">
        <v>43714</v>
      </c>
      <c r="E214" s="94">
        <v>5.6000000000000001E-2</v>
      </c>
      <c r="F214" s="94">
        <v>0.71541999999999994</v>
      </c>
    </row>
    <row r="215" spans="1:6">
      <c r="A215" s="24" t="s">
        <v>122</v>
      </c>
      <c r="B215">
        <v>5</v>
      </c>
      <c r="C215" s="14">
        <v>12</v>
      </c>
      <c r="D215" s="4">
        <v>43714</v>
      </c>
      <c r="E215" s="94">
        <v>4.2000000000000003E-2</v>
      </c>
      <c r="F215" s="94">
        <v>0.12084000000000006</v>
      </c>
    </row>
    <row r="216" spans="1:6">
      <c r="A216" s="24" t="s">
        <v>122</v>
      </c>
      <c r="B216">
        <v>5</v>
      </c>
      <c r="C216" s="14">
        <v>12</v>
      </c>
      <c r="D216" s="4">
        <v>43714</v>
      </c>
      <c r="E216" s="94">
        <v>4.3999999999999997E-2</v>
      </c>
      <c r="F216" s="94">
        <v>0.20577999999999985</v>
      </c>
    </row>
    <row r="217" spans="1:6">
      <c r="A217" s="24" t="s">
        <v>122</v>
      </c>
      <c r="B217">
        <v>5</v>
      </c>
      <c r="C217" s="14">
        <v>12</v>
      </c>
      <c r="D217" s="4">
        <v>43714</v>
      </c>
      <c r="E217" s="94">
        <v>4.1000000000000002E-2</v>
      </c>
      <c r="F217" s="94">
        <v>7.8370000000000051E-2</v>
      </c>
    </row>
    <row r="218" spans="1:6">
      <c r="A218" s="24" t="s">
        <v>123</v>
      </c>
      <c r="B218">
        <v>6</v>
      </c>
      <c r="C218" s="14">
        <v>1</v>
      </c>
      <c r="D218" s="4">
        <v>43716</v>
      </c>
      <c r="E218" s="94">
        <v>0.04</v>
      </c>
      <c r="F218" s="94">
        <v>3.5900000000000043E-2</v>
      </c>
    </row>
    <row r="219" spans="1:6">
      <c r="A219" s="24" t="s">
        <v>123</v>
      </c>
      <c r="B219">
        <v>6</v>
      </c>
      <c r="C219" s="14">
        <v>1</v>
      </c>
      <c r="D219" s="4">
        <v>43716</v>
      </c>
      <c r="E219" s="94">
        <v>4.1000000000000002E-2</v>
      </c>
      <c r="F219" s="94">
        <v>7.8370000000000051E-2</v>
      </c>
    </row>
    <row r="220" spans="1:6">
      <c r="A220" s="24" t="s">
        <v>123</v>
      </c>
      <c r="B220">
        <v>6</v>
      </c>
      <c r="C220" s="14">
        <v>1</v>
      </c>
      <c r="D220" s="4">
        <v>43716</v>
      </c>
      <c r="E220" s="94">
        <v>3.9E-2</v>
      </c>
      <c r="F220" s="94">
        <v>-6.5700000000001868E-3</v>
      </c>
    </row>
    <row r="221" spans="1:6">
      <c r="A221" s="24" t="s">
        <v>124</v>
      </c>
      <c r="B221">
        <v>6</v>
      </c>
      <c r="C221" s="14">
        <v>2</v>
      </c>
      <c r="D221" s="4">
        <v>43716</v>
      </c>
      <c r="E221" s="94">
        <v>0.04</v>
      </c>
      <c r="F221" s="94">
        <v>3.5900000000000043E-2</v>
      </c>
    </row>
    <row r="222" spans="1:6">
      <c r="A222" s="24" t="s">
        <v>124</v>
      </c>
      <c r="B222">
        <v>6</v>
      </c>
      <c r="C222" s="14">
        <v>2</v>
      </c>
      <c r="D222" s="4">
        <v>43716</v>
      </c>
      <c r="E222" s="94">
        <v>0.04</v>
      </c>
      <c r="F222" s="94">
        <v>3.5900000000000043E-2</v>
      </c>
    </row>
    <row r="223" spans="1:6">
      <c r="A223" s="24" t="s">
        <v>124</v>
      </c>
      <c r="B223">
        <v>6</v>
      </c>
      <c r="C223" s="14">
        <v>2</v>
      </c>
      <c r="D223" s="4">
        <v>43716</v>
      </c>
      <c r="E223" s="94">
        <v>4.4999999999999998E-2</v>
      </c>
      <c r="F223" s="94">
        <v>0.24824999999999986</v>
      </c>
    </row>
    <row r="224" spans="1:6">
      <c r="A224" s="24" t="s">
        <v>125</v>
      </c>
      <c r="B224">
        <v>6</v>
      </c>
      <c r="C224" s="14">
        <v>3</v>
      </c>
      <c r="D224" s="4">
        <v>43716</v>
      </c>
      <c r="E224" s="94">
        <v>4.8000000000000001E-2</v>
      </c>
      <c r="F224" s="94">
        <v>0.37565999999999988</v>
      </c>
    </row>
    <row r="225" spans="1:6">
      <c r="A225" s="24" t="s">
        <v>125</v>
      </c>
      <c r="B225">
        <v>6</v>
      </c>
      <c r="C225" s="14">
        <v>3</v>
      </c>
      <c r="D225" s="4">
        <v>43716</v>
      </c>
      <c r="E225" s="94">
        <v>4.3999999999999997E-2</v>
      </c>
      <c r="F225" s="94">
        <v>0.20577999999999985</v>
      </c>
    </row>
    <row r="226" spans="1:6">
      <c r="A226" s="24" t="s">
        <v>125</v>
      </c>
      <c r="B226">
        <v>6</v>
      </c>
      <c r="C226" s="14">
        <v>3</v>
      </c>
      <c r="D226" s="4">
        <v>43716</v>
      </c>
      <c r="E226" s="94">
        <v>4.4999999999999998E-2</v>
      </c>
      <c r="F226" s="94">
        <v>0.24824999999999986</v>
      </c>
    </row>
    <row r="227" spans="1:6">
      <c r="A227" s="24" t="s">
        <v>126</v>
      </c>
      <c r="B227">
        <v>6</v>
      </c>
      <c r="C227" s="14">
        <v>4</v>
      </c>
      <c r="D227" s="4">
        <v>43716</v>
      </c>
      <c r="E227" s="94">
        <v>4.7E-2</v>
      </c>
      <c r="F227" s="94">
        <v>0.33318999999999988</v>
      </c>
    </row>
    <row r="228" spans="1:6">
      <c r="A228" s="24" t="s">
        <v>126</v>
      </c>
      <c r="B228">
        <v>6</v>
      </c>
      <c r="C228" s="14">
        <v>4</v>
      </c>
      <c r="D228" s="4">
        <v>43716</v>
      </c>
      <c r="E228" s="94">
        <v>4.4999999999999998E-2</v>
      </c>
      <c r="F228" s="94">
        <v>0.24824999999999986</v>
      </c>
    </row>
    <row r="229" spans="1:6">
      <c r="A229" s="24" t="s">
        <v>126</v>
      </c>
      <c r="B229">
        <v>6</v>
      </c>
      <c r="C229" s="14">
        <v>4</v>
      </c>
      <c r="D229" s="4">
        <v>43716</v>
      </c>
      <c r="E229" s="94">
        <v>5.5E-2</v>
      </c>
      <c r="F229" s="94">
        <v>0.67294999999999972</v>
      </c>
    </row>
    <row r="230" spans="1:6">
      <c r="A230" s="24" t="s">
        <v>127</v>
      </c>
      <c r="B230">
        <v>6</v>
      </c>
      <c r="C230" s="14">
        <v>5</v>
      </c>
      <c r="D230" s="4">
        <v>43716</v>
      </c>
      <c r="E230" s="94">
        <v>3.9E-2</v>
      </c>
      <c r="F230" s="94">
        <v>-6.5700000000001868E-3</v>
      </c>
    </row>
    <row r="231" spans="1:6">
      <c r="A231" s="24" t="s">
        <v>127</v>
      </c>
      <c r="B231">
        <v>6</v>
      </c>
      <c r="C231" s="14">
        <v>5</v>
      </c>
      <c r="D231" s="4">
        <v>43716</v>
      </c>
      <c r="E231" s="94">
        <v>4.5999999999999999E-2</v>
      </c>
      <c r="F231" s="94">
        <v>0.29071999999999987</v>
      </c>
    </row>
    <row r="232" spans="1:6">
      <c r="A232" s="24" t="s">
        <v>127</v>
      </c>
      <c r="B232">
        <v>6</v>
      </c>
      <c r="C232" s="14">
        <v>5</v>
      </c>
      <c r="D232" s="4">
        <v>43716</v>
      </c>
      <c r="E232" s="94">
        <v>0.04</v>
      </c>
      <c r="F232" s="94">
        <v>3.5900000000000043E-2</v>
      </c>
    </row>
    <row r="233" spans="1:6">
      <c r="A233" s="24" t="s">
        <v>128</v>
      </c>
      <c r="B233">
        <v>6</v>
      </c>
      <c r="C233" s="14">
        <v>6</v>
      </c>
      <c r="D233" s="4">
        <v>43716</v>
      </c>
      <c r="E233" s="94">
        <v>4.2999999999999997E-2</v>
      </c>
      <c r="F233" s="94">
        <v>0.16330999999999984</v>
      </c>
    </row>
    <row r="234" spans="1:6">
      <c r="A234" s="24" t="s">
        <v>128</v>
      </c>
      <c r="B234">
        <v>6</v>
      </c>
      <c r="C234" s="14">
        <v>6</v>
      </c>
      <c r="D234" s="4">
        <v>43716</v>
      </c>
      <c r="E234" s="94">
        <v>4.4999999999999998E-2</v>
      </c>
      <c r="F234" s="94">
        <v>0.24824999999999986</v>
      </c>
    </row>
    <row r="235" spans="1:6">
      <c r="A235" s="24" t="s">
        <v>128</v>
      </c>
      <c r="B235">
        <v>6</v>
      </c>
      <c r="C235" s="14">
        <v>6</v>
      </c>
      <c r="D235" s="4">
        <v>43716</v>
      </c>
      <c r="E235" s="94">
        <v>4.2999999999999997E-2</v>
      </c>
      <c r="F235" s="94">
        <v>0.16330999999999984</v>
      </c>
    </row>
    <row r="236" spans="1:6">
      <c r="A236" s="24" t="s">
        <v>129</v>
      </c>
      <c r="B236">
        <v>6</v>
      </c>
      <c r="C236" s="14">
        <v>7</v>
      </c>
      <c r="D236" s="4">
        <v>43716</v>
      </c>
      <c r="E236" s="94">
        <v>0.04</v>
      </c>
      <c r="F236" s="94">
        <v>3.5900000000000043E-2</v>
      </c>
    </row>
    <row r="237" spans="1:6">
      <c r="A237" s="24" t="s">
        <v>129</v>
      </c>
      <c r="B237">
        <v>6</v>
      </c>
      <c r="C237" s="14">
        <v>7</v>
      </c>
      <c r="D237" s="4">
        <v>43716</v>
      </c>
      <c r="E237" s="94">
        <v>4.4999999999999998E-2</v>
      </c>
      <c r="F237" s="94">
        <v>0.24824999999999986</v>
      </c>
    </row>
    <row r="238" spans="1:6">
      <c r="A238" s="24" t="s">
        <v>129</v>
      </c>
      <c r="B238">
        <v>6</v>
      </c>
      <c r="C238" s="14">
        <v>7</v>
      </c>
      <c r="D238" s="4">
        <v>43716</v>
      </c>
      <c r="E238" s="94">
        <v>4.7E-2</v>
      </c>
      <c r="F238" s="94">
        <v>0.33318999999999988</v>
      </c>
    </row>
    <row r="239" spans="1:6">
      <c r="A239" s="24" t="s">
        <v>130</v>
      </c>
      <c r="B239">
        <v>6</v>
      </c>
      <c r="C239" s="14">
        <v>8</v>
      </c>
      <c r="D239" s="4">
        <v>43716</v>
      </c>
      <c r="E239" s="94">
        <v>4.9000000000000002E-2</v>
      </c>
      <c r="F239" s="94">
        <v>0.41813000000000011</v>
      </c>
    </row>
    <row r="240" spans="1:6">
      <c r="A240" s="24" t="s">
        <v>130</v>
      </c>
      <c r="B240">
        <v>6</v>
      </c>
      <c r="C240" s="14">
        <v>8</v>
      </c>
      <c r="D240" s="4">
        <v>43716</v>
      </c>
      <c r="E240" s="94">
        <v>4.7E-2</v>
      </c>
      <c r="F240" s="94">
        <v>0.33318999999999988</v>
      </c>
    </row>
    <row r="241" spans="1:6">
      <c r="A241" s="24" t="s">
        <v>130</v>
      </c>
      <c r="B241">
        <v>6</v>
      </c>
      <c r="C241" s="14">
        <v>8</v>
      </c>
      <c r="D241" s="4">
        <v>43716</v>
      </c>
      <c r="E241" s="94">
        <v>4.3999999999999997E-2</v>
      </c>
      <c r="F241" s="94">
        <v>0.20577999999999985</v>
      </c>
    </row>
    <row r="242" spans="1:6">
      <c r="A242" s="24" t="s">
        <v>131</v>
      </c>
      <c r="B242">
        <v>6</v>
      </c>
      <c r="C242" s="14">
        <v>9</v>
      </c>
      <c r="D242" s="4">
        <v>43716</v>
      </c>
      <c r="E242" s="94">
        <v>4.2999999999999997E-2</v>
      </c>
      <c r="F242" s="94">
        <v>0.16330999999999984</v>
      </c>
    </row>
    <row r="243" spans="1:6">
      <c r="A243" s="24" t="s">
        <v>131</v>
      </c>
      <c r="B243">
        <v>6</v>
      </c>
      <c r="C243" s="14">
        <v>9</v>
      </c>
      <c r="D243" s="4">
        <v>43716</v>
      </c>
      <c r="E243" s="94">
        <v>4.2000000000000003E-2</v>
      </c>
      <c r="F243" s="94">
        <v>0.12084000000000006</v>
      </c>
    </row>
    <row r="244" spans="1:6">
      <c r="A244" s="24" t="s">
        <v>131</v>
      </c>
      <c r="B244">
        <v>6</v>
      </c>
      <c r="C244" s="14">
        <v>9</v>
      </c>
      <c r="D244" s="4">
        <v>43716</v>
      </c>
      <c r="E244" s="94">
        <v>4.2000000000000003E-2</v>
      </c>
      <c r="F244" s="94">
        <v>0.12084000000000006</v>
      </c>
    </row>
    <row r="245" spans="1:6">
      <c r="A245" s="24" t="s">
        <v>132</v>
      </c>
      <c r="B245">
        <v>6</v>
      </c>
      <c r="C245" s="14">
        <v>10</v>
      </c>
      <c r="D245" s="4">
        <v>43716</v>
      </c>
      <c r="E245" s="94">
        <v>0.04</v>
      </c>
      <c r="F245" s="94">
        <v>3.5900000000000043E-2</v>
      </c>
    </row>
    <row r="246" spans="1:6">
      <c r="A246" s="24" t="s">
        <v>132</v>
      </c>
      <c r="B246">
        <v>6</v>
      </c>
      <c r="C246" s="14">
        <v>10</v>
      </c>
      <c r="D246" s="4">
        <v>43716</v>
      </c>
      <c r="E246" s="94">
        <v>4.4999999999999998E-2</v>
      </c>
      <c r="F246" s="94">
        <v>0.24824999999999986</v>
      </c>
    </row>
    <row r="247" spans="1:6">
      <c r="A247" s="24" t="s">
        <v>132</v>
      </c>
      <c r="B247">
        <v>6</v>
      </c>
      <c r="C247" s="14">
        <v>10</v>
      </c>
      <c r="D247" s="4">
        <v>43716</v>
      </c>
      <c r="E247" s="94">
        <v>4.1000000000000002E-2</v>
      </c>
      <c r="F247" s="94">
        <v>7.8370000000000051E-2</v>
      </c>
    </row>
    <row r="248" spans="1:6">
      <c r="A248" s="24" t="s">
        <v>133</v>
      </c>
      <c r="B248">
        <v>6</v>
      </c>
      <c r="C248" s="14">
        <v>11</v>
      </c>
      <c r="D248" s="4">
        <v>43716</v>
      </c>
      <c r="E248" s="94">
        <v>4.2999999999999997E-2</v>
      </c>
      <c r="F248" s="94">
        <v>0.16330999999999984</v>
      </c>
    </row>
    <row r="249" spans="1:6">
      <c r="A249" s="24" t="s">
        <v>133</v>
      </c>
      <c r="B249">
        <v>6</v>
      </c>
      <c r="C249" s="14">
        <v>11</v>
      </c>
      <c r="D249" s="4">
        <v>43716</v>
      </c>
      <c r="E249" s="94">
        <v>4.1000000000000002E-2</v>
      </c>
      <c r="F249" s="94">
        <v>7.8370000000000051E-2</v>
      </c>
    </row>
    <row r="250" spans="1:6">
      <c r="A250" s="24" t="s">
        <v>133</v>
      </c>
      <c r="B250">
        <v>6</v>
      </c>
      <c r="C250" s="14">
        <v>11</v>
      </c>
      <c r="D250" s="4">
        <v>43716</v>
      </c>
      <c r="E250" s="94">
        <v>4.2999999999999997E-2</v>
      </c>
      <c r="F250" s="94">
        <v>0.16330999999999984</v>
      </c>
    </row>
    <row r="251" spans="1:6">
      <c r="A251" s="24" t="s">
        <v>134</v>
      </c>
      <c r="B251">
        <v>6</v>
      </c>
      <c r="C251" s="14">
        <v>12</v>
      </c>
      <c r="D251" s="4">
        <v>43716</v>
      </c>
      <c r="E251" s="94">
        <v>4.1000000000000002E-2</v>
      </c>
      <c r="F251" s="94">
        <v>7.8370000000000051E-2</v>
      </c>
    </row>
    <row r="252" spans="1:6">
      <c r="A252" s="24" t="s">
        <v>134</v>
      </c>
      <c r="B252">
        <v>6</v>
      </c>
      <c r="C252" s="14">
        <v>12</v>
      </c>
      <c r="D252" s="4">
        <v>43716</v>
      </c>
      <c r="E252" s="94">
        <v>0.04</v>
      </c>
      <c r="F252" s="94">
        <v>3.5900000000000043E-2</v>
      </c>
    </row>
    <row r="253" spans="1:6">
      <c r="A253" s="24" t="s">
        <v>134</v>
      </c>
      <c r="B253">
        <v>6</v>
      </c>
      <c r="C253" s="14">
        <v>12</v>
      </c>
      <c r="D253" s="4">
        <v>43716</v>
      </c>
      <c r="E253" s="94">
        <v>0.04</v>
      </c>
      <c r="F253" s="94">
        <v>3.5900000000000043E-2</v>
      </c>
    </row>
    <row r="254" spans="1:6">
      <c r="A254" s="24" t="s">
        <v>135</v>
      </c>
      <c r="B254">
        <v>7</v>
      </c>
      <c r="C254" s="14">
        <v>1</v>
      </c>
      <c r="D254" s="4">
        <v>43718</v>
      </c>
      <c r="E254" s="94">
        <v>4.2999999999999997E-2</v>
      </c>
      <c r="F254" s="94">
        <v>0.16330999999999984</v>
      </c>
    </row>
    <row r="255" spans="1:6">
      <c r="A255" s="24" t="s">
        <v>135</v>
      </c>
      <c r="B255">
        <v>7</v>
      </c>
      <c r="C255" s="14">
        <v>1</v>
      </c>
      <c r="D255" s="4">
        <v>43718</v>
      </c>
      <c r="E255" s="94">
        <v>4.2999999999999997E-2</v>
      </c>
      <c r="F255" s="94">
        <v>0.16330999999999984</v>
      </c>
    </row>
    <row r="256" spans="1:6">
      <c r="A256" s="24" t="s">
        <v>135</v>
      </c>
      <c r="B256">
        <v>7</v>
      </c>
      <c r="C256" s="14">
        <v>1</v>
      </c>
      <c r="D256" s="4">
        <v>43718</v>
      </c>
      <c r="E256" s="94">
        <v>4.1000000000000002E-2</v>
      </c>
      <c r="F256" s="94">
        <v>7.8370000000000051E-2</v>
      </c>
    </row>
    <row r="257" spans="1:6">
      <c r="A257" s="24" t="s">
        <v>136</v>
      </c>
      <c r="B257">
        <v>7</v>
      </c>
      <c r="C257" s="14">
        <v>2</v>
      </c>
      <c r="D257" s="4">
        <v>43718</v>
      </c>
      <c r="E257" s="94">
        <v>3.9E-2</v>
      </c>
      <c r="F257" s="94">
        <v>-6.5700000000001868E-3</v>
      </c>
    </row>
    <row r="258" spans="1:6">
      <c r="A258" s="24" t="s">
        <v>136</v>
      </c>
      <c r="B258">
        <v>7</v>
      </c>
      <c r="C258" s="14">
        <v>2</v>
      </c>
      <c r="D258" s="4">
        <v>43718</v>
      </c>
      <c r="E258" s="94">
        <v>4.1000000000000002E-2</v>
      </c>
      <c r="F258" s="94">
        <v>7.8370000000000051E-2</v>
      </c>
    </row>
    <row r="259" spans="1:6">
      <c r="A259" s="24" t="s">
        <v>136</v>
      </c>
      <c r="B259">
        <v>7</v>
      </c>
      <c r="C259" s="14">
        <v>2</v>
      </c>
      <c r="D259" s="4">
        <v>43718</v>
      </c>
      <c r="E259" s="94">
        <v>4.8000000000000001E-2</v>
      </c>
      <c r="F259" s="94">
        <v>0.37565999999999988</v>
      </c>
    </row>
    <row r="260" spans="1:6">
      <c r="A260" s="24" t="s">
        <v>137</v>
      </c>
      <c r="B260">
        <v>7</v>
      </c>
      <c r="C260" s="14">
        <v>3</v>
      </c>
      <c r="D260" s="4">
        <v>43718</v>
      </c>
      <c r="E260" s="94">
        <v>0.05</v>
      </c>
      <c r="F260" s="94">
        <v>0.4605999999999999</v>
      </c>
    </row>
    <row r="261" spans="1:6">
      <c r="A261" s="24" t="s">
        <v>137</v>
      </c>
      <c r="B261">
        <v>7</v>
      </c>
      <c r="C261" s="14">
        <v>3</v>
      </c>
      <c r="D261" s="4">
        <v>43718</v>
      </c>
      <c r="E261" s="94">
        <v>4.5999999999999999E-2</v>
      </c>
      <c r="F261" s="94">
        <v>0.29071999999999987</v>
      </c>
    </row>
    <row r="262" spans="1:6">
      <c r="A262" s="24" t="s">
        <v>137</v>
      </c>
      <c r="B262">
        <v>7</v>
      </c>
      <c r="C262" s="14">
        <v>3</v>
      </c>
      <c r="D262" s="4">
        <v>43718</v>
      </c>
      <c r="E262" s="94">
        <v>4.7E-2</v>
      </c>
      <c r="F262" s="94">
        <v>0.33318999999999988</v>
      </c>
    </row>
    <row r="263" spans="1:6">
      <c r="A263" s="24" t="s">
        <v>138</v>
      </c>
      <c r="B263">
        <v>7</v>
      </c>
      <c r="C263" s="14">
        <v>4</v>
      </c>
      <c r="D263" s="4">
        <v>43718</v>
      </c>
      <c r="E263" s="94">
        <v>4.3999999999999997E-2</v>
      </c>
      <c r="F263" s="94">
        <v>0.20577999999999985</v>
      </c>
    </row>
    <row r="264" spans="1:6">
      <c r="A264" s="24" t="s">
        <v>138</v>
      </c>
      <c r="B264">
        <v>7</v>
      </c>
      <c r="C264" s="14">
        <v>4</v>
      </c>
      <c r="D264" s="4">
        <v>43718</v>
      </c>
      <c r="E264" s="94">
        <v>4.3999999999999997E-2</v>
      </c>
      <c r="F264" s="94">
        <v>0.20577999999999985</v>
      </c>
    </row>
    <row r="265" spans="1:6">
      <c r="A265" s="24" t="s">
        <v>138</v>
      </c>
      <c r="B265">
        <v>7</v>
      </c>
      <c r="C265" s="14">
        <v>4</v>
      </c>
      <c r="D265" s="4">
        <v>43718</v>
      </c>
      <c r="E265" s="94">
        <v>4.4999999999999998E-2</v>
      </c>
      <c r="F265" s="94">
        <v>0.24824999999999986</v>
      </c>
    </row>
    <row r="266" spans="1:6">
      <c r="A266" s="24" t="s">
        <v>139</v>
      </c>
      <c r="B266">
        <v>7</v>
      </c>
      <c r="C266" s="14">
        <v>5</v>
      </c>
      <c r="D266" s="4">
        <v>43718</v>
      </c>
      <c r="E266" s="94">
        <v>4.5999999999999999E-2</v>
      </c>
      <c r="F266" s="94">
        <v>0.29071999999999987</v>
      </c>
    </row>
    <row r="267" spans="1:6">
      <c r="A267" s="24" t="s">
        <v>139</v>
      </c>
      <c r="B267">
        <v>7</v>
      </c>
      <c r="C267" s="14">
        <v>5</v>
      </c>
      <c r="D267" s="4">
        <v>43718</v>
      </c>
      <c r="E267" s="94">
        <v>6.3E-2</v>
      </c>
      <c r="F267" s="94">
        <v>1.0127099999999998</v>
      </c>
    </row>
    <row r="268" spans="1:6">
      <c r="A268" s="24" t="s">
        <v>139</v>
      </c>
      <c r="B268">
        <v>7</v>
      </c>
      <c r="C268" s="14">
        <v>5</v>
      </c>
      <c r="D268" s="4">
        <v>43718</v>
      </c>
      <c r="E268" s="94">
        <v>5.1999999999999998E-2</v>
      </c>
      <c r="F268" s="94">
        <v>0.54553999999999991</v>
      </c>
    </row>
    <row r="269" spans="1:6">
      <c r="A269" s="24" t="s">
        <v>140</v>
      </c>
      <c r="B269">
        <v>7</v>
      </c>
      <c r="C269" s="14">
        <v>6</v>
      </c>
      <c r="D269" s="4">
        <v>43718</v>
      </c>
      <c r="E269" s="94">
        <v>4.5999999999999999E-2</v>
      </c>
      <c r="F269" s="94">
        <v>0.29071999999999987</v>
      </c>
    </row>
    <row r="270" spans="1:6">
      <c r="A270" s="24" t="s">
        <v>140</v>
      </c>
      <c r="B270">
        <v>7</v>
      </c>
      <c r="C270" s="14">
        <v>6</v>
      </c>
      <c r="D270" s="4">
        <v>43718</v>
      </c>
      <c r="E270" s="94">
        <v>4.4999999999999998E-2</v>
      </c>
      <c r="F270" s="94">
        <v>0.24824999999999986</v>
      </c>
    </row>
    <row r="271" spans="1:6">
      <c r="A271" s="24" t="s">
        <v>140</v>
      </c>
      <c r="B271">
        <v>7</v>
      </c>
      <c r="C271" s="14">
        <v>6</v>
      </c>
      <c r="D271" s="4">
        <v>43718</v>
      </c>
      <c r="E271" s="94">
        <v>4.4999999999999998E-2</v>
      </c>
      <c r="F271" s="94">
        <v>0.24824999999999986</v>
      </c>
    </row>
    <row r="272" spans="1:6">
      <c r="A272" s="24" t="s">
        <v>141</v>
      </c>
      <c r="B272">
        <v>7</v>
      </c>
      <c r="C272" s="14">
        <v>7</v>
      </c>
      <c r="D272" s="4">
        <v>43718</v>
      </c>
      <c r="E272" s="94">
        <v>4.7E-2</v>
      </c>
      <c r="F272" s="94">
        <v>0.33318999999999988</v>
      </c>
    </row>
    <row r="273" spans="1:6">
      <c r="A273" s="24" t="s">
        <v>141</v>
      </c>
      <c r="B273">
        <v>7</v>
      </c>
      <c r="C273" s="14">
        <v>7</v>
      </c>
      <c r="D273" s="4">
        <v>43718</v>
      </c>
      <c r="E273" s="94">
        <v>4.7E-2</v>
      </c>
      <c r="F273" s="94">
        <v>0.33318999999999988</v>
      </c>
    </row>
    <row r="274" spans="1:6">
      <c r="A274" s="24" t="s">
        <v>141</v>
      </c>
      <c r="B274">
        <v>7</v>
      </c>
      <c r="C274" s="14">
        <v>7</v>
      </c>
      <c r="D274" s="4">
        <v>43718</v>
      </c>
      <c r="E274" s="94">
        <v>5.2999999999999999E-2</v>
      </c>
      <c r="F274" s="94">
        <v>0.5880099999999997</v>
      </c>
    </row>
    <row r="275" spans="1:6">
      <c r="A275" s="24" t="s">
        <v>142</v>
      </c>
      <c r="B275">
        <v>7</v>
      </c>
      <c r="C275" s="14">
        <v>8</v>
      </c>
      <c r="D275" s="4">
        <v>43718</v>
      </c>
      <c r="E275" s="94">
        <v>0.05</v>
      </c>
      <c r="F275" s="94">
        <v>0.4605999999999999</v>
      </c>
    </row>
    <row r="276" spans="1:6">
      <c r="A276" s="24" t="s">
        <v>142</v>
      </c>
      <c r="B276">
        <v>7</v>
      </c>
      <c r="C276" s="14">
        <v>8</v>
      </c>
      <c r="D276" s="4">
        <v>43718</v>
      </c>
      <c r="E276" s="94">
        <v>4.3999999999999997E-2</v>
      </c>
      <c r="F276" s="94">
        <v>0.20577999999999985</v>
      </c>
    </row>
    <row r="277" spans="1:6">
      <c r="A277" s="24" t="s">
        <v>142</v>
      </c>
      <c r="B277">
        <v>7</v>
      </c>
      <c r="C277" s="14">
        <v>8</v>
      </c>
      <c r="D277" s="4">
        <v>43718</v>
      </c>
      <c r="E277" s="94">
        <v>4.7E-2</v>
      </c>
      <c r="F277" s="94">
        <v>0.33318999999999988</v>
      </c>
    </row>
    <row r="278" spans="1:6">
      <c r="A278" s="24" t="s">
        <v>143</v>
      </c>
      <c r="B278">
        <v>7</v>
      </c>
      <c r="C278" s="14">
        <v>9</v>
      </c>
      <c r="D278" s="4">
        <v>43718</v>
      </c>
      <c r="E278" s="94">
        <v>4.5999999999999999E-2</v>
      </c>
      <c r="F278" s="94">
        <v>0.29071999999999987</v>
      </c>
    </row>
    <row r="279" spans="1:6">
      <c r="A279" s="24" t="s">
        <v>143</v>
      </c>
      <c r="B279">
        <v>7</v>
      </c>
      <c r="C279" s="14">
        <v>9</v>
      </c>
      <c r="D279" s="4">
        <v>43718</v>
      </c>
      <c r="E279" s="94">
        <v>4.4999999999999998E-2</v>
      </c>
      <c r="F279" s="94">
        <v>0.24824999999999986</v>
      </c>
    </row>
    <row r="280" spans="1:6">
      <c r="A280" s="24" t="s">
        <v>143</v>
      </c>
      <c r="B280">
        <v>7</v>
      </c>
      <c r="C280" s="14">
        <v>9</v>
      </c>
      <c r="D280" s="4">
        <v>43718</v>
      </c>
      <c r="E280" s="94">
        <v>4.2999999999999997E-2</v>
      </c>
      <c r="F280" s="94">
        <v>0.16330999999999984</v>
      </c>
    </row>
    <row r="281" spans="1:6">
      <c r="A281" s="24" t="s">
        <v>144</v>
      </c>
      <c r="B281">
        <v>7</v>
      </c>
      <c r="C281" s="14">
        <v>10</v>
      </c>
      <c r="D281" s="4">
        <v>43718</v>
      </c>
      <c r="E281" s="94">
        <v>4.1000000000000002E-2</v>
      </c>
      <c r="F281" s="94">
        <v>7.8370000000000051E-2</v>
      </c>
    </row>
    <row r="282" spans="1:6">
      <c r="A282" s="24" t="s">
        <v>144</v>
      </c>
      <c r="B282">
        <v>7</v>
      </c>
      <c r="C282" s="14">
        <v>10</v>
      </c>
      <c r="D282" s="4">
        <v>43718</v>
      </c>
      <c r="E282" s="94">
        <v>4.2000000000000003E-2</v>
      </c>
      <c r="F282" s="94">
        <v>0.12084000000000006</v>
      </c>
    </row>
    <row r="283" spans="1:6">
      <c r="A283" s="24" t="s">
        <v>144</v>
      </c>
      <c r="B283">
        <v>7</v>
      </c>
      <c r="C283" s="14">
        <v>10</v>
      </c>
      <c r="D283" s="4">
        <v>43718</v>
      </c>
      <c r="E283" s="94">
        <v>4.4999999999999998E-2</v>
      </c>
      <c r="F283" s="94">
        <v>0.24824999999999986</v>
      </c>
    </row>
    <row r="284" spans="1:6">
      <c r="A284" s="24" t="s">
        <v>145</v>
      </c>
      <c r="B284">
        <v>7</v>
      </c>
      <c r="C284" s="14">
        <v>11</v>
      </c>
      <c r="D284" s="4">
        <v>43718</v>
      </c>
      <c r="E284" s="94">
        <v>4.8000000000000001E-2</v>
      </c>
      <c r="F284" s="94">
        <v>0.37565999999999988</v>
      </c>
    </row>
    <row r="285" spans="1:6">
      <c r="A285" s="24" t="s">
        <v>145</v>
      </c>
      <c r="B285">
        <v>7</v>
      </c>
      <c r="C285" s="14">
        <v>11</v>
      </c>
      <c r="D285" s="4">
        <v>43718</v>
      </c>
      <c r="E285" s="94">
        <v>4.3999999999999997E-2</v>
      </c>
      <c r="F285" s="94">
        <v>0.20577999999999985</v>
      </c>
    </row>
    <row r="286" spans="1:6">
      <c r="A286" s="24" t="s">
        <v>145</v>
      </c>
      <c r="B286">
        <v>7</v>
      </c>
      <c r="C286" s="14">
        <v>11</v>
      </c>
      <c r="D286" s="4">
        <v>43718</v>
      </c>
      <c r="E286" s="94">
        <v>4.7E-2</v>
      </c>
      <c r="F286" s="94">
        <v>0.33318999999999988</v>
      </c>
    </row>
    <row r="287" spans="1:6">
      <c r="A287" s="24" t="s">
        <v>146</v>
      </c>
      <c r="B287">
        <v>7</v>
      </c>
      <c r="C287" s="14">
        <v>12</v>
      </c>
      <c r="D287" s="4">
        <v>43718</v>
      </c>
      <c r="E287" s="94">
        <v>5.3999999999999999E-2</v>
      </c>
      <c r="F287" s="94">
        <v>0.63047999999999993</v>
      </c>
    </row>
    <row r="288" spans="1:6">
      <c r="A288" s="24" t="s">
        <v>146</v>
      </c>
      <c r="B288">
        <v>7</v>
      </c>
      <c r="C288" s="14">
        <v>12</v>
      </c>
      <c r="D288" s="4">
        <v>43718</v>
      </c>
      <c r="E288" s="94">
        <v>4.4999999999999998E-2</v>
      </c>
      <c r="F288" s="94">
        <v>0.24824999999999986</v>
      </c>
    </row>
    <row r="289" spans="1:6">
      <c r="A289" s="24" t="s">
        <v>146</v>
      </c>
      <c r="B289">
        <v>7</v>
      </c>
      <c r="C289" s="14">
        <v>12</v>
      </c>
      <c r="D289" s="4">
        <v>43718</v>
      </c>
      <c r="E289" s="94">
        <v>4.5999999999999999E-2</v>
      </c>
      <c r="F289" s="94">
        <v>0.29071999999999987</v>
      </c>
    </row>
    <row r="290" spans="1:6">
      <c r="A290" s="24" t="s">
        <v>147</v>
      </c>
      <c r="B290">
        <v>8</v>
      </c>
      <c r="C290" s="14">
        <v>1</v>
      </c>
      <c r="D290" s="4">
        <v>43720</v>
      </c>
      <c r="E290" s="94">
        <v>4.4999999999999998E-2</v>
      </c>
      <c r="F290" s="94">
        <v>0.24824999999999986</v>
      </c>
    </row>
    <row r="291" spans="1:6">
      <c r="A291" s="24" t="s">
        <v>147</v>
      </c>
      <c r="B291">
        <v>8</v>
      </c>
      <c r="C291" s="14">
        <v>1</v>
      </c>
      <c r="D291" s="4">
        <v>43720</v>
      </c>
      <c r="E291" s="94">
        <v>4.2999999999999997E-2</v>
      </c>
      <c r="F291" s="94">
        <v>0.16330999999999984</v>
      </c>
    </row>
    <row r="292" spans="1:6">
      <c r="A292" s="24" t="s">
        <v>147</v>
      </c>
      <c r="B292">
        <v>8</v>
      </c>
      <c r="C292" s="14">
        <v>1</v>
      </c>
      <c r="D292" s="4">
        <v>43720</v>
      </c>
      <c r="E292" s="94">
        <v>4.2999999999999997E-2</v>
      </c>
      <c r="F292" s="94">
        <v>0.16330999999999984</v>
      </c>
    </row>
    <row r="293" spans="1:6">
      <c r="A293" s="24" t="s">
        <v>148</v>
      </c>
      <c r="B293">
        <v>8</v>
      </c>
      <c r="C293" s="14">
        <v>2</v>
      </c>
      <c r="D293" s="4">
        <v>43720</v>
      </c>
      <c r="E293" s="94">
        <v>4.1000000000000002E-2</v>
      </c>
      <c r="F293" s="94">
        <v>7.8370000000000051E-2</v>
      </c>
    </row>
    <row r="294" spans="1:6">
      <c r="A294" s="24" t="s">
        <v>148</v>
      </c>
      <c r="B294">
        <v>8</v>
      </c>
      <c r="C294" s="14">
        <v>2</v>
      </c>
      <c r="D294" s="4">
        <v>43720</v>
      </c>
      <c r="E294" s="94">
        <v>4.3999999999999997E-2</v>
      </c>
      <c r="F294" s="94">
        <v>0.20577999999999985</v>
      </c>
    </row>
    <row r="295" spans="1:6">
      <c r="A295" s="24" t="s">
        <v>148</v>
      </c>
      <c r="B295">
        <v>8</v>
      </c>
      <c r="C295" s="14">
        <v>2</v>
      </c>
      <c r="D295" s="4">
        <v>43720</v>
      </c>
      <c r="E295" s="94">
        <v>4.7E-2</v>
      </c>
      <c r="F295" s="94">
        <v>0.33318999999999988</v>
      </c>
    </row>
    <row r="296" spans="1:6">
      <c r="A296" s="24" t="s">
        <v>149</v>
      </c>
      <c r="B296">
        <v>8</v>
      </c>
      <c r="C296" s="14">
        <v>3</v>
      </c>
      <c r="D296" s="4">
        <v>43720</v>
      </c>
      <c r="E296" s="94">
        <v>5.1999999999999998E-2</v>
      </c>
      <c r="F296" s="94">
        <v>0.54553999999999991</v>
      </c>
    </row>
    <row r="297" spans="1:6">
      <c r="A297" s="24" t="s">
        <v>149</v>
      </c>
      <c r="B297">
        <v>8</v>
      </c>
      <c r="C297" s="14">
        <v>3</v>
      </c>
      <c r="D297" s="4">
        <v>43720</v>
      </c>
      <c r="E297" s="94">
        <v>5.0999999999999997E-2</v>
      </c>
      <c r="F297" s="94">
        <v>0.50306999999999968</v>
      </c>
    </row>
    <row r="298" spans="1:6">
      <c r="A298" s="24" t="s">
        <v>149</v>
      </c>
      <c r="B298">
        <v>8</v>
      </c>
      <c r="C298" s="14">
        <v>3</v>
      </c>
      <c r="D298" s="4">
        <v>43720</v>
      </c>
      <c r="E298" s="94">
        <v>5.1999999999999998E-2</v>
      </c>
      <c r="F298" s="94">
        <v>0.54553999999999991</v>
      </c>
    </row>
    <row r="299" spans="1:6">
      <c r="A299" s="24" t="s">
        <v>150</v>
      </c>
      <c r="B299">
        <v>8</v>
      </c>
      <c r="C299" s="14">
        <v>4</v>
      </c>
      <c r="D299" s="4">
        <v>43720</v>
      </c>
      <c r="E299" s="94">
        <v>4.8000000000000001E-2</v>
      </c>
      <c r="F299" s="94">
        <v>0.37565999999999988</v>
      </c>
    </row>
    <row r="300" spans="1:6">
      <c r="A300" s="24" t="s">
        <v>150</v>
      </c>
      <c r="B300">
        <v>8</v>
      </c>
      <c r="C300" s="14">
        <v>4</v>
      </c>
      <c r="D300" s="4">
        <v>43720</v>
      </c>
      <c r="E300" s="94">
        <v>4.8000000000000001E-2</v>
      </c>
      <c r="F300" s="94">
        <v>0.37565999999999988</v>
      </c>
    </row>
    <row r="301" spans="1:6">
      <c r="A301" s="24" t="s">
        <v>150</v>
      </c>
      <c r="B301">
        <v>8</v>
      </c>
      <c r="C301" s="14">
        <v>4</v>
      </c>
      <c r="D301" s="4">
        <v>43720</v>
      </c>
      <c r="E301" s="94">
        <v>4.8000000000000001E-2</v>
      </c>
      <c r="F301" s="94">
        <v>0.37565999999999988</v>
      </c>
    </row>
    <row r="302" spans="1:6">
      <c r="A302" s="24" t="s">
        <v>151</v>
      </c>
      <c r="B302">
        <v>8</v>
      </c>
      <c r="C302" s="14">
        <v>5</v>
      </c>
      <c r="D302" s="4">
        <v>43720</v>
      </c>
      <c r="E302" s="94">
        <v>4.4999999999999998E-2</v>
      </c>
      <c r="F302" s="94">
        <v>0.24824999999999986</v>
      </c>
    </row>
    <row r="303" spans="1:6">
      <c r="A303" s="24" t="s">
        <v>151</v>
      </c>
      <c r="B303">
        <v>8</v>
      </c>
      <c r="C303" s="14">
        <v>5</v>
      </c>
      <c r="D303" s="4">
        <v>43720</v>
      </c>
      <c r="E303" s="94">
        <v>5.1999999999999998E-2</v>
      </c>
      <c r="F303" s="94">
        <v>0.54553999999999991</v>
      </c>
    </row>
    <row r="304" spans="1:6">
      <c r="A304" s="24" t="s">
        <v>151</v>
      </c>
      <c r="B304">
        <v>8</v>
      </c>
      <c r="C304" s="14">
        <v>5</v>
      </c>
      <c r="D304" s="4">
        <v>43720</v>
      </c>
      <c r="E304" s="94">
        <v>4.5999999999999999E-2</v>
      </c>
      <c r="F304" s="94">
        <v>0.29071999999999987</v>
      </c>
    </row>
    <row r="305" spans="1:6">
      <c r="A305" s="24" t="s">
        <v>152</v>
      </c>
      <c r="B305">
        <v>8</v>
      </c>
      <c r="C305" s="14">
        <v>6</v>
      </c>
      <c r="D305" s="4">
        <v>43720</v>
      </c>
      <c r="E305" s="94">
        <v>0.05</v>
      </c>
      <c r="F305" s="94">
        <v>0.4605999999999999</v>
      </c>
    </row>
    <row r="306" spans="1:6">
      <c r="A306" s="24" t="s">
        <v>152</v>
      </c>
      <c r="B306">
        <v>8</v>
      </c>
      <c r="C306" s="14">
        <v>6</v>
      </c>
      <c r="D306" s="4">
        <v>43720</v>
      </c>
      <c r="E306" s="94">
        <v>5.0999999999999997E-2</v>
      </c>
      <c r="F306" s="94">
        <v>0.50306999999999968</v>
      </c>
    </row>
    <row r="307" spans="1:6">
      <c r="A307" s="24" t="s">
        <v>152</v>
      </c>
      <c r="B307">
        <v>8</v>
      </c>
      <c r="C307" s="14">
        <v>6</v>
      </c>
      <c r="D307" s="4">
        <v>43720</v>
      </c>
      <c r="E307" s="94">
        <v>4.9000000000000002E-2</v>
      </c>
      <c r="F307" s="94">
        <v>0.41813000000000011</v>
      </c>
    </row>
    <row r="308" spans="1:6">
      <c r="A308" s="24" t="s">
        <v>153</v>
      </c>
      <c r="B308">
        <v>8</v>
      </c>
      <c r="C308" s="14">
        <v>7</v>
      </c>
      <c r="D308" s="4">
        <v>43720</v>
      </c>
      <c r="E308" s="94">
        <v>4.8000000000000001E-2</v>
      </c>
      <c r="F308" s="94">
        <v>0.37565999999999988</v>
      </c>
    </row>
    <row r="309" spans="1:6">
      <c r="A309" s="24" t="s">
        <v>153</v>
      </c>
      <c r="B309">
        <v>8</v>
      </c>
      <c r="C309" s="14">
        <v>7</v>
      </c>
      <c r="D309" s="4">
        <v>43720</v>
      </c>
      <c r="E309" s="94">
        <v>4.7E-2</v>
      </c>
      <c r="F309" s="94">
        <v>0.33318999999999988</v>
      </c>
    </row>
    <row r="310" spans="1:6">
      <c r="A310" s="24" t="s">
        <v>153</v>
      </c>
      <c r="B310">
        <v>8</v>
      </c>
      <c r="C310" s="14">
        <v>7</v>
      </c>
      <c r="D310" s="4">
        <v>43720</v>
      </c>
      <c r="E310" s="94">
        <v>5.1999999999999998E-2</v>
      </c>
      <c r="F310" s="94">
        <v>0.54553999999999991</v>
      </c>
    </row>
    <row r="311" spans="1:6">
      <c r="A311" s="24" t="s">
        <v>154</v>
      </c>
      <c r="B311">
        <v>8</v>
      </c>
      <c r="C311" s="14">
        <v>8</v>
      </c>
      <c r="D311" s="4">
        <v>43720</v>
      </c>
      <c r="E311" s="94">
        <v>4.9000000000000002E-2</v>
      </c>
      <c r="F311" s="94">
        <v>0.41813000000000011</v>
      </c>
    </row>
    <row r="312" spans="1:6">
      <c r="A312" s="24" t="s">
        <v>154</v>
      </c>
      <c r="B312">
        <v>8</v>
      </c>
      <c r="C312" s="14">
        <v>8</v>
      </c>
      <c r="D312" s="4">
        <v>43720</v>
      </c>
      <c r="E312" s="94">
        <v>4.8000000000000001E-2</v>
      </c>
      <c r="F312" s="94">
        <v>0.37565999999999988</v>
      </c>
    </row>
    <row r="313" spans="1:6">
      <c r="A313" s="24" t="s">
        <v>154</v>
      </c>
      <c r="B313">
        <v>8</v>
      </c>
      <c r="C313" s="14">
        <v>8</v>
      </c>
      <c r="D313" s="4">
        <v>43720</v>
      </c>
      <c r="E313" s="94">
        <v>4.8000000000000001E-2</v>
      </c>
      <c r="F313" s="94">
        <v>0.37565999999999988</v>
      </c>
    </row>
    <row r="314" spans="1:6">
      <c r="A314" s="24" t="s">
        <v>155</v>
      </c>
      <c r="B314">
        <v>8</v>
      </c>
      <c r="C314" s="14">
        <v>9</v>
      </c>
      <c r="D314" s="4">
        <v>43720</v>
      </c>
      <c r="E314" s="94">
        <v>0.05</v>
      </c>
      <c r="F314" s="94">
        <v>0.4605999999999999</v>
      </c>
    </row>
    <row r="315" spans="1:6">
      <c r="A315" s="24" t="s">
        <v>155</v>
      </c>
      <c r="B315">
        <v>8</v>
      </c>
      <c r="C315" s="14">
        <v>9</v>
      </c>
      <c r="D315" s="4">
        <v>43720</v>
      </c>
      <c r="E315" s="94">
        <v>5.2999999999999999E-2</v>
      </c>
      <c r="F315" s="94">
        <v>0.5880099999999997</v>
      </c>
    </row>
    <row r="316" spans="1:6">
      <c r="A316" s="24" t="s">
        <v>155</v>
      </c>
      <c r="B316">
        <v>8</v>
      </c>
      <c r="C316" s="14">
        <v>9</v>
      </c>
      <c r="D316" s="4">
        <v>43720</v>
      </c>
      <c r="E316" s="94">
        <v>4.9000000000000002E-2</v>
      </c>
      <c r="F316" s="94">
        <v>0.41813000000000011</v>
      </c>
    </row>
    <row r="317" spans="1:6">
      <c r="A317" s="24" t="s">
        <v>156</v>
      </c>
      <c r="B317">
        <v>8</v>
      </c>
      <c r="C317" s="14">
        <v>10</v>
      </c>
      <c r="D317" s="4">
        <v>43720</v>
      </c>
      <c r="E317" s="94">
        <v>4.2999999999999997E-2</v>
      </c>
      <c r="F317" s="94">
        <v>0.16330999999999984</v>
      </c>
    </row>
    <row r="318" spans="1:6">
      <c r="A318" s="24" t="s">
        <v>156</v>
      </c>
      <c r="B318">
        <v>8</v>
      </c>
      <c r="C318" s="14">
        <v>10</v>
      </c>
      <c r="D318" s="4">
        <v>43720</v>
      </c>
      <c r="E318" s="94">
        <v>4.3999999999999997E-2</v>
      </c>
      <c r="F318" s="94">
        <v>0.20577999999999985</v>
      </c>
    </row>
    <row r="319" spans="1:6">
      <c r="A319" s="24" t="s">
        <v>156</v>
      </c>
      <c r="B319">
        <v>8</v>
      </c>
      <c r="C319" s="14">
        <v>10</v>
      </c>
      <c r="D319" s="4">
        <v>43720</v>
      </c>
      <c r="E319" s="94">
        <v>4.2999999999999997E-2</v>
      </c>
      <c r="F319" s="94">
        <v>0.16330999999999984</v>
      </c>
    </row>
    <row r="320" spans="1:6">
      <c r="A320" s="24" t="s">
        <v>157</v>
      </c>
      <c r="B320">
        <v>8</v>
      </c>
      <c r="C320" s="14">
        <v>11</v>
      </c>
      <c r="D320" s="4">
        <v>43720</v>
      </c>
      <c r="E320" s="94">
        <v>4.9000000000000002E-2</v>
      </c>
      <c r="F320" s="94">
        <v>0.41813000000000011</v>
      </c>
    </row>
    <row r="321" spans="1:6">
      <c r="A321" s="24" t="s">
        <v>157</v>
      </c>
      <c r="B321">
        <v>8</v>
      </c>
      <c r="C321" s="14">
        <v>11</v>
      </c>
      <c r="D321" s="4">
        <v>43720</v>
      </c>
      <c r="E321" s="94">
        <v>4.4999999999999998E-2</v>
      </c>
      <c r="F321" s="94">
        <v>0.24824999999999986</v>
      </c>
    </row>
    <row r="322" spans="1:6">
      <c r="A322" s="24" t="s">
        <v>157</v>
      </c>
      <c r="B322">
        <v>8</v>
      </c>
      <c r="C322" s="14">
        <v>11</v>
      </c>
      <c r="D322" s="4">
        <v>43720</v>
      </c>
      <c r="E322" s="94">
        <v>4.9000000000000002E-2</v>
      </c>
      <c r="F322" s="94">
        <v>0.41813000000000011</v>
      </c>
    </row>
    <row r="323" spans="1:6">
      <c r="A323" s="24" t="s">
        <v>158</v>
      </c>
      <c r="B323">
        <v>8</v>
      </c>
      <c r="C323" s="14">
        <v>12</v>
      </c>
      <c r="D323" s="4">
        <v>43720</v>
      </c>
      <c r="E323" s="94">
        <v>5.0999999999999997E-2</v>
      </c>
      <c r="F323" s="94">
        <v>0.50306999999999968</v>
      </c>
    </row>
    <row r="324" spans="1:6">
      <c r="A324" s="24" t="s">
        <v>158</v>
      </c>
      <c r="B324">
        <v>8</v>
      </c>
      <c r="C324" s="14">
        <v>12</v>
      </c>
      <c r="D324" s="4">
        <v>43720</v>
      </c>
      <c r="E324" s="94">
        <v>4.2999999999999997E-2</v>
      </c>
      <c r="F324" s="94">
        <v>0.16330999999999984</v>
      </c>
    </row>
    <row r="325" spans="1:6">
      <c r="A325" s="24" t="s">
        <v>158</v>
      </c>
      <c r="B325">
        <v>8</v>
      </c>
      <c r="C325" s="14">
        <v>12</v>
      </c>
      <c r="D325" s="4">
        <v>43720</v>
      </c>
      <c r="E325" s="94">
        <v>4.3999999999999997E-2</v>
      </c>
      <c r="F325" s="94">
        <v>0.20577999999999985</v>
      </c>
    </row>
    <row r="326" spans="1:6">
      <c r="A326" s="24" t="s">
        <v>159</v>
      </c>
      <c r="B326">
        <v>9</v>
      </c>
      <c r="C326" s="14">
        <v>1</v>
      </c>
      <c r="D326" s="4">
        <v>43722</v>
      </c>
      <c r="E326" s="94">
        <v>4.7E-2</v>
      </c>
      <c r="F326" s="94">
        <v>0.33318999999999988</v>
      </c>
    </row>
    <row r="327" spans="1:6">
      <c r="A327" s="24" t="s">
        <v>159</v>
      </c>
      <c r="B327">
        <v>9</v>
      </c>
      <c r="C327" s="14">
        <v>1</v>
      </c>
      <c r="D327" s="4">
        <v>43722</v>
      </c>
      <c r="E327" s="94">
        <v>4.4999999999999998E-2</v>
      </c>
      <c r="F327" s="94">
        <v>0.24824999999999986</v>
      </c>
    </row>
    <row r="328" spans="1:6">
      <c r="A328" s="24" t="s">
        <v>159</v>
      </c>
      <c r="B328">
        <v>9</v>
      </c>
      <c r="C328" s="14">
        <v>1</v>
      </c>
      <c r="D328" s="4">
        <v>43722</v>
      </c>
      <c r="E328" s="94">
        <v>4.2000000000000003E-2</v>
      </c>
      <c r="F328" s="94">
        <v>0.12084000000000006</v>
      </c>
    </row>
    <row r="329" spans="1:6">
      <c r="A329" s="24" t="s">
        <v>160</v>
      </c>
      <c r="B329">
        <v>9</v>
      </c>
      <c r="C329" s="14">
        <v>2</v>
      </c>
      <c r="D329" s="4">
        <v>43722</v>
      </c>
      <c r="E329" s="94">
        <v>4.2000000000000003E-2</v>
      </c>
      <c r="F329" s="94">
        <v>0.12084000000000006</v>
      </c>
    </row>
    <row r="330" spans="1:6">
      <c r="A330" s="24" t="s">
        <v>160</v>
      </c>
      <c r="B330">
        <v>9</v>
      </c>
      <c r="C330" s="14">
        <v>2</v>
      </c>
      <c r="D330" s="4">
        <v>43722</v>
      </c>
      <c r="E330" s="94">
        <v>4.2000000000000003E-2</v>
      </c>
      <c r="F330" s="94">
        <v>0.12084000000000006</v>
      </c>
    </row>
    <row r="331" spans="1:6">
      <c r="A331" s="24" t="s">
        <v>160</v>
      </c>
      <c r="B331">
        <v>9</v>
      </c>
      <c r="C331" s="14">
        <v>2</v>
      </c>
      <c r="D331" s="4">
        <v>43722</v>
      </c>
      <c r="E331" s="94">
        <v>4.9000000000000002E-2</v>
      </c>
      <c r="F331" s="94">
        <v>0.41813000000000011</v>
      </c>
    </row>
    <row r="332" spans="1:6">
      <c r="A332" s="24" t="s">
        <v>161</v>
      </c>
      <c r="B332">
        <v>9</v>
      </c>
      <c r="C332" s="14">
        <v>3</v>
      </c>
      <c r="D332" s="4">
        <v>43722</v>
      </c>
      <c r="E332" s="94">
        <v>5.5E-2</v>
      </c>
      <c r="F332" s="94">
        <v>0.67294999999999972</v>
      </c>
    </row>
    <row r="333" spans="1:6">
      <c r="A333" s="24" t="s">
        <v>161</v>
      </c>
      <c r="B333">
        <v>9</v>
      </c>
      <c r="C333" s="14">
        <v>3</v>
      </c>
      <c r="D333" s="4">
        <v>43722</v>
      </c>
      <c r="E333" s="94">
        <v>0.06</v>
      </c>
      <c r="F333" s="94">
        <v>0.88529999999999998</v>
      </c>
    </row>
    <row r="334" spans="1:6">
      <c r="A334" s="24" t="s">
        <v>161</v>
      </c>
      <c r="B334">
        <v>9</v>
      </c>
      <c r="C334" s="14">
        <v>3</v>
      </c>
      <c r="D334" s="4">
        <v>43722</v>
      </c>
      <c r="E334" s="94">
        <v>5.7000000000000002E-2</v>
      </c>
      <c r="F334" s="94">
        <v>0.75789000000000017</v>
      </c>
    </row>
    <row r="335" spans="1:6">
      <c r="A335" s="24" t="s">
        <v>162</v>
      </c>
      <c r="B335">
        <v>9</v>
      </c>
      <c r="C335" s="14">
        <v>4</v>
      </c>
      <c r="D335" s="4">
        <v>43722</v>
      </c>
      <c r="E335" s="94">
        <v>5.0999999999999997E-2</v>
      </c>
      <c r="F335" s="94">
        <v>0.50306999999999968</v>
      </c>
    </row>
    <row r="336" spans="1:6">
      <c r="A336" s="24" t="s">
        <v>162</v>
      </c>
      <c r="B336">
        <v>9</v>
      </c>
      <c r="C336" s="14">
        <v>4</v>
      </c>
      <c r="D336" s="4">
        <v>43722</v>
      </c>
      <c r="E336" s="94">
        <v>5.2999999999999999E-2</v>
      </c>
      <c r="F336" s="94">
        <v>0.5880099999999997</v>
      </c>
    </row>
    <row r="337" spans="1:6">
      <c r="A337" s="24" t="s">
        <v>162</v>
      </c>
      <c r="B337">
        <v>9</v>
      </c>
      <c r="C337" s="14">
        <v>4</v>
      </c>
      <c r="D337" s="4">
        <v>43722</v>
      </c>
      <c r="E337" s="94">
        <v>5.3999999999999999E-2</v>
      </c>
      <c r="F337" s="94">
        <v>0.63047999999999993</v>
      </c>
    </row>
    <row r="338" spans="1:6">
      <c r="A338" s="24" t="s">
        <v>163</v>
      </c>
      <c r="B338">
        <v>9</v>
      </c>
      <c r="C338" s="14">
        <v>5</v>
      </c>
      <c r="D338" s="4">
        <v>43722</v>
      </c>
      <c r="E338" s="94">
        <v>5.0999999999999997E-2</v>
      </c>
      <c r="F338" s="94">
        <v>0.50306999999999968</v>
      </c>
    </row>
    <row r="339" spans="1:6">
      <c r="A339" s="24" t="s">
        <v>163</v>
      </c>
      <c r="B339">
        <v>9</v>
      </c>
      <c r="C339" s="14">
        <v>5</v>
      </c>
      <c r="D339" s="4">
        <v>43722</v>
      </c>
      <c r="E339" s="94">
        <v>5.6000000000000001E-2</v>
      </c>
      <c r="F339" s="94">
        <v>0.71541999999999994</v>
      </c>
    </row>
    <row r="340" spans="1:6">
      <c r="A340" s="24" t="s">
        <v>163</v>
      </c>
      <c r="B340">
        <v>9</v>
      </c>
      <c r="C340" s="14">
        <v>5</v>
      </c>
      <c r="D340" s="4">
        <v>43722</v>
      </c>
      <c r="E340" s="94">
        <v>5.0999999999999997E-2</v>
      </c>
      <c r="F340" s="94">
        <v>0.50306999999999968</v>
      </c>
    </row>
    <row r="341" spans="1:6">
      <c r="A341" s="24" t="s">
        <v>164</v>
      </c>
      <c r="B341">
        <v>9</v>
      </c>
      <c r="C341" s="14">
        <v>6</v>
      </c>
      <c r="D341" s="4">
        <v>43722</v>
      </c>
      <c r="E341" s="94">
        <v>5.5E-2</v>
      </c>
      <c r="F341" s="94">
        <v>0.67294999999999972</v>
      </c>
    </row>
    <row r="342" spans="1:6">
      <c r="A342" s="24" t="s">
        <v>164</v>
      </c>
      <c r="B342">
        <v>9</v>
      </c>
      <c r="C342" s="14">
        <v>6</v>
      </c>
      <c r="D342" s="4">
        <v>43722</v>
      </c>
      <c r="E342" s="94">
        <v>5.5E-2</v>
      </c>
      <c r="F342" s="94">
        <v>0.67294999999999972</v>
      </c>
    </row>
    <row r="343" spans="1:6">
      <c r="A343" s="24" t="s">
        <v>164</v>
      </c>
      <c r="B343">
        <v>9</v>
      </c>
      <c r="C343" s="14">
        <v>6</v>
      </c>
      <c r="D343" s="4">
        <v>43722</v>
      </c>
      <c r="E343" s="94">
        <v>5.5E-2</v>
      </c>
      <c r="F343" s="94">
        <v>0.67294999999999972</v>
      </c>
    </row>
    <row r="344" spans="1:6">
      <c r="A344" s="24" t="s">
        <v>165</v>
      </c>
      <c r="B344">
        <v>9</v>
      </c>
      <c r="C344" s="14">
        <v>7</v>
      </c>
      <c r="D344" s="4">
        <v>43722</v>
      </c>
      <c r="E344" s="94">
        <v>5.0999999999999997E-2</v>
      </c>
      <c r="F344" s="94">
        <v>0.50306999999999968</v>
      </c>
    </row>
    <row r="345" spans="1:6">
      <c r="A345" s="24" t="s">
        <v>165</v>
      </c>
      <c r="B345">
        <v>9</v>
      </c>
      <c r="C345" s="14">
        <v>7</v>
      </c>
      <c r="D345" s="4">
        <v>43722</v>
      </c>
      <c r="E345" s="94">
        <v>5.0999999999999997E-2</v>
      </c>
      <c r="F345" s="94">
        <v>0.50306999999999968</v>
      </c>
    </row>
    <row r="346" spans="1:6">
      <c r="A346" s="24" t="s">
        <v>165</v>
      </c>
      <c r="B346">
        <v>9</v>
      </c>
      <c r="C346" s="14">
        <v>7</v>
      </c>
      <c r="D346" s="4">
        <v>43722</v>
      </c>
      <c r="E346" s="94">
        <v>5.6000000000000001E-2</v>
      </c>
      <c r="F346" s="94">
        <v>0.71541999999999994</v>
      </c>
    </row>
    <row r="347" spans="1:6">
      <c r="A347" s="24" t="s">
        <v>166</v>
      </c>
      <c r="B347">
        <v>9</v>
      </c>
      <c r="C347" s="14">
        <v>8</v>
      </c>
      <c r="D347" s="4">
        <v>43722</v>
      </c>
      <c r="E347" s="94">
        <v>5.3999999999999999E-2</v>
      </c>
      <c r="F347" s="94">
        <v>0.63047999999999993</v>
      </c>
    </row>
    <row r="348" spans="1:6">
      <c r="A348" s="24" t="s">
        <v>166</v>
      </c>
      <c r="B348">
        <v>9</v>
      </c>
      <c r="C348" s="14">
        <v>8</v>
      </c>
      <c r="D348" s="4">
        <v>43722</v>
      </c>
      <c r="E348" s="94">
        <v>5.6000000000000001E-2</v>
      </c>
      <c r="F348" s="94">
        <v>0.71541999999999994</v>
      </c>
    </row>
    <row r="349" spans="1:6">
      <c r="A349" s="24" t="s">
        <v>166</v>
      </c>
      <c r="B349">
        <v>9</v>
      </c>
      <c r="C349" s="14">
        <v>8</v>
      </c>
      <c r="D349" s="4">
        <v>43722</v>
      </c>
      <c r="E349" s="94">
        <v>5.0999999999999997E-2</v>
      </c>
      <c r="F349" s="94">
        <v>0.50306999999999968</v>
      </c>
    </row>
    <row r="350" spans="1:6">
      <c r="A350" s="24" t="s">
        <v>167</v>
      </c>
      <c r="B350">
        <v>9</v>
      </c>
      <c r="C350" s="14">
        <v>9</v>
      </c>
      <c r="D350" s="4">
        <v>43722</v>
      </c>
      <c r="E350" s="94">
        <v>5.0999999999999997E-2</v>
      </c>
      <c r="F350" s="94">
        <v>0.50306999999999968</v>
      </c>
    </row>
    <row r="351" spans="1:6">
      <c r="A351" s="24" t="s">
        <v>167</v>
      </c>
      <c r="B351">
        <v>9</v>
      </c>
      <c r="C351" s="14">
        <v>9</v>
      </c>
      <c r="D351" s="4">
        <v>43722</v>
      </c>
      <c r="E351" s="94">
        <v>5.1999999999999998E-2</v>
      </c>
      <c r="F351" s="94">
        <v>0.54553999999999991</v>
      </c>
    </row>
    <row r="352" spans="1:6">
      <c r="A352" s="24" t="s">
        <v>167</v>
      </c>
      <c r="B352">
        <v>9</v>
      </c>
      <c r="C352" s="14">
        <v>9</v>
      </c>
      <c r="D352" s="4">
        <v>43722</v>
      </c>
      <c r="E352" s="94">
        <v>0.05</v>
      </c>
      <c r="F352" s="94">
        <v>0.4605999999999999</v>
      </c>
    </row>
    <row r="353" spans="1:6">
      <c r="A353" s="24" t="s">
        <v>168</v>
      </c>
      <c r="B353">
        <v>9</v>
      </c>
      <c r="C353" s="14">
        <v>10</v>
      </c>
      <c r="D353" s="4">
        <v>43722</v>
      </c>
      <c r="E353" s="94">
        <v>4.7E-2</v>
      </c>
      <c r="F353" s="94">
        <v>0.33318999999999988</v>
      </c>
    </row>
    <row r="354" spans="1:6">
      <c r="A354" s="24" t="s">
        <v>168</v>
      </c>
      <c r="B354">
        <v>9</v>
      </c>
      <c r="C354" s="14">
        <v>10</v>
      </c>
      <c r="D354" s="4">
        <v>43722</v>
      </c>
      <c r="E354" s="94">
        <v>4.9000000000000002E-2</v>
      </c>
      <c r="F354" s="94">
        <v>0.41813000000000011</v>
      </c>
    </row>
    <row r="355" spans="1:6">
      <c r="A355" s="24" t="s">
        <v>168</v>
      </c>
      <c r="B355">
        <v>9</v>
      </c>
      <c r="C355" s="14">
        <v>10</v>
      </c>
      <c r="D355" s="4">
        <v>43722</v>
      </c>
      <c r="E355" s="94">
        <v>4.8000000000000001E-2</v>
      </c>
      <c r="F355" s="94">
        <v>0.37565999999999988</v>
      </c>
    </row>
    <row r="356" spans="1:6">
      <c r="A356" s="24" t="s">
        <v>169</v>
      </c>
      <c r="B356">
        <v>9</v>
      </c>
      <c r="C356" s="14">
        <v>11</v>
      </c>
      <c r="D356" s="4">
        <v>43722</v>
      </c>
      <c r="E356" s="94">
        <v>5.1999999999999998E-2</v>
      </c>
      <c r="F356" s="94">
        <v>0.54553999999999991</v>
      </c>
    </row>
    <row r="357" spans="1:6">
      <c r="A357" s="24" t="s">
        <v>169</v>
      </c>
      <c r="B357">
        <v>9</v>
      </c>
      <c r="C357" s="14">
        <v>11</v>
      </c>
      <c r="D357" s="4">
        <v>43722</v>
      </c>
      <c r="E357" s="94">
        <v>0.05</v>
      </c>
      <c r="F357" s="94">
        <v>0.4605999999999999</v>
      </c>
    </row>
    <row r="358" spans="1:6">
      <c r="A358" s="24" t="s">
        <v>169</v>
      </c>
      <c r="B358">
        <v>9</v>
      </c>
      <c r="C358" s="14">
        <v>11</v>
      </c>
      <c r="D358" s="4">
        <v>43722</v>
      </c>
      <c r="E358" s="94">
        <v>5.0999999999999997E-2</v>
      </c>
      <c r="F358" s="94">
        <v>0.50306999999999968</v>
      </c>
    </row>
    <row r="359" spans="1:6">
      <c r="A359" s="24" t="s">
        <v>170</v>
      </c>
      <c r="B359">
        <v>9</v>
      </c>
      <c r="C359" s="14">
        <v>12</v>
      </c>
      <c r="D359" s="4">
        <v>43722</v>
      </c>
      <c r="E359" s="94">
        <v>4.3999999999999997E-2</v>
      </c>
      <c r="F359" s="94">
        <v>0.20577999999999985</v>
      </c>
    </row>
    <row r="360" spans="1:6">
      <c r="A360" s="24" t="s">
        <v>170</v>
      </c>
      <c r="B360">
        <v>9</v>
      </c>
      <c r="C360" s="14">
        <v>12</v>
      </c>
      <c r="D360" s="4">
        <v>43722</v>
      </c>
      <c r="E360" s="94">
        <v>4.8000000000000001E-2</v>
      </c>
      <c r="F360" s="94">
        <v>0.37565999999999988</v>
      </c>
    </row>
    <row r="361" spans="1:6">
      <c r="A361" s="24" t="s">
        <v>170</v>
      </c>
      <c r="B361">
        <v>9</v>
      </c>
      <c r="C361" s="14">
        <v>12</v>
      </c>
      <c r="D361" s="4">
        <v>43722</v>
      </c>
      <c r="E361" s="94">
        <v>5.5E-2</v>
      </c>
      <c r="F361" s="94">
        <v>0.67294999999999972</v>
      </c>
    </row>
    <row r="362" spans="1:6">
      <c r="A362" s="58" t="s">
        <v>171</v>
      </c>
      <c r="B362" s="59">
        <v>10</v>
      </c>
      <c r="C362" s="59">
        <v>1</v>
      </c>
      <c r="D362" s="4">
        <v>43724</v>
      </c>
      <c r="E362" s="49">
        <v>4.7E-2</v>
      </c>
      <c r="F362" s="108">
        <v>0.37228299999999998</v>
      </c>
    </row>
    <row r="363" spans="1:6">
      <c r="A363" s="58" t="s">
        <v>171</v>
      </c>
      <c r="B363" s="59">
        <v>10</v>
      </c>
      <c r="C363" s="59">
        <v>1</v>
      </c>
      <c r="D363" s="4">
        <v>43724</v>
      </c>
      <c r="E363" s="49">
        <v>4.7E-2</v>
      </c>
      <c r="F363" s="108">
        <v>0.37228299999999998</v>
      </c>
    </row>
    <row r="364" spans="1:6">
      <c r="A364" s="58" t="s">
        <v>171</v>
      </c>
      <c r="B364" s="59">
        <v>10</v>
      </c>
      <c r="C364" s="59">
        <v>1</v>
      </c>
      <c r="D364" s="4">
        <v>43724</v>
      </c>
      <c r="E364" s="49">
        <v>4.7E-2</v>
      </c>
      <c r="F364" s="108">
        <v>0.37228299999999998</v>
      </c>
    </row>
    <row r="365" spans="1:6">
      <c r="A365" s="58" t="s">
        <v>172</v>
      </c>
      <c r="B365" s="59">
        <v>10</v>
      </c>
      <c r="C365" s="59">
        <v>2</v>
      </c>
      <c r="D365" s="4">
        <v>43724</v>
      </c>
      <c r="E365" s="49">
        <v>4.5999999999999999E-2</v>
      </c>
      <c r="F365" s="108">
        <v>0.32889400000000002</v>
      </c>
    </row>
    <row r="366" spans="1:6">
      <c r="A366" s="58" t="s">
        <v>172</v>
      </c>
      <c r="B366" s="59">
        <v>10</v>
      </c>
      <c r="C366" s="59">
        <v>2</v>
      </c>
      <c r="D366" s="4">
        <v>43724</v>
      </c>
      <c r="E366" s="49">
        <v>4.3999999999999997E-2</v>
      </c>
      <c r="F366" s="108">
        <v>0.242116</v>
      </c>
    </row>
    <row r="367" spans="1:6">
      <c r="A367" s="58" t="s">
        <v>172</v>
      </c>
      <c r="B367" s="59">
        <v>10</v>
      </c>
      <c r="C367" s="59">
        <v>2</v>
      </c>
      <c r="D367" s="4">
        <v>43724</v>
      </c>
      <c r="E367" s="49">
        <v>4.9000000000000002E-2</v>
      </c>
      <c r="F367" s="108">
        <v>0.459061</v>
      </c>
    </row>
    <row r="368" spans="1:6">
      <c r="A368" s="58" t="s">
        <v>173</v>
      </c>
      <c r="B368" s="59">
        <v>10</v>
      </c>
      <c r="C368" s="59">
        <v>3</v>
      </c>
      <c r="D368" s="4">
        <v>43724</v>
      </c>
      <c r="E368" s="49">
        <v>5.6000000000000001E-2</v>
      </c>
      <c r="F368" s="108">
        <v>0.76278400000000002</v>
      </c>
    </row>
    <row r="369" spans="1:6">
      <c r="A369" s="58" t="s">
        <v>173</v>
      </c>
      <c r="B369" s="59">
        <v>10</v>
      </c>
      <c r="C369" s="59">
        <v>3</v>
      </c>
      <c r="D369" s="4">
        <v>43724</v>
      </c>
      <c r="E369" s="49">
        <v>5.5E-2</v>
      </c>
      <c r="F369" s="108">
        <v>0.71939500000000001</v>
      </c>
    </row>
    <row r="370" spans="1:6">
      <c r="A370" s="58" t="s">
        <v>173</v>
      </c>
      <c r="B370" s="59">
        <v>10</v>
      </c>
      <c r="C370" s="59">
        <v>3</v>
      </c>
      <c r="D370" s="4">
        <v>43724</v>
      </c>
      <c r="E370" s="49">
        <v>5.5E-2</v>
      </c>
      <c r="F370" s="108">
        <v>0.71939500000000001</v>
      </c>
    </row>
    <row r="371" spans="1:6">
      <c r="A371" s="58" t="s">
        <v>174</v>
      </c>
      <c r="B371" s="59">
        <v>10</v>
      </c>
      <c r="C371" s="59">
        <v>4</v>
      </c>
      <c r="D371" s="4">
        <v>43724</v>
      </c>
      <c r="E371" s="52">
        <v>7.5999999999999998E-2</v>
      </c>
      <c r="F371" s="108">
        <v>1.6305639999999999</v>
      </c>
    </row>
    <row r="372" spans="1:6">
      <c r="A372" s="58" t="s">
        <v>174</v>
      </c>
      <c r="B372" s="59">
        <v>10</v>
      </c>
      <c r="C372" s="59">
        <v>4</v>
      </c>
      <c r="D372" s="4">
        <v>43724</v>
      </c>
      <c r="E372" s="49">
        <v>5.6000000000000001E-2</v>
      </c>
      <c r="F372" s="108">
        <v>0.76278400000000002</v>
      </c>
    </row>
    <row r="373" spans="1:6">
      <c r="A373" s="58" t="s">
        <v>174</v>
      </c>
      <c r="B373" s="59">
        <v>10</v>
      </c>
      <c r="C373" s="59">
        <v>4</v>
      </c>
      <c r="D373" s="4">
        <v>43724</v>
      </c>
      <c r="E373" s="49">
        <v>5.5E-2</v>
      </c>
      <c r="F373" s="108">
        <v>0.71939500000000001</v>
      </c>
    </row>
    <row r="374" spans="1:6">
      <c r="A374" s="58" t="s">
        <v>175</v>
      </c>
      <c r="B374" s="59">
        <v>10</v>
      </c>
      <c r="C374" s="59">
        <v>5</v>
      </c>
      <c r="D374" s="4">
        <v>43724</v>
      </c>
      <c r="E374" s="49">
        <v>5.2999999999999999E-2</v>
      </c>
      <c r="F374" s="108">
        <v>0.63261699999999998</v>
      </c>
    </row>
    <row r="375" spans="1:6">
      <c r="A375" s="58" t="s">
        <v>175</v>
      </c>
      <c r="B375" s="59">
        <v>10</v>
      </c>
      <c r="C375" s="59">
        <v>5</v>
      </c>
      <c r="D375" s="4">
        <v>43724</v>
      </c>
      <c r="E375" s="49">
        <v>5.6000000000000001E-2</v>
      </c>
      <c r="F375" s="108">
        <v>0.76278400000000002</v>
      </c>
    </row>
    <row r="376" spans="1:6">
      <c r="A376" s="58" t="s">
        <v>175</v>
      </c>
      <c r="B376" s="59">
        <v>10</v>
      </c>
      <c r="C376" s="59">
        <v>5</v>
      </c>
      <c r="D376" s="4">
        <v>43724</v>
      </c>
      <c r="E376" s="49">
        <v>5.1999999999999998E-2</v>
      </c>
      <c r="F376" s="108">
        <v>0.58922799999999997</v>
      </c>
    </row>
    <row r="377" spans="1:6">
      <c r="A377" s="58" t="s">
        <v>176</v>
      </c>
      <c r="B377" s="59">
        <v>10</v>
      </c>
      <c r="C377" s="59">
        <v>6</v>
      </c>
      <c r="D377" s="4">
        <v>43724</v>
      </c>
      <c r="E377" s="52">
        <v>6.7000000000000004E-2</v>
      </c>
      <c r="F377" s="108">
        <v>1.2400629999999999</v>
      </c>
    </row>
    <row r="378" spans="1:6">
      <c r="A378" s="58" t="s">
        <v>176</v>
      </c>
      <c r="B378" s="59">
        <v>10</v>
      </c>
      <c r="C378" s="59">
        <v>6</v>
      </c>
      <c r="D378" s="4">
        <v>43724</v>
      </c>
      <c r="E378" s="49">
        <v>0.06</v>
      </c>
      <c r="F378" s="108">
        <v>0.93633999999999995</v>
      </c>
    </row>
    <row r="379" spans="1:6">
      <c r="A379" s="58" t="s">
        <v>176</v>
      </c>
      <c r="B379" s="59">
        <v>10</v>
      </c>
      <c r="C379" s="59">
        <v>6</v>
      </c>
      <c r="D379" s="4">
        <v>43724</v>
      </c>
      <c r="E379" s="49">
        <v>5.7000000000000002E-2</v>
      </c>
      <c r="F379" s="108">
        <v>0.80617300000000003</v>
      </c>
    </row>
    <row r="380" spans="1:6">
      <c r="A380" s="58" t="s">
        <v>177</v>
      </c>
      <c r="B380" s="59">
        <v>10</v>
      </c>
      <c r="C380" s="59">
        <v>7</v>
      </c>
      <c r="D380" s="4">
        <v>43724</v>
      </c>
      <c r="E380" s="49">
        <v>5.5E-2</v>
      </c>
      <c r="F380" s="108">
        <v>0.71939500000000001</v>
      </c>
    </row>
    <row r="381" spans="1:6">
      <c r="A381" s="58" t="s">
        <v>177</v>
      </c>
      <c r="B381" s="59">
        <v>10</v>
      </c>
      <c r="C381" s="59">
        <v>7</v>
      </c>
      <c r="D381" s="4">
        <v>43724</v>
      </c>
      <c r="E381" s="49">
        <v>5.5E-2</v>
      </c>
      <c r="F381" s="108">
        <v>0.71939500000000001</v>
      </c>
    </row>
    <row r="382" spans="1:6">
      <c r="A382" s="58" t="s">
        <v>177</v>
      </c>
      <c r="B382" s="59">
        <v>10</v>
      </c>
      <c r="C382" s="59">
        <v>7</v>
      </c>
      <c r="D382" s="4">
        <v>43724</v>
      </c>
      <c r="E382" s="49">
        <v>5.8999999999999997E-2</v>
      </c>
      <c r="F382" s="108">
        <v>0.89295100000000005</v>
      </c>
    </row>
    <row r="383" spans="1:6">
      <c r="A383" s="58" t="s">
        <v>178</v>
      </c>
      <c r="B383" s="59">
        <v>10</v>
      </c>
      <c r="C383" s="59">
        <v>8</v>
      </c>
      <c r="D383" s="4">
        <v>43724</v>
      </c>
      <c r="E383" s="49">
        <v>5.3999999999999999E-2</v>
      </c>
      <c r="F383" s="108">
        <v>0.676006</v>
      </c>
    </row>
    <row r="384" spans="1:6">
      <c r="A384" s="58" t="s">
        <v>178</v>
      </c>
      <c r="B384" s="59">
        <v>10</v>
      </c>
      <c r="C384" s="59">
        <v>8</v>
      </c>
      <c r="D384" s="4">
        <v>43724</v>
      </c>
      <c r="E384" s="49">
        <v>5.2999999999999999E-2</v>
      </c>
      <c r="F384" s="108">
        <v>0.63261699999999998</v>
      </c>
    </row>
    <row r="385" spans="1:6">
      <c r="A385" s="58" t="s">
        <v>178</v>
      </c>
      <c r="B385" s="59">
        <v>10</v>
      </c>
      <c r="C385" s="59">
        <v>8</v>
      </c>
      <c r="D385" s="4">
        <v>43724</v>
      </c>
      <c r="E385" s="49">
        <v>5.5E-2</v>
      </c>
      <c r="F385" s="108">
        <v>0.71939500000000001</v>
      </c>
    </row>
    <row r="386" spans="1:6">
      <c r="A386" s="58" t="s">
        <v>179</v>
      </c>
      <c r="B386" s="59">
        <v>10</v>
      </c>
      <c r="C386" s="59">
        <v>9</v>
      </c>
      <c r="D386" s="4">
        <v>43724</v>
      </c>
      <c r="E386" s="49">
        <v>5.8000000000000003E-2</v>
      </c>
      <c r="F386" s="108">
        <v>0.84956200000000004</v>
      </c>
    </row>
    <row r="387" spans="1:6">
      <c r="A387" s="58" t="s">
        <v>179</v>
      </c>
      <c r="B387" s="59">
        <v>10</v>
      </c>
      <c r="C387" s="59">
        <v>9</v>
      </c>
      <c r="D387" s="4">
        <v>43724</v>
      </c>
      <c r="E387" s="49">
        <v>5.8999999999999997E-2</v>
      </c>
      <c r="F387" s="108">
        <v>0.89295100000000005</v>
      </c>
    </row>
    <row r="388" spans="1:6">
      <c r="A388" s="58" t="s">
        <v>179</v>
      </c>
      <c r="B388" s="59">
        <v>10</v>
      </c>
      <c r="C388" s="59">
        <v>9</v>
      </c>
      <c r="D388" s="4">
        <v>43724</v>
      </c>
      <c r="E388" s="49">
        <v>5.6000000000000001E-2</v>
      </c>
      <c r="F388" s="108">
        <v>0.76278400000000002</v>
      </c>
    </row>
    <row r="389" spans="1:6">
      <c r="A389" s="58" t="s">
        <v>180</v>
      </c>
      <c r="B389" s="59">
        <v>10</v>
      </c>
      <c r="C389" s="59">
        <v>10</v>
      </c>
      <c r="D389" s="4">
        <v>43724</v>
      </c>
      <c r="E389" s="49">
        <v>4.7E-2</v>
      </c>
      <c r="F389" s="108">
        <v>0.37228299999999998</v>
      </c>
    </row>
    <row r="390" spans="1:6">
      <c r="A390" s="58" t="s">
        <v>180</v>
      </c>
      <c r="B390" s="59">
        <v>10</v>
      </c>
      <c r="C390" s="59">
        <v>10</v>
      </c>
      <c r="D390" s="4">
        <v>43724</v>
      </c>
      <c r="E390" s="49">
        <v>5.0999999999999997E-2</v>
      </c>
      <c r="F390" s="108">
        <v>0.54583899999999996</v>
      </c>
    </row>
    <row r="391" spans="1:6">
      <c r="A391" s="58" t="s">
        <v>180</v>
      </c>
      <c r="B391" s="59">
        <v>10</v>
      </c>
      <c r="C391" s="59">
        <v>10</v>
      </c>
      <c r="D391" s="4">
        <v>43724</v>
      </c>
      <c r="E391" s="49">
        <v>5.0999999999999997E-2</v>
      </c>
      <c r="F391" s="108">
        <v>0.54583899999999996</v>
      </c>
    </row>
    <row r="392" spans="1:6">
      <c r="A392" s="58" t="s">
        <v>181</v>
      </c>
      <c r="B392" s="59">
        <v>10</v>
      </c>
      <c r="C392" s="59">
        <v>11</v>
      </c>
      <c r="D392" s="4">
        <v>43724</v>
      </c>
      <c r="E392" s="49">
        <v>5.5E-2</v>
      </c>
      <c r="F392" s="108">
        <v>0.71939500000000001</v>
      </c>
    </row>
    <row r="393" spans="1:6">
      <c r="A393" s="58" t="s">
        <v>181</v>
      </c>
      <c r="B393" s="59">
        <v>10</v>
      </c>
      <c r="C393" s="59">
        <v>11</v>
      </c>
      <c r="D393" s="4">
        <v>43724</v>
      </c>
      <c r="E393" s="49">
        <v>5.0999999999999997E-2</v>
      </c>
      <c r="F393" s="108">
        <v>0.54583899999999996</v>
      </c>
    </row>
    <row r="394" spans="1:6">
      <c r="A394" s="58" t="s">
        <v>181</v>
      </c>
      <c r="B394" s="59">
        <v>10</v>
      </c>
      <c r="C394" s="59">
        <v>11</v>
      </c>
      <c r="D394" s="4">
        <v>43724</v>
      </c>
      <c r="E394" s="49">
        <v>5.6000000000000001E-2</v>
      </c>
      <c r="F394" s="108">
        <v>0.76278400000000002</v>
      </c>
    </row>
    <row r="395" spans="1:6">
      <c r="A395" s="58" t="s">
        <v>182</v>
      </c>
      <c r="B395" s="59">
        <v>10</v>
      </c>
      <c r="C395" s="59">
        <v>12</v>
      </c>
      <c r="D395" s="4">
        <v>43724</v>
      </c>
      <c r="E395" s="49">
        <v>6.0999999999999999E-2</v>
      </c>
      <c r="F395" s="108">
        <v>0.97972899999999996</v>
      </c>
    </row>
    <row r="396" spans="1:6">
      <c r="A396" s="58" t="s">
        <v>182</v>
      </c>
      <c r="B396" s="59">
        <v>10</v>
      </c>
      <c r="C396" s="59">
        <v>12</v>
      </c>
      <c r="D396" s="4">
        <v>43724</v>
      </c>
      <c r="E396" s="49">
        <v>4.5999999999999999E-2</v>
      </c>
      <c r="F396" s="108">
        <v>0.32889400000000002</v>
      </c>
    </row>
    <row r="397" spans="1:6">
      <c r="A397" s="58" t="s">
        <v>182</v>
      </c>
      <c r="B397" s="59">
        <v>10</v>
      </c>
      <c r="C397" s="59">
        <v>12</v>
      </c>
      <c r="D397" s="4">
        <v>43724</v>
      </c>
      <c r="E397" s="49">
        <v>5.1999999999999998E-2</v>
      </c>
      <c r="F397" s="108">
        <v>0.58922799999999997</v>
      </c>
    </row>
    <row r="398" spans="1:6">
      <c r="A398" s="30" t="s">
        <v>136</v>
      </c>
      <c r="B398">
        <v>11</v>
      </c>
      <c r="C398" s="14">
        <v>1</v>
      </c>
      <c r="D398" s="4">
        <v>43726</v>
      </c>
      <c r="E398" s="49">
        <v>0.05</v>
      </c>
      <c r="F398" s="108">
        <v>5.4050000000000001E-3</v>
      </c>
    </row>
    <row r="399" spans="1:6">
      <c r="A399" s="30" t="s">
        <v>136</v>
      </c>
      <c r="B399">
        <v>11</v>
      </c>
      <c r="C399" s="14">
        <v>1</v>
      </c>
      <c r="D399" s="4">
        <v>43726</v>
      </c>
      <c r="E399" s="49">
        <v>5.1999999999999998E-2</v>
      </c>
      <c r="F399" s="108">
        <v>1.4033199999999999E-2</v>
      </c>
    </row>
    <row r="400" spans="1:6">
      <c r="A400" s="30" t="s">
        <v>136</v>
      </c>
      <c r="B400">
        <v>11</v>
      </c>
      <c r="C400" s="14">
        <v>1</v>
      </c>
      <c r="D400" s="4">
        <v>43726</v>
      </c>
      <c r="E400" s="49">
        <v>4.8000000000000001E-2</v>
      </c>
      <c r="F400" s="108">
        <v>-3.2231999999999998E-3</v>
      </c>
    </row>
    <row r="401" spans="1:6">
      <c r="A401" s="30" t="s">
        <v>137</v>
      </c>
      <c r="B401">
        <v>11</v>
      </c>
      <c r="C401" s="14">
        <v>2</v>
      </c>
      <c r="D401" s="4">
        <v>43726</v>
      </c>
      <c r="E401" s="49">
        <v>4.5999999999999999E-2</v>
      </c>
      <c r="F401" s="108">
        <v>-1.18514E-2</v>
      </c>
    </row>
    <row r="402" spans="1:6">
      <c r="A402" s="30" t="s">
        <v>137</v>
      </c>
      <c r="B402">
        <v>11</v>
      </c>
      <c r="C402" s="14">
        <v>2</v>
      </c>
      <c r="D402" s="4">
        <v>43726</v>
      </c>
      <c r="E402" s="49">
        <v>5.0999999999999997E-2</v>
      </c>
      <c r="F402" s="108">
        <v>9.7190999999999996E-3</v>
      </c>
    </row>
    <row r="403" spans="1:6">
      <c r="A403" s="30" t="s">
        <v>137</v>
      </c>
      <c r="B403">
        <v>11</v>
      </c>
      <c r="C403" s="14">
        <v>2</v>
      </c>
      <c r="D403" s="4">
        <v>43726</v>
      </c>
      <c r="E403" s="49">
        <v>5.5E-2</v>
      </c>
      <c r="F403" s="108">
        <v>2.6975499999999999E-2</v>
      </c>
    </row>
    <row r="404" spans="1:6">
      <c r="A404" s="30" t="s">
        <v>138</v>
      </c>
      <c r="B404">
        <v>11</v>
      </c>
      <c r="C404" s="14">
        <v>3</v>
      </c>
      <c r="D404" s="4">
        <v>43726</v>
      </c>
      <c r="E404" s="49">
        <v>6.3E-2</v>
      </c>
      <c r="F404" s="108">
        <v>6.1488300000000003E-2</v>
      </c>
    </row>
    <row r="405" spans="1:6">
      <c r="A405" s="30" t="s">
        <v>138</v>
      </c>
      <c r="B405">
        <v>11</v>
      </c>
      <c r="C405" s="14">
        <v>3</v>
      </c>
      <c r="D405" s="4">
        <v>43726</v>
      </c>
      <c r="E405" s="49">
        <v>5.8000000000000003E-2</v>
      </c>
      <c r="F405" s="108">
        <v>3.9917800000000003E-2</v>
      </c>
    </row>
    <row r="406" spans="1:6">
      <c r="A406" s="30" t="s">
        <v>138</v>
      </c>
      <c r="B406">
        <v>11</v>
      </c>
      <c r="C406" s="14">
        <v>3</v>
      </c>
      <c r="D406" s="4">
        <v>43726</v>
      </c>
      <c r="E406" s="49">
        <v>5.6000000000000001E-2</v>
      </c>
      <c r="F406" s="108">
        <v>3.1289600000000001E-2</v>
      </c>
    </row>
    <row r="407" spans="1:6">
      <c r="A407" s="30" t="s">
        <v>139</v>
      </c>
      <c r="B407">
        <v>11</v>
      </c>
      <c r="C407" s="14">
        <v>4</v>
      </c>
      <c r="D407" s="4">
        <v>43726</v>
      </c>
      <c r="E407" s="49">
        <v>5.5E-2</v>
      </c>
      <c r="F407" s="108">
        <v>2.6975499999999999E-2</v>
      </c>
    </row>
    <row r="408" spans="1:6">
      <c r="A408" s="30" t="s">
        <v>139</v>
      </c>
      <c r="B408">
        <v>11</v>
      </c>
      <c r="C408" s="14">
        <v>4</v>
      </c>
      <c r="D408" s="4">
        <v>43726</v>
      </c>
      <c r="E408" s="49">
        <v>6.3E-2</v>
      </c>
      <c r="F408" s="108">
        <v>6.1488300000000003E-2</v>
      </c>
    </row>
    <row r="409" spans="1:6">
      <c r="A409" s="30" t="s">
        <v>139</v>
      </c>
      <c r="B409">
        <v>11</v>
      </c>
      <c r="C409" s="14">
        <v>4</v>
      </c>
      <c r="D409" s="4">
        <v>43726</v>
      </c>
      <c r="E409" s="49">
        <v>8.4000000000000005E-2</v>
      </c>
      <c r="F409" s="108">
        <v>0.15208440000000001</v>
      </c>
    </row>
    <row r="410" spans="1:6">
      <c r="A410" s="30" t="s">
        <v>140</v>
      </c>
      <c r="B410">
        <v>11</v>
      </c>
      <c r="C410" s="14">
        <v>5</v>
      </c>
      <c r="D410" s="4">
        <v>43726</v>
      </c>
      <c r="E410" s="49">
        <v>5.8000000000000003E-2</v>
      </c>
      <c r="F410" s="108">
        <v>3.9917800000000003E-2</v>
      </c>
    </row>
    <row r="411" spans="1:6">
      <c r="A411" s="30" t="s">
        <v>140</v>
      </c>
      <c r="B411">
        <v>11</v>
      </c>
      <c r="C411" s="14">
        <v>5</v>
      </c>
      <c r="D411" s="4">
        <v>43726</v>
      </c>
      <c r="E411" s="49">
        <v>6.3E-2</v>
      </c>
      <c r="F411" s="108">
        <v>6.1488300000000003E-2</v>
      </c>
    </row>
    <row r="412" spans="1:6">
      <c r="A412" s="30" t="s">
        <v>140</v>
      </c>
      <c r="B412">
        <v>11</v>
      </c>
      <c r="C412" s="14">
        <v>5</v>
      </c>
      <c r="D412" s="4">
        <v>43726</v>
      </c>
      <c r="E412" s="49">
        <v>5.8000000000000003E-2</v>
      </c>
      <c r="F412" s="108">
        <v>3.9917800000000003E-2</v>
      </c>
    </row>
    <row r="413" spans="1:6">
      <c r="A413" s="30" t="s">
        <v>141</v>
      </c>
      <c r="B413">
        <v>11</v>
      </c>
      <c r="C413" s="14">
        <v>6</v>
      </c>
      <c r="D413" s="4">
        <v>43726</v>
      </c>
      <c r="E413" s="49">
        <v>5.8999999999999997E-2</v>
      </c>
      <c r="F413" s="108">
        <v>4.4231899999999998E-2</v>
      </c>
    </row>
    <row r="414" spans="1:6">
      <c r="A414" s="30" t="s">
        <v>141</v>
      </c>
      <c r="B414">
        <v>11</v>
      </c>
      <c r="C414" s="14">
        <v>6</v>
      </c>
      <c r="D414" s="4">
        <v>43726</v>
      </c>
      <c r="E414" s="49">
        <v>6.4000000000000001E-2</v>
      </c>
      <c r="F414" s="108">
        <v>6.5802399999999997E-2</v>
      </c>
    </row>
    <row r="415" spans="1:6">
      <c r="A415" s="30" t="s">
        <v>141</v>
      </c>
      <c r="B415">
        <v>11</v>
      </c>
      <c r="C415" s="14">
        <v>6</v>
      </c>
      <c r="D415" s="4">
        <v>43726</v>
      </c>
      <c r="E415" s="49">
        <v>6.2E-2</v>
      </c>
      <c r="F415" s="108">
        <v>5.7174200000000001E-2</v>
      </c>
    </row>
    <row r="416" spans="1:6">
      <c r="A416" s="30" t="s">
        <v>142</v>
      </c>
      <c r="B416">
        <v>11</v>
      </c>
      <c r="C416" s="14">
        <v>7</v>
      </c>
      <c r="D416" s="4">
        <v>43726</v>
      </c>
      <c r="E416" s="49">
        <v>5.6000000000000001E-2</v>
      </c>
      <c r="F416" s="108">
        <v>3.1289600000000001E-2</v>
      </c>
    </row>
    <row r="417" spans="1:6">
      <c r="A417" s="30" t="s">
        <v>142</v>
      </c>
      <c r="B417">
        <v>11</v>
      </c>
      <c r="C417" s="14">
        <v>7</v>
      </c>
      <c r="D417" s="4">
        <v>43726</v>
      </c>
      <c r="E417" s="49">
        <v>5.7000000000000002E-2</v>
      </c>
      <c r="F417" s="108">
        <v>3.5603700000000002E-2</v>
      </c>
    </row>
    <row r="418" spans="1:6">
      <c r="A418" s="30" t="s">
        <v>142</v>
      </c>
      <c r="B418">
        <v>11</v>
      </c>
      <c r="C418" s="14">
        <v>7</v>
      </c>
      <c r="D418" s="4">
        <v>43726</v>
      </c>
      <c r="E418" s="49">
        <v>6.5000000000000002E-2</v>
      </c>
      <c r="F418" s="108">
        <v>7.0116499999999998E-2</v>
      </c>
    </row>
    <row r="419" spans="1:6">
      <c r="A419" s="30" t="s">
        <v>143</v>
      </c>
      <c r="B419">
        <v>11</v>
      </c>
      <c r="C419" s="14">
        <v>8</v>
      </c>
      <c r="D419" s="4">
        <v>43726</v>
      </c>
      <c r="E419" s="49">
        <v>5.8999999999999997E-2</v>
      </c>
      <c r="F419" s="108">
        <v>4.4231899999999998E-2</v>
      </c>
    </row>
    <row r="420" spans="1:6">
      <c r="A420" s="30" t="s">
        <v>143</v>
      </c>
      <c r="B420">
        <v>11</v>
      </c>
      <c r="C420" s="14">
        <v>8</v>
      </c>
      <c r="D420" s="4">
        <v>43726</v>
      </c>
      <c r="E420" s="49">
        <v>5.8999999999999997E-2</v>
      </c>
      <c r="F420" s="108">
        <v>4.4231899999999998E-2</v>
      </c>
    </row>
    <row r="421" spans="1:6">
      <c r="A421" s="30" t="s">
        <v>143</v>
      </c>
      <c r="B421">
        <v>11</v>
      </c>
      <c r="C421" s="14">
        <v>8</v>
      </c>
      <c r="D421" s="4">
        <v>43726</v>
      </c>
      <c r="E421" s="49">
        <v>5.5E-2</v>
      </c>
      <c r="F421" s="108">
        <v>2.6975499999999999E-2</v>
      </c>
    </row>
    <row r="422" spans="1:6">
      <c r="A422" s="30" t="s">
        <v>144</v>
      </c>
      <c r="B422">
        <v>11</v>
      </c>
      <c r="C422" s="14">
        <v>9</v>
      </c>
      <c r="D422" s="4">
        <v>43726</v>
      </c>
      <c r="E422" s="49">
        <v>6.3E-2</v>
      </c>
      <c r="F422" s="108">
        <v>6.1488300000000003E-2</v>
      </c>
    </row>
    <row r="423" spans="1:6">
      <c r="A423" s="30" t="s">
        <v>144</v>
      </c>
      <c r="B423">
        <v>11</v>
      </c>
      <c r="C423" s="14">
        <v>9</v>
      </c>
      <c r="D423" s="4">
        <v>43726</v>
      </c>
      <c r="E423" s="49">
        <v>5.8999999999999997E-2</v>
      </c>
      <c r="F423" s="108">
        <v>4.4231899999999998E-2</v>
      </c>
    </row>
    <row r="424" spans="1:6">
      <c r="A424" s="30" t="s">
        <v>144</v>
      </c>
      <c r="B424">
        <v>11</v>
      </c>
      <c r="C424" s="14">
        <v>9</v>
      </c>
      <c r="D424" s="4">
        <v>43726</v>
      </c>
      <c r="E424" s="49">
        <v>5.8000000000000003E-2</v>
      </c>
      <c r="F424" s="108">
        <v>3.9917800000000003E-2</v>
      </c>
    </row>
    <row r="425" spans="1:6">
      <c r="A425" s="30" t="s">
        <v>145</v>
      </c>
      <c r="B425">
        <v>11</v>
      </c>
      <c r="C425" s="14">
        <v>10</v>
      </c>
      <c r="D425" s="4">
        <v>43726</v>
      </c>
      <c r="E425" s="49">
        <v>5.1999999999999998E-2</v>
      </c>
      <c r="F425" s="108">
        <v>1.4033199999999999E-2</v>
      </c>
    </row>
    <row r="426" spans="1:6">
      <c r="A426" s="30" t="s">
        <v>145</v>
      </c>
      <c r="B426">
        <v>11</v>
      </c>
      <c r="C426" s="14">
        <v>10</v>
      </c>
      <c r="D426" s="4">
        <v>43726</v>
      </c>
      <c r="E426" s="49">
        <v>5.8000000000000003E-2</v>
      </c>
      <c r="F426" s="108">
        <v>3.9917800000000003E-2</v>
      </c>
    </row>
    <row r="427" spans="1:6">
      <c r="A427" s="30" t="s">
        <v>145</v>
      </c>
      <c r="B427">
        <v>11</v>
      </c>
      <c r="C427" s="14">
        <v>10</v>
      </c>
      <c r="D427" s="4">
        <v>43726</v>
      </c>
      <c r="E427" s="49">
        <v>5.6000000000000001E-2</v>
      </c>
      <c r="F427" s="108">
        <v>3.1289600000000001E-2</v>
      </c>
    </row>
    <row r="428" spans="1:6">
      <c r="A428" s="30" t="s">
        <v>146</v>
      </c>
      <c r="B428">
        <v>11</v>
      </c>
      <c r="C428" s="14">
        <v>11</v>
      </c>
      <c r="D428" s="4">
        <v>43726</v>
      </c>
      <c r="E428" s="49">
        <v>5.7000000000000002E-2</v>
      </c>
      <c r="F428" s="108">
        <v>3.5603700000000002E-2</v>
      </c>
    </row>
    <row r="429" spans="1:6">
      <c r="A429" s="30" t="s">
        <v>146</v>
      </c>
      <c r="B429">
        <v>11</v>
      </c>
      <c r="C429" s="14">
        <v>11</v>
      </c>
      <c r="D429" s="4">
        <v>43726</v>
      </c>
      <c r="E429" s="49">
        <v>5.2999999999999999E-2</v>
      </c>
      <c r="F429" s="108">
        <v>1.83473E-2</v>
      </c>
    </row>
    <row r="430" spans="1:6">
      <c r="A430" s="30" t="s">
        <v>146</v>
      </c>
      <c r="B430">
        <v>11</v>
      </c>
      <c r="C430" s="14">
        <v>11</v>
      </c>
      <c r="D430" s="4">
        <v>43726</v>
      </c>
      <c r="E430" s="49">
        <v>5.6000000000000001E-2</v>
      </c>
      <c r="F430" s="108">
        <v>3.1289600000000001E-2</v>
      </c>
    </row>
    <row r="431" spans="1:6">
      <c r="A431" s="30" t="s">
        <v>147</v>
      </c>
      <c r="B431">
        <v>11</v>
      </c>
      <c r="C431" s="14">
        <v>12</v>
      </c>
      <c r="D431" s="4">
        <v>43726</v>
      </c>
      <c r="E431" s="49">
        <v>5.0999999999999997E-2</v>
      </c>
      <c r="F431" s="108">
        <v>9.7190999999999996E-3</v>
      </c>
    </row>
    <row r="432" spans="1:6">
      <c r="A432" s="30" t="s">
        <v>147</v>
      </c>
      <c r="B432">
        <v>11</v>
      </c>
      <c r="C432" s="14">
        <v>12</v>
      </c>
      <c r="D432" s="4">
        <v>43726</v>
      </c>
      <c r="E432" s="49">
        <v>0.05</v>
      </c>
      <c r="F432" s="108">
        <v>5.4050000000000001E-3</v>
      </c>
    </row>
    <row r="433" spans="1:6">
      <c r="A433" s="30" t="s">
        <v>147</v>
      </c>
      <c r="B433">
        <v>11</v>
      </c>
      <c r="C433" s="14">
        <v>12</v>
      </c>
      <c r="D433" s="4">
        <v>43726</v>
      </c>
      <c r="E433" s="49">
        <v>5.3999999999999999E-2</v>
      </c>
      <c r="F433" s="108">
        <v>2.2661400000000002E-2</v>
      </c>
    </row>
    <row r="434" spans="1:6">
      <c r="A434" s="60" t="s">
        <v>148</v>
      </c>
      <c r="B434" s="59">
        <v>12</v>
      </c>
      <c r="C434" s="59">
        <v>1</v>
      </c>
      <c r="D434" s="4">
        <v>43728</v>
      </c>
      <c r="E434" s="49">
        <v>5.7000000000000002E-2</v>
      </c>
      <c r="F434" s="108">
        <v>4.9676999999999999E-2</v>
      </c>
    </row>
    <row r="435" spans="1:6">
      <c r="A435" s="60" t="s">
        <v>148</v>
      </c>
      <c r="B435" s="59">
        <v>12</v>
      </c>
      <c r="C435" s="59">
        <v>1</v>
      </c>
      <c r="D435" s="4">
        <v>43728</v>
      </c>
      <c r="E435" s="49">
        <v>5.2999999999999999E-2</v>
      </c>
      <c r="F435" s="108">
        <v>3.2633000000000002E-2</v>
      </c>
    </row>
    <row r="436" spans="1:6">
      <c r="A436" s="60" t="s">
        <v>148</v>
      </c>
      <c r="B436" s="59">
        <v>12</v>
      </c>
      <c r="C436" s="59">
        <v>1</v>
      </c>
      <c r="D436" s="4">
        <v>43728</v>
      </c>
      <c r="E436" s="49">
        <v>5.0999999999999997E-2</v>
      </c>
      <c r="F436" s="108">
        <v>2.4111E-2</v>
      </c>
    </row>
    <row r="437" spans="1:6">
      <c r="A437" s="60" t="s">
        <v>149</v>
      </c>
      <c r="B437" s="59">
        <v>12</v>
      </c>
      <c r="C437" s="59">
        <v>2</v>
      </c>
      <c r="D437" s="4">
        <v>43728</v>
      </c>
      <c r="E437" s="49">
        <v>5.3999999999999999E-2</v>
      </c>
      <c r="F437" s="108">
        <v>3.6894000000000003E-2</v>
      </c>
    </row>
    <row r="438" spans="1:6">
      <c r="A438" s="60" t="s">
        <v>149</v>
      </c>
      <c r="B438" s="59">
        <v>12</v>
      </c>
      <c r="C438" s="59">
        <v>2</v>
      </c>
      <c r="D438" s="4">
        <v>43728</v>
      </c>
      <c r="E438" s="49">
        <v>0.05</v>
      </c>
      <c r="F438" s="108">
        <v>1.985E-2</v>
      </c>
    </row>
    <row r="439" spans="1:6">
      <c r="A439" s="60" t="s">
        <v>149</v>
      </c>
      <c r="B439" s="59">
        <v>12</v>
      </c>
      <c r="C439" s="59">
        <v>2</v>
      </c>
      <c r="D439" s="4">
        <v>43728</v>
      </c>
      <c r="E439" s="49">
        <v>5.6000000000000001E-2</v>
      </c>
      <c r="F439" s="108">
        <v>4.5415999999999998E-2</v>
      </c>
    </row>
    <row r="440" spans="1:6">
      <c r="A440" s="60" t="s">
        <v>150</v>
      </c>
      <c r="B440" s="59">
        <v>12</v>
      </c>
      <c r="C440" s="59">
        <v>3</v>
      </c>
      <c r="D440" s="4">
        <v>43728</v>
      </c>
      <c r="E440" s="49">
        <v>6.3E-2</v>
      </c>
      <c r="F440" s="108">
        <v>7.5243000000000004E-2</v>
      </c>
    </row>
    <row r="441" spans="1:6">
      <c r="A441" s="60" t="s">
        <v>150</v>
      </c>
      <c r="B441" s="59">
        <v>12</v>
      </c>
      <c r="C441" s="59">
        <v>3</v>
      </c>
      <c r="D441" s="4">
        <v>43728</v>
      </c>
      <c r="E441" s="49">
        <v>6.5000000000000002E-2</v>
      </c>
      <c r="F441" s="108">
        <v>8.3765000000000006E-2</v>
      </c>
    </row>
    <row r="442" spans="1:6">
      <c r="A442" s="60" t="s">
        <v>150</v>
      </c>
      <c r="B442" s="59">
        <v>12</v>
      </c>
      <c r="C442" s="59">
        <v>3</v>
      </c>
      <c r="D442" s="4">
        <v>43728</v>
      </c>
      <c r="E442" s="49">
        <v>6.0999999999999999E-2</v>
      </c>
      <c r="F442" s="108">
        <v>6.6721000000000003E-2</v>
      </c>
    </row>
    <row r="443" spans="1:6">
      <c r="A443" s="60" t="s">
        <v>151</v>
      </c>
      <c r="B443" s="59">
        <v>12</v>
      </c>
      <c r="C443" s="59">
        <v>4</v>
      </c>
      <c r="D443" s="4">
        <v>43728</v>
      </c>
      <c r="E443" s="49">
        <v>7.0000000000000007E-2</v>
      </c>
      <c r="F443" s="108">
        <v>0.10507</v>
      </c>
    </row>
    <row r="444" spans="1:6">
      <c r="A444" s="60" t="s">
        <v>151</v>
      </c>
      <c r="B444" s="59">
        <v>12</v>
      </c>
      <c r="C444" s="59">
        <v>4</v>
      </c>
      <c r="D444" s="4">
        <v>43728</v>
      </c>
      <c r="E444" s="49">
        <v>6.3E-2</v>
      </c>
      <c r="F444" s="108">
        <v>7.5243000000000004E-2</v>
      </c>
    </row>
    <row r="445" spans="1:6">
      <c r="A445" s="60" t="s">
        <v>151</v>
      </c>
      <c r="B445" s="59">
        <v>12</v>
      </c>
      <c r="C445" s="59">
        <v>4</v>
      </c>
      <c r="D445" s="4">
        <v>43728</v>
      </c>
      <c r="E445" s="49">
        <v>6.3E-2</v>
      </c>
      <c r="F445" s="108">
        <v>7.5243000000000004E-2</v>
      </c>
    </row>
    <row r="446" spans="1:6">
      <c r="A446" s="60" t="s">
        <v>152</v>
      </c>
      <c r="B446" s="59">
        <v>12</v>
      </c>
      <c r="C446" s="59">
        <v>5</v>
      </c>
      <c r="D446" s="4">
        <v>43728</v>
      </c>
      <c r="E446" s="49">
        <v>5.8999999999999997E-2</v>
      </c>
      <c r="F446" s="108">
        <v>5.8199000000000001E-2</v>
      </c>
    </row>
    <row r="447" spans="1:6">
      <c r="A447" s="60" t="s">
        <v>152</v>
      </c>
      <c r="B447" s="59">
        <v>12</v>
      </c>
      <c r="C447" s="59">
        <v>5</v>
      </c>
      <c r="D447" s="4">
        <v>43728</v>
      </c>
      <c r="E447" s="49">
        <v>6.2E-2</v>
      </c>
      <c r="F447" s="108">
        <v>7.0982000000000003E-2</v>
      </c>
    </row>
    <row r="448" spans="1:6">
      <c r="A448" s="60" t="s">
        <v>152</v>
      </c>
      <c r="B448" s="59">
        <v>12</v>
      </c>
      <c r="C448" s="59">
        <v>5</v>
      </c>
      <c r="D448" s="4">
        <v>43728</v>
      </c>
      <c r="E448" s="49">
        <v>5.7000000000000002E-2</v>
      </c>
      <c r="F448" s="108">
        <v>4.9676999999999999E-2</v>
      </c>
    </row>
    <row r="449" spans="1:6">
      <c r="A449" s="60" t="s">
        <v>153</v>
      </c>
      <c r="B449" s="59">
        <v>12</v>
      </c>
      <c r="C449" s="59">
        <v>6</v>
      </c>
      <c r="D449" s="4">
        <v>43728</v>
      </c>
      <c r="E449" s="49">
        <v>6.5000000000000002E-2</v>
      </c>
      <c r="F449" s="108">
        <v>8.3765000000000006E-2</v>
      </c>
    </row>
    <row r="450" spans="1:6">
      <c r="A450" s="60" t="s">
        <v>153</v>
      </c>
      <c r="B450" s="59">
        <v>12</v>
      </c>
      <c r="C450" s="59">
        <v>6</v>
      </c>
      <c r="D450" s="4">
        <v>43728</v>
      </c>
      <c r="E450" s="49">
        <v>6.8000000000000005E-2</v>
      </c>
      <c r="F450" s="108">
        <v>9.6547999999999995E-2</v>
      </c>
    </row>
    <row r="451" spans="1:6">
      <c r="A451" s="60" t="s">
        <v>153</v>
      </c>
      <c r="B451" s="59">
        <v>12</v>
      </c>
      <c r="C451" s="59">
        <v>6</v>
      </c>
      <c r="D451" s="4">
        <v>43728</v>
      </c>
      <c r="E451" s="49">
        <v>6.5000000000000002E-2</v>
      </c>
      <c r="F451" s="108">
        <v>8.3765000000000006E-2</v>
      </c>
    </row>
    <row r="452" spans="1:6">
      <c r="A452" s="60" t="s">
        <v>154</v>
      </c>
      <c r="B452" s="59">
        <v>12</v>
      </c>
      <c r="C452" s="59">
        <v>7</v>
      </c>
      <c r="D452" s="4">
        <v>43728</v>
      </c>
      <c r="E452" s="49">
        <v>6.7000000000000004E-2</v>
      </c>
      <c r="F452" s="108">
        <v>9.2286999999999994E-2</v>
      </c>
    </row>
    <row r="453" spans="1:6">
      <c r="A453" s="60" t="s">
        <v>154</v>
      </c>
      <c r="B453" s="59">
        <v>12</v>
      </c>
      <c r="C453" s="59">
        <v>7</v>
      </c>
      <c r="D453" s="4">
        <v>43728</v>
      </c>
      <c r="E453" s="49">
        <v>6.4000000000000001E-2</v>
      </c>
      <c r="F453" s="108">
        <v>7.9504000000000005E-2</v>
      </c>
    </row>
    <row r="454" spans="1:6">
      <c r="A454" s="60" t="s">
        <v>154</v>
      </c>
      <c r="B454" s="59">
        <v>12</v>
      </c>
      <c r="C454" s="59">
        <v>7</v>
      </c>
      <c r="D454" s="4">
        <v>43728</v>
      </c>
      <c r="E454" s="49">
        <v>6.7000000000000004E-2</v>
      </c>
      <c r="F454" s="108">
        <v>9.2286999999999994E-2</v>
      </c>
    </row>
    <row r="455" spans="1:6">
      <c r="A455" s="60" t="s">
        <v>155</v>
      </c>
      <c r="B455" s="59">
        <v>12</v>
      </c>
      <c r="C455" s="59">
        <v>8</v>
      </c>
      <c r="D455" s="4">
        <v>43728</v>
      </c>
      <c r="E455" s="49">
        <v>6.0999999999999999E-2</v>
      </c>
      <c r="F455" s="108">
        <v>6.6721000000000003E-2</v>
      </c>
    </row>
    <row r="456" spans="1:6">
      <c r="A456" s="60" t="s">
        <v>155</v>
      </c>
      <c r="B456" s="59">
        <v>12</v>
      </c>
      <c r="C456" s="59">
        <v>8</v>
      </c>
      <c r="D456" s="4">
        <v>43728</v>
      </c>
      <c r="E456" s="49">
        <v>6.0999999999999999E-2</v>
      </c>
      <c r="F456" s="108">
        <v>6.6721000000000003E-2</v>
      </c>
    </row>
    <row r="457" spans="1:6">
      <c r="A457" s="60" t="s">
        <v>155</v>
      </c>
      <c r="B457" s="59">
        <v>12</v>
      </c>
      <c r="C457" s="59">
        <v>8</v>
      </c>
      <c r="D457" s="4">
        <v>43728</v>
      </c>
      <c r="E457" s="49">
        <v>5.6000000000000001E-2</v>
      </c>
      <c r="F457" s="108">
        <v>4.5415999999999998E-2</v>
      </c>
    </row>
    <row r="458" spans="1:6">
      <c r="A458" s="60" t="s">
        <v>156</v>
      </c>
      <c r="B458" s="59">
        <v>12</v>
      </c>
      <c r="C458" s="59">
        <v>9</v>
      </c>
      <c r="D458" s="4">
        <v>43728</v>
      </c>
      <c r="E458" s="49">
        <v>6.3E-2</v>
      </c>
      <c r="F458" s="108">
        <v>7.5243000000000004E-2</v>
      </c>
    </row>
    <row r="459" spans="1:6">
      <c r="A459" s="60" t="s">
        <v>156</v>
      </c>
      <c r="B459" s="59">
        <v>12</v>
      </c>
      <c r="C459" s="59">
        <v>9</v>
      </c>
      <c r="D459" s="4">
        <v>43728</v>
      </c>
      <c r="E459" s="49">
        <v>6.4000000000000001E-2</v>
      </c>
      <c r="F459" s="108">
        <v>7.9504000000000005E-2</v>
      </c>
    </row>
    <row r="460" spans="1:6">
      <c r="A460" s="60" t="s">
        <v>156</v>
      </c>
      <c r="B460" s="59">
        <v>12</v>
      </c>
      <c r="C460" s="59">
        <v>9</v>
      </c>
      <c r="D460" s="4">
        <v>43728</v>
      </c>
      <c r="E460" s="49">
        <v>6.3E-2</v>
      </c>
      <c r="F460" s="108">
        <v>7.5243000000000004E-2</v>
      </c>
    </row>
    <row r="461" spans="1:6">
      <c r="A461" s="60" t="s">
        <v>157</v>
      </c>
      <c r="B461" s="59">
        <v>12</v>
      </c>
      <c r="C461" s="59">
        <v>10</v>
      </c>
      <c r="D461" s="4">
        <v>43728</v>
      </c>
      <c r="E461" s="49">
        <v>5.7000000000000002E-2</v>
      </c>
      <c r="F461" s="108">
        <v>4.9676999999999999E-2</v>
      </c>
    </row>
    <row r="462" spans="1:6">
      <c r="A462" s="60" t="s">
        <v>157</v>
      </c>
      <c r="B462" s="59">
        <v>12</v>
      </c>
      <c r="C462" s="59">
        <v>10</v>
      </c>
      <c r="D462" s="4">
        <v>43728</v>
      </c>
      <c r="E462" s="49">
        <v>6.2E-2</v>
      </c>
      <c r="F462" s="108">
        <v>7.0982000000000003E-2</v>
      </c>
    </row>
    <row r="463" spans="1:6">
      <c r="A463" s="60" t="s">
        <v>157</v>
      </c>
      <c r="B463" s="59">
        <v>12</v>
      </c>
      <c r="C463" s="59">
        <v>10</v>
      </c>
      <c r="D463" s="4">
        <v>43728</v>
      </c>
      <c r="E463" s="49">
        <v>6.2E-2</v>
      </c>
      <c r="F463" s="108">
        <v>7.0982000000000003E-2</v>
      </c>
    </row>
    <row r="464" spans="1:6">
      <c r="A464" s="60" t="s">
        <v>158</v>
      </c>
      <c r="B464" s="59">
        <v>12</v>
      </c>
      <c r="C464" s="59">
        <v>11</v>
      </c>
      <c r="D464" s="4">
        <v>43728</v>
      </c>
      <c r="E464" s="49">
        <v>6.3E-2</v>
      </c>
      <c r="F464" s="108">
        <v>7.5243000000000004E-2</v>
      </c>
    </row>
    <row r="465" spans="1:6">
      <c r="A465" s="60" t="s">
        <v>158</v>
      </c>
      <c r="B465" s="59">
        <v>12</v>
      </c>
      <c r="C465" s="59">
        <v>11</v>
      </c>
      <c r="D465" s="4">
        <v>43728</v>
      </c>
      <c r="E465" s="49">
        <v>5.6000000000000001E-2</v>
      </c>
      <c r="F465" s="108">
        <v>4.5415999999999998E-2</v>
      </c>
    </row>
    <row r="466" spans="1:6">
      <c r="A466" s="60" t="s">
        <v>158</v>
      </c>
      <c r="B466" s="59">
        <v>12</v>
      </c>
      <c r="C466" s="59">
        <v>11</v>
      </c>
      <c r="D466" s="4">
        <v>43728</v>
      </c>
      <c r="E466" s="49">
        <v>0.06</v>
      </c>
      <c r="F466" s="108">
        <v>6.2460000000000002E-2</v>
      </c>
    </row>
    <row r="467" spans="1:6">
      <c r="A467" s="60" t="s">
        <v>159</v>
      </c>
      <c r="B467" s="59">
        <v>12</v>
      </c>
      <c r="C467" s="59">
        <v>12</v>
      </c>
      <c r="D467" s="4">
        <v>43728</v>
      </c>
      <c r="E467" s="49">
        <v>5.6000000000000001E-2</v>
      </c>
      <c r="F467" s="108">
        <v>4.5415999999999998E-2</v>
      </c>
    </row>
    <row r="468" spans="1:6">
      <c r="A468" s="60" t="s">
        <v>159</v>
      </c>
      <c r="B468" s="59">
        <v>12</v>
      </c>
      <c r="C468" s="59">
        <v>12</v>
      </c>
      <c r="D468" s="4">
        <v>43728</v>
      </c>
      <c r="E468" s="49">
        <v>5.1999999999999998E-2</v>
      </c>
      <c r="F468" s="108">
        <v>2.8372000000000001E-2</v>
      </c>
    </row>
    <row r="469" spans="1:6">
      <c r="A469" s="60" t="s">
        <v>159</v>
      </c>
      <c r="B469" s="59">
        <v>12</v>
      </c>
      <c r="C469" s="59">
        <v>12</v>
      </c>
      <c r="D469" s="4">
        <v>43728</v>
      </c>
      <c r="E469" s="49">
        <v>5.5E-2</v>
      </c>
      <c r="F469" s="108">
        <v>4.1154999999999997E-2</v>
      </c>
    </row>
    <row r="470" spans="1:6">
      <c r="A470" s="30" t="s">
        <v>160</v>
      </c>
      <c r="B470">
        <v>13</v>
      </c>
      <c r="C470" s="14">
        <v>1</v>
      </c>
      <c r="D470" s="4">
        <v>43730</v>
      </c>
      <c r="E470" s="49">
        <v>5.6000000000000001E-2</v>
      </c>
      <c r="F470" s="108">
        <v>4.3751199999999997E-2</v>
      </c>
    </row>
    <row r="471" spans="1:6">
      <c r="A471" s="30" t="s">
        <v>160</v>
      </c>
      <c r="B471">
        <v>13</v>
      </c>
      <c r="C471" s="14">
        <v>1</v>
      </c>
      <c r="D471" s="4">
        <v>43730</v>
      </c>
      <c r="E471" s="49">
        <v>5.3999999999999999E-2</v>
      </c>
      <c r="F471" s="108">
        <v>3.5345799999999997E-2</v>
      </c>
    </row>
    <row r="472" spans="1:6">
      <c r="A472" s="30" t="s">
        <v>160</v>
      </c>
      <c r="B472">
        <v>13</v>
      </c>
      <c r="C472" s="14">
        <v>1</v>
      </c>
      <c r="D472" s="4">
        <v>43730</v>
      </c>
      <c r="E472" s="49">
        <v>5.2999999999999999E-2</v>
      </c>
      <c r="F472" s="108">
        <v>3.11431E-2</v>
      </c>
    </row>
    <row r="473" spans="1:6">
      <c r="A473" s="30" t="s">
        <v>161</v>
      </c>
      <c r="B473">
        <v>13</v>
      </c>
      <c r="C473" s="14">
        <v>2</v>
      </c>
      <c r="D473" s="4">
        <v>43730</v>
      </c>
      <c r="E473" s="49">
        <v>5.1999999999999998E-2</v>
      </c>
      <c r="F473" s="108">
        <v>2.69404E-2</v>
      </c>
    </row>
    <row r="474" spans="1:6">
      <c r="A474" s="30" t="s">
        <v>161</v>
      </c>
      <c r="B474">
        <v>13</v>
      </c>
      <c r="C474" s="14">
        <v>2</v>
      </c>
      <c r="D474" s="4">
        <v>43730</v>
      </c>
      <c r="E474" s="49">
        <v>5.2999999999999999E-2</v>
      </c>
      <c r="F474" s="108">
        <v>3.11431E-2</v>
      </c>
    </row>
    <row r="475" spans="1:6">
      <c r="A475" s="30" t="s">
        <v>161</v>
      </c>
      <c r="B475">
        <v>13</v>
      </c>
      <c r="C475" s="14">
        <v>2</v>
      </c>
      <c r="D475" s="4">
        <v>43730</v>
      </c>
      <c r="E475" s="49">
        <v>5.8000000000000003E-2</v>
      </c>
      <c r="F475" s="108">
        <v>5.2156599999999997E-2</v>
      </c>
    </row>
    <row r="476" spans="1:6">
      <c r="A476" s="30" t="s">
        <v>162</v>
      </c>
      <c r="B476">
        <v>13</v>
      </c>
      <c r="C476" s="14">
        <v>3</v>
      </c>
      <c r="D476" s="4">
        <v>43730</v>
      </c>
      <c r="E476" s="49">
        <v>7.0000000000000007E-2</v>
      </c>
      <c r="F476" s="108">
        <v>0.102589</v>
      </c>
    </row>
    <row r="477" spans="1:6">
      <c r="A477" s="30" t="s">
        <v>162</v>
      </c>
      <c r="B477">
        <v>13</v>
      </c>
      <c r="C477" s="14">
        <v>3</v>
      </c>
      <c r="D477" s="4">
        <v>43730</v>
      </c>
      <c r="E477" s="49">
        <v>6.6000000000000003E-2</v>
      </c>
      <c r="F477" s="108">
        <v>8.5778199999999999E-2</v>
      </c>
    </row>
    <row r="478" spans="1:6">
      <c r="A478" s="30" t="s">
        <v>162</v>
      </c>
      <c r="B478">
        <v>13</v>
      </c>
      <c r="C478" s="14">
        <v>3</v>
      </c>
      <c r="D478" s="4">
        <v>43730</v>
      </c>
      <c r="E478" s="49">
        <v>6.6000000000000003E-2</v>
      </c>
      <c r="F478" s="108">
        <v>8.5778199999999999E-2</v>
      </c>
    </row>
    <row r="479" spans="1:6">
      <c r="A479" s="30" t="s">
        <v>163</v>
      </c>
      <c r="B479">
        <v>13</v>
      </c>
      <c r="C479" s="14">
        <v>4</v>
      </c>
      <c r="D479" s="4">
        <v>43730</v>
      </c>
      <c r="E479" s="49">
        <v>6.4000000000000001E-2</v>
      </c>
      <c r="F479" s="108">
        <v>7.7372800000000005E-2</v>
      </c>
    </row>
    <row r="480" spans="1:6">
      <c r="A480" s="30" t="s">
        <v>163</v>
      </c>
      <c r="B480">
        <v>13</v>
      </c>
      <c r="C480" s="14">
        <v>4</v>
      </c>
      <c r="D480" s="4">
        <v>43730</v>
      </c>
      <c r="E480" s="49">
        <v>6.4000000000000001E-2</v>
      </c>
      <c r="F480" s="108">
        <v>7.7372800000000005E-2</v>
      </c>
    </row>
    <row r="481" spans="1:6">
      <c r="A481" s="30" t="s">
        <v>163</v>
      </c>
      <c r="B481">
        <v>13</v>
      </c>
      <c r="C481" s="14">
        <v>4</v>
      </c>
      <c r="D481" s="4">
        <v>43730</v>
      </c>
      <c r="E481" s="49">
        <v>6.5000000000000002E-2</v>
      </c>
      <c r="F481" s="108">
        <v>8.1575499999999995E-2</v>
      </c>
    </row>
    <row r="482" spans="1:6">
      <c r="A482" s="30" t="s">
        <v>164</v>
      </c>
      <c r="B482">
        <v>13</v>
      </c>
      <c r="C482" s="14">
        <v>5</v>
      </c>
      <c r="D482" s="4">
        <v>43730</v>
      </c>
      <c r="E482" s="49">
        <v>5.8999999999999997E-2</v>
      </c>
      <c r="F482" s="108">
        <v>5.6359300000000001E-2</v>
      </c>
    </row>
    <row r="483" spans="1:6">
      <c r="A483" s="30" t="s">
        <v>164</v>
      </c>
      <c r="B483">
        <v>13</v>
      </c>
      <c r="C483" s="14">
        <v>5</v>
      </c>
      <c r="D483" s="4">
        <v>43730</v>
      </c>
      <c r="E483" s="49">
        <v>7.4999999999999997E-2</v>
      </c>
      <c r="F483" s="108">
        <v>0.1236025</v>
      </c>
    </row>
    <row r="484" spans="1:6">
      <c r="A484" s="30" t="s">
        <v>164</v>
      </c>
      <c r="B484">
        <v>13</v>
      </c>
      <c r="C484" s="14">
        <v>5</v>
      </c>
      <c r="D484" s="4">
        <v>43730</v>
      </c>
      <c r="E484" s="49">
        <v>6.3E-2</v>
      </c>
      <c r="F484" s="108">
        <v>7.3170100000000002E-2</v>
      </c>
    </row>
    <row r="485" spans="1:6">
      <c r="A485" s="30" t="s">
        <v>165</v>
      </c>
      <c r="B485">
        <v>13</v>
      </c>
      <c r="C485" s="14">
        <v>6</v>
      </c>
      <c r="D485" s="4">
        <v>43730</v>
      </c>
      <c r="E485" s="49">
        <v>6.7000000000000004E-2</v>
      </c>
      <c r="F485" s="108">
        <v>8.9980900000000003E-2</v>
      </c>
    </row>
    <row r="486" spans="1:6">
      <c r="A486" s="30" t="s">
        <v>165</v>
      </c>
      <c r="B486">
        <v>13</v>
      </c>
      <c r="C486" s="14">
        <v>6</v>
      </c>
      <c r="D486" s="4">
        <v>43730</v>
      </c>
      <c r="E486" s="49">
        <v>6.5000000000000002E-2</v>
      </c>
      <c r="F486" s="108">
        <v>8.1575499999999995E-2</v>
      </c>
    </row>
    <row r="487" spans="1:6">
      <c r="A487" s="30" t="s">
        <v>165</v>
      </c>
      <c r="B487">
        <v>13</v>
      </c>
      <c r="C487" s="14">
        <v>6</v>
      </c>
      <c r="D487" s="4">
        <v>43730</v>
      </c>
      <c r="E487" s="49">
        <v>6.6000000000000003E-2</v>
      </c>
      <c r="F487" s="108">
        <v>8.5778199999999999E-2</v>
      </c>
    </row>
    <row r="488" spans="1:6">
      <c r="A488" s="30" t="s">
        <v>166</v>
      </c>
      <c r="B488">
        <v>13</v>
      </c>
      <c r="C488" s="14">
        <v>7</v>
      </c>
      <c r="D488" s="4">
        <v>43730</v>
      </c>
      <c r="E488" s="49">
        <v>6.3E-2</v>
      </c>
      <c r="F488" s="108">
        <v>7.3170100000000002E-2</v>
      </c>
    </row>
    <row r="489" spans="1:6">
      <c r="A489" s="30" t="s">
        <v>166</v>
      </c>
      <c r="B489">
        <v>13</v>
      </c>
      <c r="C489" s="14">
        <v>7</v>
      </c>
      <c r="D489" s="4">
        <v>43730</v>
      </c>
      <c r="E489" s="49">
        <v>6.5000000000000002E-2</v>
      </c>
      <c r="F489" s="108">
        <v>8.1575499999999995E-2</v>
      </c>
    </row>
    <row r="490" spans="1:6">
      <c r="A490" s="30" t="s">
        <v>166</v>
      </c>
      <c r="B490">
        <v>13</v>
      </c>
      <c r="C490" s="14">
        <v>7</v>
      </c>
      <c r="D490" s="4">
        <v>43730</v>
      </c>
      <c r="E490" s="49">
        <v>7.4999999999999997E-2</v>
      </c>
      <c r="F490" s="108">
        <v>0.1236025</v>
      </c>
    </row>
    <row r="491" spans="1:6">
      <c r="A491" s="30" t="s">
        <v>167</v>
      </c>
      <c r="B491">
        <v>13</v>
      </c>
      <c r="C491" s="14">
        <v>8</v>
      </c>
      <c r="D491" s="4">
        <v>43730</v>
      </c>
      <c r="E491" s="49">
        <v>6.3E-2</v>
      </c>
      <c r="F491" s="108">
        <v>7.3170100000000002E-2</v>
      </c>
    </row>
    <row r="492" spans="1:6">
      <c r="A492" s="30" t="s">
        <v>167</v>
      </c>
      <c r="B492">
        <v>13</v>
      </c>
      <c r="C492" s="14">
        <v>8</v>
      </c>
      <c r="D492" s="4">
        <v>43730</v>
      </c>
      <c r="E492" s="49">
        <v>6.3E-2</v>
      </c>
      <c r="F492" s="108">
        <v>7.3170100000000002E-2</v>
      </c>
    </row>
    <row r="493" spans="1:6">
      <c r="A493" s="30" t="s">
        <v>167</v>
      </c>
      <c r="B493">
        <v>13</v>
      </c>
      <c r="C493" s="14">
        <v>8</v>
      </c>
      <c r="D493" s="4">
        <v>43730</v>
      </c>
      <c r="E493" s="49">
        <v>6.4000000000000001E-2</v>
      </c>
      <c r="F493" s="108">
        <v>7.7372800000000005E-2</v>
      </c>
    </row>
    <row r="494" spans="1:6">
      <c r="A494" s="30" t="s">
        <v>168</v>
      </c>
      <c r="B494">
        <v>13</v>
      </c>
      <c r="C494" s="14">
        <v>9</v>
      </c>
      <c r="D494" s="4">
        <v>43730</v>
      </c>
      <c r="E494" s="49">
        <v>6.5000000000000002E-2</v>
      </c>
      <c r="F494" s="108">
        <v>8.1575499999999995E-2</v>
      </c>
    </row>
    <row r="495" spans="1:6">
      <c r="A495" s="30" t="s">
        <v>168</v>
      </c>
      <c r="B495">
        <v>13</v>
      </c>
      <c r="C495" s="14">
        <v>9</v>
      </c>
      <c r="D495" s="4">
        <v>43730</v>
      </c>
      <c r="E495" s="49">
        <v>6.4000000000000001E-2</v>
      </c>
      <c r="F495" s="108">
        <v>7.7372800000000005E-2</v>
      </c>
    </row>
    <row r="496" spans="1:6">
      <c r="A496" s="30" t="s">
        <v>168</v>
      </c>
      <c r="B496">
        <v>13</v>
      </c>
      <c r="C496" s="14">
        <v>9</v>
      </c>
      <c r="D496" s="4">
        <v>43730</v>
      </c>
      <c r="E496" s="49">
        <v>6.4000000000000001E-2</v>
      </c>
      <c r="F496" s="108">
        <v>7.7372800000000005E-2</v>
      </c>
    </row>
    <row r="497" spans="1:6">
      <c r="A497" s="30" t="s">
        <v>169</v>
      </c>
      <c r="B497">
        <v>13</v>
      </c>
      <c r="C497" s="14">
        <v>10</v>
      </c>
      <c r="D497" s="4">
        <v>43730</v>
      </c>
      <c r="E497" s="49">
        <v>6.0999999999999999E-2</v>
      </c>
      <c r="F497" s="108">
        <v>6.4764699999999994E-2</v>
      </c>
    </row>
    <row r="498" spans="1:6">
      <c r="A498" s="30" t="s">
        <v>169</v>
      </c>
      <c r="B498">
        <v>13</v>
      </c>
      <c r="C498" s="14">
        <v>10</v>
      </c>
      <c r="D498" s="4">
        <v>43730</v>
      </c>
      <c r="E498" s="49">
        <v>6.7000000000000004E-2</v>
      </c>
      <c r="F498" s="108">
        <v>8.9980900000000003E-2</v>
      </c>
    </row>
    <row r="499" spans="1:6">
      <c r="A499" s="30" t="s">
        <v>169</v>
      </c>
      <c r="B499">
        <v>13</v>
      </c>
      <c r="C499" s="14">
        <v>10</v>
      </c>
      <c r="D499" s="4">
        <v>43730</v>
      </c>
      <c r="E499" s="49">
        <v>6.5000000000000002E-2</v>
      </c>
      <c r="F499" s="108">
        <v>8.1575499999999995E-2</v>
      </c>
    </row>
    <row r="500" spans="1:6">
      <c r="A500" s="30" t="s">
        <v>170</v>
      </c>
      <c r="B500">
        <v>13</v>
      </c>
      <c r="C500" s="14">
        <v>11</v>
      </c>
      <c r="D500" s="4">
        <v>43730</v>
      </c>
      <c r="E500" s="49">
        <v>6.0999999999999999E-2</v>
      </c>
      <c r="F500" s="108">
        <v>6.4764699999999994E-2</v>
      </c>
    </row>
    <row r="501" spans="1:6">
      <c r="A501" s="30" t="s">
        <v>170</v>
      </c>
      <c r="B501">
        <v>13</v>
      </c>
      <c r="C501" s="14">
        <v>11</v>
      </c>
      <c r="D501" s="4">
        <v>43730</v>
      </c>
      <c r="E501" s="49">
        <v>5.8999999999999997E-2</v>
      </c>
      <c r="F501" s="108">
        <v>5.6359300000000001E-2</v>
      </c>
    </row>
    <row r="502" spans="1:6">
      <c r="A502" s="30" t="s">
        <v>170</v>
      </c>
      <c r="B502">
        <v>13</v>
      </c>
      <c r="C502" s="14">
        <v>11</v>
      </c>
      <c r="D502" s="4">
        <v>43730</v>
      </c>
      <c r="E502" s="49">
        <v>6.2E-2</v>
      </c>
      <c r="F502" s="108">
        <v>6.8967399999999998E-2</v>
      </c>
    </row>
    <row r="503" spans="1:6">
      <c r="A503" s="30" t="s">
        <v>171</v>
      </c>
      <c r="B503">
        <v>13</v>
      </c>
      <c r="C503" s="14">
        <v>12</v>
      </c>
      <c r="D503" s="4">
        <v>43730</v>
      </c>
      <c r="E503" s="49">
        <v>0.06</v>
      </c>
      <c r="F503" s="108">
        <v>6.0561999999999998E-2</v>
      </c>
    </row>
    <row r="504" spans="1:6">
      <c r="A504" s="30" t="s">
        <v>171</v>
      </c>
      <c r="B504">
        <v>13</v>
      </c>
      <c r="C504" s="14">
        <v>12</v>
      </c>
      <c r="D504" s="4">
        <v>43730</v>
      </c>
      <c r="E504" s="49">
        <v>5.1999999999999998E-2</v>
      </c>
      <c r="F504" s="108">
        <v>2.69404E-2</v>
      </c>
    </row>
    <row r="505" spans="1:6">
      <c r="A505" s="30" t="s">
        <v>171</v>
      </c>
      <c r="B505">
        <v>13</v>
      </c>
      <c r="C505" s="14">
        <v>12</v>
      </c>
      <c r="D505" s="4">
        <v>43730</v>
      </c>
      <c r="E505" s="49">
        <v>5.8000000000000003E-2</v>
      </c>
      <c r="F505" s="108">
        <v>5.2156599999999997E-2</v>
      </c>
    </row>
    <row r="506" spans="1:6">
      <c r="A506" s="60" t="s">
        <v>172</v>
      </c>
      <c r="B506" s="59">
        <v>14</v>
      </c>
      <c r="C506" s="59">
        <v>1</v>
      </c>
      <c r="D506" s="4">
        <v>43732</v>
      </c>
      <c r="E506" s="61">
        <v>5.8999999999999997E-2</v>
      </c>
      <c r="F506" s="108">
        <v>4.35129E-2</v>
      </c>
    </row>
    <row r="507" spans="1:6">
      <c r="A507" s="60" t="s">
        <v>172</v>
      </c>
      <c r="B507" s="59">
        <v>14</v>
      </c>
      <c r="C507" s="59">
        <v>1</v>
      </c>
      <c r="D507" s="4">
        <v>43732</v>
      </c>
      <c r="E507" s="61">
        <v>5.8000000000000003E-2</v>
      </c>
      <c r="F507" s="108">
        <v>3.9139800000000002E-2</v>
      </c>
    </row>
    <row r="508" spans="1:6">
      <c r="A508" s="60" t="s">
        <v>172</v>
      </c>
      <c r="B508" s="59">
        <v>14</v>
      </c>
      <c r="C508" s="59">
        <v>1</v>
      </c>
      <c r="D508" s="4">
        <v>43732</v>
      </c>
      <c r="E508" s="61">
        <v>5.6000000000000001E-2</v>
      </c>
      <c r="F508" s="108">
        <v>3.03936E-2</v>
      </c>
    </row>
    <row r="509" spans="1:6">
      <c r="A509" s="60" t="s">
        <v>173</v>
      </c>
      <c r="B509" s="59">
        <v>14</v>
      </c>
      <c r="C509" s="59">
        <v>2</v>
      </c>
      <c r="D509" s="4">
        <v>43732</v>
      </c>
      <c r="E509" s="61">
        <v>5.8999999999999997E-2</v>
      </c>
      <c r="F509" s="108">
        <v>4.35129E-2</v>
      </c>
    </row>
    <row r="510" spans="1:6">
      <c r="A510" s="60" t="s">
        <v>173</v>
      </c>
      <c r="B510" s="59">
        <v>14</v>
      </c>
      <c r="C510" s="59">
        <v>2</v>
      </c>
      <c r="D510" s="4">
        <v>43732</v>
      </c>
      <c r="E510" s="61">
        <v>5.5E-2</v>
      </c>
      <c r="F510" s="108">
        <v>2.6020499999999998E-2</v>
      </c>
    </row>
    <row r="511" spans="1:6">
      <c r="A511" s="60" t="s">
        <v>173</v>
      </c>
      <c r="B511" s="59">
        <v>14</v>
      </c>
      <c r="C511" s="59">
        <v>2</v>
      </c>
      <c r="D511" s="4">
        <v>43732</v>
      </c>
      <c r="E511" s="61">
        <v>0.06</v>
      </c>
      <c r="F511" s="108">
        <v>4.7885999999999998E-2</v>
      </c>
    </row>
    <row r="512" spans="1:6">
      <c r="A512" s="60" t="s">
        <v>174</v>
      </c>
      <c r="B512" s="59">
        <v>14</v>
      </c>
      <c r="C512" s="59">
        <v>3</v>
      </c>
      <c r="D512" s="4">
        <v>43732</v>
      </c>
      <c r="E512" s="61">
        <v>7.0000000000000007E-2</v>
      </c>
      <c r="F512" s="108">
        <v>9.1617000000000004E-2</v>
      </c>
    </row>
    <row r="513" spans="1:6">
      <c r="A513" s="60" t="s">
        <v>174</v>
      </c>
      <c r="B513" s="59">
        <v>14</v>
      </c>
      <c r="C513" s="59">
        <v>3</v>
      </c>
      <c r="D513" s="4">
        <v>43732</v>
      </c>
      <c r="E513" s="61">
        <v>6.7000000000000004E-2</v>
      </c>
      <c r="F513" s="108">
        <v>7.8497700000000004E-2</v>
      </c>
    </row>
    <row r="514" spans="1:6">
      <c r="A514" s="60" t="s">
        <v>174</v>
      </c>
      <c r="B514" s="59">
        <v>14</v>
      </c>
      <c r="C514" s="59">
        <v>3</v>
      </c>
      <c r="D514" s="4">
        <v>43732</v>
      </c>
      <c r="E514" s="61">
        <v>6.7000000000000004E-2</v>
      </c>
      <c r="F514" s="108">
        <v>7.8497700000000004E-2</v>
      </c>
    </row>
    <row r="515" spans="1:6">
      <c r="A515" s="60" t="s">
        <v>175</v>
      </c>
      <c r="B515" s="59">
        <v>14</v>
      </c>
      <c r="C515" s="59">
        <v>4</v>
      </c>
      <c r="D515" s="4">
        <v>43732</v>
      </c>
      <c r="E515" s="61">
        <v>6.8000000000000005E-2</v>
      </c>
      <c r="F515" s="108">
        <v>8.2870799999999994E-2</v>
      </c>
    </row>
    <row r="516" spans="1:6">
      <c r="A516" s="60" t="s">
        <v>175</v>
      </c>
      <c r="B516" s="59">
        <v>14</v>
      </c>
      <c r="C516" s="59">
        <v>4</v>
      </c>
      <c r="D516" s="4">
        <v>43732</v>
      </c>
      <c r="E516" s="61">
        <v>7.0000000000000007E-2</v>
      </c>
      <c r="F516" s="108">
        <v>9.1617000000000004E-2</v>
      </c>
    </row>
    <row r="517" spans="1:6">
      <c r="A517" s="60" t="s">
        <v>175</v>
      </c>
      <c r="B517" s="59">
        <v>14</v>
      </c>
      <c r="C517" s="59">
        <v>4</v>
      </c>
      <c r="D517" s="4">
        <v>43732</v>
      </c>
      <c r="E517" s="61">
        <v>6.9000000000000006E-2</v>
      </c>
      <c r="F517" s="108">
        <v>8.7243899999999999E-2</v>
      </c>
    </row>
    <row r="518" spans="1:6">
      <c r="A518" s="60" t="s">
        <v>176</v>
      </c>
      <c r="B518" s="59">
        <v>14</v>
      </c>
      <c r="C518" s="59">
        <v>5</v>
      </c>
      <c r="D518" s="4">
        <v>43732</v>
      </c>
      <c r="E518" s="61">
        <v>5.8000000000000003E-2</v>
      </c>
      <c r="F518" s="108">
        <v>3.9139800000000002E-2</v>
      </c>
    </row>
    <row r="519" spans="1:6">
      <c r="A519" s="60" t="s">
        <v>176</v>
      </c>
      <c r="B519" s="59">
        <v>14</v>
      </c>
      <c r="C519" s="59">
        <v>5</v>
      </c>
      <c r="D519" s="4">
        <v>43732</v>
      </c>
      <c r="E519" s="61">
        <v>6.5000000000000002E-2</v>
      </c>
      <c r="F519" s="108">
        <v>6.9751499999999994E-2</v>
      </c>
    </row>
    <row r="520" spans="1:6">
      <c r="A520" s="60" t="s">
        <v>176</v>
      </c>
      <c r="B520" s="59">
        <v>14</v>
      </c>
      <c r="C520" s="59">
        <v>5</v>
      </c>
      <c r="D520" s="4">
        <v>43732</v>
      </c>
      <c r="E520" s="61">
        <v>0.06</v>
      </c>
      <c r="F520" s="108">
        <v>4.7885999999999998E-2</v>
      </c>
    </row>
    <row r="521" spans="1:6">
      <c r="A521" s="60" t="s">
        <v>177</v>
      </c>
      <c r="B521" s="59">
        <v>14</v>
      </c>
      <c r="C521" s="59">
        <v>6</v>
      </c>
      <c r="D521" s="4">
        <v>43732</v>
      </c>
      <c r="E521" s="61">
        <v>6.9000000000000006E-2</v>
      </c>
      <c r="F521" s="108">
        <v>8.7243899999999999E-2</v>
      </c>
    </row>
    <row r="522" spans="1:6">
      <c r="A522" s="60" t="s">
        <v>177</v>
      </c>
      <c r="B522" s="59">
        <v>14</v>
      </c>
      <c r="C522" s="59">
        <v>6</v>
      </c>
      <c r="D522" s="4">
        <v>43732</v>
      </c>
      <c r="E522" s="61">
        <v>6.9000000000000006E-2</v>
      </c>
      <c r="F522" s="108">
        <v>8.7243899999999999E-2</v>
      </c>
    </row>
    <row r="523" spans="1:6">
      <c r="A523" s="60" t="s">
        <v>177</v>
      </c>
      <c r="B523" s="59">
        <v>14</v>
      </c>
      <c r="C523" s="59">
        <v>6</v>
      </c>
      <c r="D523" s="4">
        <v>43732</v>
      </c>
      <c r="E523" s="61">
        <v>7.6999999999999999E-2</v>
      </c>
      <c r="F523" s="108">
        <v>0.1222287</v>
      </c>
    </row>
    <row r="524" spans="1:6">
      <c r="A524" s="60" t="s">
        <v>178</v>
      </c>
      <c r="B524" s="59">
        <v>14</v>
      </c>
      <c r="C524" s="59">
        <v>7</v>
      </c>
      <c r="D524" s="4">
        <v>43732</v>
      </c>
      <c r="E524" s="61">
        <v>6.9000000000000006E-2</v>
      </c>
      <c r="F524" s="108">
        <v>8.7243899999999999E-2</v>
      </c>
    </row>
    <row r="525" spans="1:6">
      <c r="A525" s="60" t="s">
        <v>178</v>
      </c>
      <c r="B525" s="59">
        <v>14</v>
      </c>
      <c r="C525" s="59">
        <v>7</v>
      </c>
      <c r="D525" s="4">
        <v>43732</v>
      </c>
      <c r="E525" s="61">
        <v>6.8000000000000005E-2</v>
      </c>
      <c r="F525" s="108">
        <v>8.2870799999999994E-2</v>
      </c>
    </row>
    <row r="526" spans="1:6">
      <c r="A526" s="60" t="s">
        <v>178</v>
      </c>
      <c r="B526" s="59">
        <v>14</v>
      </c>
      <c r="C526" s="59">
        <v>7</v>
      </c>
      <c r="D526" s="4">
        <v>43732</v>
      </c>
      <c r="E526" s="61">
        <v>7.5999999999999998E-2</v>
      </c>
      <c r="F526" s="108">
        <v>0.1178556</v>
      </c>
    </row>
    <row r="527" spans="1:6">
      <c r="A527" s="60" t="s">
        <v>179</v>
      </c>
      <c r="B527" s="59">
        <v>14</v>
      </c>
      <c r="C527" s="59">
        <v>8</v>
      </c>
      <c r="D527" s="4">
        <v>43732</v>
      </c>
      <c r="E527" s="61">
        <v>6.7000000000000004E-2</v>
      </c>
      <c r="F527" s="108">
        <v>7.8497700000000004E-2</v>
      </c>
    </row>
    <row r="528" spans="1:6">
      <c r="A528" s="60" t="s">
        <v>179</v>
      </c>
      <c r="B528" s="59">
        <v>14</v>
      </c>
      <c r="C528" s="59">
        <v>8</v>
      </c>
      <c r="D528" s="4">
        <v>43732</v>
      </c>
      <c r="E528" s="61">
        <v>6.4000000000000001E-2</v>
      </c>
      <c r="F528" s="108">
        <v>6.5378400000000003E-2</v>
      </c>
    </row>
    <row r="529" spans="1:6">
      <c r="A529" s="60" t="s">
        <v>179</v>
      </c>
      <c r="B529" s="59">
        <v>14</v>
      </c>
      <c r="C529" s="59">
        <v>8</v>
      </c>
      <c r="D529" s="4">
        <v>43732</v>
      </c>
      <c r="E529" s="61">
        <v>6.6000000000000003E-2</v>
      </c>
      <c r="F529" s="108">
        <v>7.4124599999999999E-2</v>
      </c>
    </row>
    <row r="530" spans="1:6">
      <c r="A530" s="60" t="s">
        <v>180</v>
      </c>
      <c r="B530" s="59">
        <v>14</v>
      </c>
      <c r="C530" s="59">
        <v>9</v>
      </c>
      <c r="D530" s="4">
        <v>43732</v>
      </c>
      <c r="E530" s="61">
        <v>6.6000000000000003E-2</v>
      </c>
      <c r="F530" s="108">
        <v>7.4124599999999999E-2</v>
      </c>
    </row>
    <row r="531" spans="1:6">
      <c r="A531" s="60" t="s">
        <v>180</v>
      </c>
      <c r="B531" s="59">
        <v>14</v>
      </c>
      <c r="C531" s="59">
        <v>9</v>
      </c>
      <c r="D531" s="4">
        <v>43732</v>
      </c>
      <c r="E531" s="61">
        <v>6.8000000000000005E-2</v>
      </c>
      <c r="F531" s="108">
        <v>8.2870799999999994E-2</v>
      </c>
    </row>
    <row r="532" spans="1:6">
      <c r="A532" s="60" t="s">
        <v>180</v>
      </c>
      <c r="B532" s="59">
        <v>14</v>
      </c>
      <c r="C532" s="59">
        <v>9</v>
      </c>
      <c r="D532" s="4">
        <v>43732</v>
      </c>
      <c r="E532" s="61">
        <v>6.5000000000000002E-2</v>
      </c>
      <c r="F532" s="108">
        <v>6.9751499999999994E-2</v>
      </c>
    </row>
    <row r="533" spans="1:6">
      <c r="A533" s="60" t="s">
        <v>181</v>
      </c>
      <c r="B533" s="59">
        <v>14</v>
      </c>
      <c r="C533" s="59">
        <v>10</v>
      </c>
      <c r="D533" s="4">
        <v>43732</v>
      </c>
      <c r="E533" s="61">
        <v>6.4000000000000001E-2</v>
      </c>
      <c r="F533" s="108">
        <v>6.5378400000000003E-2</v>
      </c>
    </row>
    <row r="534" spans="1:6">
      <c r="A534" s="60" t="s">
        <v>181</v>
      </c>
      <c r="B534" s="59">
        <v>14</v>
      </c>
      <c r="C534" s="59">
        <v>10</v>
      </c>
      <c r="D534" s="4">
        <v>43732</v>
      </c>
      <c r="E534" s="61">
        <v>7.0999999999999994E-2</v>
      </c>
      <c r="F534" s="108">
        <v>9.5990099999999995E-2</v>
      </c>
    </row>
    <row r="535" spans="1:6">
      <c r="A535" s="60" t="s">
        <v>181</v>
      </c>
      <c r="B535" s="59">
        <v>14</v>
      </c>
      <c r="C535" s="59">
        <v>10</v>
      </c>
      <c r="D535" s="4">
        <v>43732</v>
      </c>
      <c r="E535" s="61">
        <v>6.6000000000000003E-2</v>
      </c>
      <c r="F535" s="108">
        <v>7.4124599999999999E-2</v>
      </c>
    </row>
    <row r="536" spans="1:6">
      <c r="A536" s="60" t="s">
        <v>182</v>
      </c>
      <c r="B536" s="59">
        <v>14</v>
      </c>
      <c r="C536" s="59">
        <v>11</v>
      </c>
      <c r="D536" s="4">
        <v>43732</v>
      </c>
      <c r="E536" s="61">
        <v>6.4000000000000001E-2</v>
      </c>
      <c r="F536" s="108">
        <v>6.5378400000000003E-2</v>
      </c>
    </row>
    <row r="537" spans="1:6">
      <c r="A537" s="60" t="s">
        <v>182</v>
      </c>
      <c r="B537" s="59">
        <v>14</v>
      </c>
      <c r="C537" s="59">
        <v>11</v>
      </c>
      <c r="D537" s="4">
        <v>43732</v>
      </c>
      <c r="E537" s="61">
        <v>0.06</v>
      </c>
      <c r="F537" s="108">
        <v>4.7885999999999998E-2</v>
      </c>
    </row>
    <row r="538" spans="1:6">
      <c r="A538" s="60" t="s">
        <v>182</v>
      </c>
      <c r="B538" s="59">
        <v>14</v>
      </c>
      <c r="C538" s="59">
        <v>11</v>
      </c>
      <c r="D538" s="4">
        <v>43732</v>
      </c>
      <c r="E538" s="61">
        <v>6.8000000000000005E-2</v>
      </c>
      <c r="F538" s="108">
        <v>8.2870799999999994E-2</v>
      </c>
    </row>
    <row r="539" spans="1:6">
      <c r="A539" s="60" t="s">
        <v>183</v>
      </c>
      <c r="B539" s="59">
        <v>14</v>
      </c>
      <c r="C539" s="59">
        <v>12</v>
      </c>
      <c r="D539" s="4">
        <v>43732</v>
      </c>
      <c r="E539" s="61">
        <v>5.3999999999999999E-2</v>
      </c>
      <c r="F539" s="108">
        <v>2.1647400000000001E-2</v>
      </c>
    </row>
    <row r="540" spans="1:6">
      <c r="A540" s="60" t="s">
        <v>183</v>
      </c>
      <c r="B540" s="59">
        <v>14</v>
      </c>
      <c r="C540" s="59">
        <v>12</v>
      </c>
      <c r="D540" s="4">
        <v>43732</v>
      </c>
      <c r="E540" s="61">
        <v>5.5E-2</v>
      </c>
      <c r="F540" s="108">
        <v>2.6020499999999998E-2</v>
      </c>
    </row>
    <row r="541" spans="1:6">
      <c r="A541" s="60" t="s">
        <v>183</v>
      </c>
      <c r="B541" s="59">
        <v>14</v>
      </c>
      <c r="C541" s="59">
        <v>12</v>
      </c>
      <c r="D541" s="4">
        <v>43732</v>
      </c>
      <c r="E541" s="61">
        <v>5.7000000000000002E-2</v>
      </c>
      <c r="F541" s="108">
        <v>3.4766699999999998E-2</v>
      </c>
    </row>
    <row r="542" spans="1:6">
      <c r="A542" s="30" t="s">
        <v>184</v>
      </c>
      <c r="B542">
        <v>15</v>
      </c>
      <c r="C542" s="14">
        <v>1</v>
      </c>
      <c r="D542" s="4">
        <v>43734</v>
      </c>
      <c r="E542" s="49">
        <v>6.2E-2</v>
      </c>
      <c r="F542" s="108">
        <v>6.7038600000000004E-2</v>
      </c>
    </row>
    <row r="543" spans="1:6">
      <c r="A543" s="30" t="s">
        <v>184</v>
      </c>
      <c r="B543">
        <v>15</v>
      </c>
      <c r="C543" s="14">
        <v>1</v>
      </c>
      <c r="D543" s="4">
        <v>43734</v>
      </c>
      <c r="E543" s="49">
        <v>6.4000000000000001E-2</v>
      </c>
      <c r="F543" s="108">
        <v>7.5759199999999999E-2</v>
      </c>
    </row>
    <row r="544" spans="1:6">
      <c r="A544" s="30" t="s">
        <v>184</v>
      </c>
      <c r="B544">
        <v>15</v>
      </c>
      <c r="C544" s="14">
        <v>1</v>
      </c>
      <c r="D544" s="4">
        <v>43734</v>
      </c>
      <c r="E544" s="49">
        <v>0.06</v>
      </c>
      <c r="F544" s="108">
        <v>5.8318000000000002E-2</v>
      </c>
    </row>
    <row r="545" spans="1:6">
      <c r="A545" s="30" t="s">
        <v>185</v>
      </c>
      <c r="B545">
        <v>15</v>
      </c>
      <c r="C545" s="14">
        <v>2</v>
      </c>
      <c r="D545" s="4">
        <v>43734</v>
      </c>
      <c r="E545" s="49">
        <v>5.8000000000000003E-2</v>
      </c>
      <c r="F545" s="108">
        <v>4.95974E-2</v>
      </c>
    </row>
    <row r="546" spans="1:6">
      <c r="A546" s="30" t="s">
        <v>185</v>
      </c>
      <c r="B546">
        <v>15</v>
      </c>
      <c r="C546" s="14">
        <v>2</v>
      </c>
      <c r="D546" s="4">
        <v>43734</v>
      </c>
      <c r="E546" s="49">
        <v>5.8999999999999997E-2</v>
      </c>
      <c r="F546" s="108">
        <v>5.3957699999999997E-2</v>
      </c>
    </row>
    <row r="547" spans="1:6">
      <c r="A547" s="30" t="s">
        <v>185</v>
      </c>
      <c r="B547">
        <v>15</v>
      </c>
      <c r="C547" s="14">
        <v>2</v>
      </c>
      <c r="D547" s="4">
        <v>43734</v>
      </c>
      <c r="E547" s="49">
        <v>6.5000000000000002E-2</v>
      </c>
      <c r="F547" s="108">
        <v>8.0119499999999996E-2</v>
      </c>
    </row>
    <row r="548" spans="1:6">
      <c r="A548" s="30" t="s">
        <v>186</v>
      </c>
      <c r="B548">
        <v>15</v>
      </c>
      <c r="C548" s="14">
        <v>3</v>
      </c>
      <c r="D548" s="4">
        <v>43734</v>
      </c>
      <c r="E548" s="49">
        <v>7.6999999999999999E-2</v>
      </c>
      <c r="F548" s="108">
        <v>0.13244310000000001</v>
      </c>
    </row>
    <row r="549" spans="1:6">
      <c r="A549" s="30" t="s">
        <v>186</v>
      </c>
      <c r="B549">
        <v>15</v>
      </c>
      <c r="C549" s="14">
        <v>3</v>
      </c>
      <c r="D549" s="4">
        <v>43734</v>
      </c>
      <c r="E549" s="49">
        <v>7.0999999999999994E-2</v>
      </c>
      <c r="F549" s="108">
        <v>0.1062813</v>
      </c>
    </row>
    <row r="550" spans="1:6">
      <c r="A550" s="30" t="s">
        <v>186</v>
      </c>
      <c r="B550">
        <v>15</v>
      </c>
      <c r="C550" s="14">
        <v>3</v>
      </c>
      <c r="D550" s="4">
        <v>43734</v>
      </c>
      <c r="E550" s="49">
        <v>7.6999999999999999E-2</v>
      </c>
      <c r="F550" s="108">
        <v>0.13244310000000001</v>
      </c>
    </row>
    <row r="551" spans="1:6">
      <c r="A551" s="30" t="s">
        <v>187</v>
      </c>
      <c r="B551">
        <v>15</v>
      </c>
      <c r="C551" s="14">
        <v>4</v>
      </c>
      <c r="D551" s="4">
        <v>43734</v>
      </c>
      <c r="E551" s="49">
        <v>7.0999999999999994E-2</v>
      </c>
      <c r="F551" s="108">
        <v>0.1062813</v>
      </c>
    </row>
    <row r="552" spans="1:6">
      <c r="A552" s="30" t="s">
        <v>187</v>
      </c>
      <c r="B552">
        <v>15</v>
      </c>
      <c r="C552" s="14">
        <v>4</v>
      </c>
      <c r="D552" s="4">
        <v>43734</v>
      </c>
      <c r="E552" s="49">
        <v>7.1999999999999995E-2</v>
      </c>
      <c r="F552" s="108">
        <v>0.11064160000000001</v>
      </c>
    </row>
    <row r="553" spans="1:6">
      <c r="A553" s="30" t="s">
        <v>187</v>
      </c>
      <c r="B553">
        <v>15</v>
      </c>
      <c r="C553" s="14">
        <v>4</v>
      </c>
      <c r="D553" s="4">
        <v>43734</v>
      </c>
      <c r="E553" s="49">
        <v>7.4999999999999997E-2</v>
      </c>
      <c r="F553" s="108">
        <v>0.1237225</v>
      </c>
    </row>
    <row r="554" spans="1:6">
      <c r="A554" s="30" t="s">
        <v>188</v>
      </c>
      <c r="B554">
        <v>15</v>
      </c>
      <c r="C554" s="14">
        <v>5</v>
      </c>
      <c r="D554" s="4">
        <v>43734</v>
      </c>
      <c r="E554" s="49">
        <v>6.2E-2</v>
      </c>
      <c r="F554" s="108">
        <v>6.7038600000000004E-2</v>
      </c>
    </row>
    <row r="555" spans="1:6">
      <c r="A555" s="30" t="s">
        <v>188</v>
      </c>
      <c r="B555">
        <v>15</v>
      </c>
      <c r="C555" s="14">
        <v>5</v>
      </c>
      <c r="D555" s="4">
        <v>43734</v>
      </c>
      <c r="E555" s="49">
        <v>7.3999999999999996E-2</v>
      </c>
      <c r="F555" s="108">
        <v>0.1193622</v>
      </c>
    </row>
    <row r="556" spans="1:6">
      <c r="A556" s="30" t="s">
        <v>188</v>
      </c>
      <c r="B556">
        <v>15</v>
      </c>
      <c r="C556" s="14">
        <v>5</v>
      </c>
      <c r="D556" s="4">
        <v>43734</v>
      </c>
      <c r="E556" s="49">
        <v>6.4000000000000001E-2</v>
      </c>
      <c r="F556" s="108">
        <v>7.5759199999999999E-2</v>
      </c>
    </row>
    <row r="557" spans="1:6">
      <c r="A557" s="30" t="s">
        <v>189</v>
      </c>
      <c r="B557">
        <v>15</v>
      </c>
      <c r="C557" s="14">
        <v>6</v>
      </c>
      <c r="D557" s="4">
        <v>43734</v>
      </c>
      <c r="E557" s="49">
        <v>7.3999999999999996E-2</v>
      </c>
      <c r="F557" s="108">
        <v>0.1193622</v>
      </c>
    </row>
    <row r="558" spans="1:6">
      <c r="A558" s="30" t="s">
        <v>189</v>
      </c>
      <c r="B558">
        <v>15</v>
      </c>
      <c r="C558" s="14">
        <v>6</v>
      </c>
      <c r="D558" s="4">
        <v>43734</v>
      </c>
      <c r="E558" s="49">
        <v>7.5999999999999998E-2</v>
      </c>
      <c r="F558" s="108">
        <v>0.1280828</v>
      </c>
    </row>
    <row r="559" spans="1:6">
      <c r="A559" s="30" t="s">
        <v>189</v>
      </c>
      <c r="B559">
        <v>15</v>
      </c>
      <c r="C559" s="14">
        <v>6</v>
      </c>
      <c r="D559" s="4">
        <v>43734</v>
      </c>
      <c r="E559" s="49">
        <v>7.3999999999999996E-2</v>
      </c>
      <c r="F559" s="108">
        <v>0.1193622</v>
      </c>
    </row>
    <row r="560" spans="1:6">
      <c r="A560" s="30" t="s">
        <v>190</v>
      </c>
      <c r="B560">
        <v>15</v>
      </c>
      <c r="C560" s="14">
        <v>7</v>
      </c>
      <c r="D560" s="4">
        <v>43734</v>
      </c>
      <c r="E560" s="49">
        <v>7.0999999999999994E-2</v>
      </c>
      <c r="F560" s="108">
        <v>0.1062813</v>
      </c>
    </row>
    <row r="561" spans="1:6">
      <c r="A561" s="30" t="s">
        <v>190</v>
      </c>
      <c r="B561">
        <v>15</v>
      </c>
      <c r="C561" s="14">
        <v>7</v>
      </c>
      <c r="D561" s="4">
        <v>43734</v>
      </c>
      <c r="E561" s="49">
        <v>7.2999999999999995E-2</v>
      </c>
      <c r="F561" s="108">
        <v>0.1150019</v>
      </c>
    </row>
    <row r="562" spans="1:6">
      <c r="A562" s="30" t="s">
        <v>190</v>
      </c>
      <c r="B562">
        <v>15</v>
      </c>
      <c r="C562" s="14">
        <v>7</v>
      </c>
      <c r="D562" s="4">
        <v>43734</v>
      </c>
      <c r="E562" s="49">
        <v>8.4000000000000005E-2</v>
      </c>
      <c r="F562" s="108">
        <v>0.1629652</v>
      </c>
    </row>
    <row r="563" spans="1:6">
      <c r="A563" s="30" t="s">
        <v>191</v>
      </c>
      <c r="B563">
        <v>15</v>
      </c>
      <c r="C563" s="14">
        <v>8</v>
      </c>
      <c r="D563" s="4">
        <v>43734</v>
      </c>
      <c r="E563" s="49">
        <v>7.0999999999999994E-2</v>
      </c>
      <c r="F563" s="108">
        <v>0.1062813</v>
      </c>
    </row>
    <row r="564" spans="1:6">
      <c r="A564" s="30" t="s">
        <v>191</v>
      </c>
      <c r="B564">
        <v>15</v>
      </c>
      <c r="C564" s="14">
        <v>8</v>
      </c>
      <c r="D564" s="4">
        <v>43734</v>
      </c>
      <c r="E564" s="49">
        <v>7.2999999999999995E-2</v>
      </c>
      <c r="F564" s="108">
        <v>0.1150019</v>
      </c>
    </row>
    <row r="565" spans="1:6">
      <c r="A565" s="30" t="s">
        <v>191</v>
      </c>
      <c r="B565">
        <v>15</v>
      </c>
      <c r="C565" s="14">
        <v>8</v>
      </c>
      <c r="D565" s="4">
        <v>43734</v>
      </c>
      <c r="E565" s="49">
        <v>7.0000000000000007E-2</v>
      </c>
      <c r="F565" s="108">
        <v>0.101921</v>
      </c>
    </row>
    <row r="566" spans="1:6">
      <c r="A566" s="30" t="s">
        <v>192</v>
      </c>
      <c r="B566">
        <v>15</v>
      </c>
      <c r="C566" s="14">
        <v>9</v>
      </c>
      <c r="D566" s="4">
        <v>43734</v>
      </c>
      <c r="E566" s="49">
        <v>6.8000000000000005E-2</v>
      </c>
      <c r="F566" s="108">
        <v>9.3200400000000003E-2</v>
      </c>
    </row>
    <row r="567" spans="1:6">
      <c r="A567" s="30" t="s">
        <v>192</v>
      </c>
      <c r="B567">
        <v>15</v>
      </c>
      <c r="C567" s="14">
        <v>9</v>
      </c>
      <c r="D567" s="4">
        <v>43734</v>
      </c>
      <c r="E567" s="49">
        <v>6.6000000000000003E-2</v>
      </c>
      <c r="F567" s="108">
        <v>8.4479799999999994E-2</v>
      </c>
    </row>
    <row r="568" spans="1:6">
      <c r="A568" s="30" t="s">
        <v>192</v>
      </c>
      <c r="B568">
        <v>15</v>
      </c>
      <c r="C568" s="14">
        <v>9</v>
      </c>
      <c r="D568" s="4">
        <v>43734</v>
      </c>
      <c r="E568" s="49">
        <v>6.4000000000000001E-2</v>
      </c>
      <c r="F568" s="108">
        <v>7.5759199999999999E-2</v>
      </c>
    </row>
    <row r="569" spans="1:6">
      <c r="A569" s="30" t="s">
        <v>193</v>
      </c>
      <c r="B569">
        <v>15</v>
      </c>
      <c r="C569" s="14">
        <v>10</v>
      </c>
      <c r="D569" s="4">
        <v>43734</v>
      </c>
      <c r="E569" s="49">
        <v>6.5000000000000002E-2</v>
      </c>
      <c r="F569" s="108">
        <v>8.0119499999999996E-2</v>
      </c>
    </row>
    <row r="570" spans="1:6">
      <c r="A570" s="30" t="s">
        <v>193</v>
      </c>
      <c r="B570">
        <v>15</v>
      </c>
      <c r="C570" s="14">
        <v>10</v>
      </c>
      <c r="D570" s="4">
        <v>43734</v>
      </c>
      <c r="E570" s="49">
        <v>7.0999999999999994E-2</v>
      </c>
      <c r="F570" s="108">
        <v>0.1062813</v>
      </c>
    </row>
    <row r="571" spans="1:6">
      <c r="A571" s="30" t="s">
        <v>193</v>
      </c>
      <c r="B571">
        <v>15</v>
      </c>
      <c r="C571" s="14">
        <v>10</v>
      </c>
      <c r="D571" s="4">
        <v>43734</v>
      </c>
      <c r="E571" s="49">
        <v>8.5999999999999993E-2</v>
      </c>
      <c r="F571" s="108">
        <v>0.1716858</v>
      </c>
    </row>
    <row r="572" spans="1:6">
      <c r="A572" s="30" t="s">
        <v>194</v>
      </c>
      <c r="B572">
        <v>15</v>
      </c>
      <c r="C572" s="14">
        <v>11</v>
      </c>
      <c r="D572" s="4">
        <v>43734</v>
      </c>
      <c r="E572" s="49">
        <v>8.2000000000000003E-2</v>
      </c>
      <c r="F572" s="108">
        <v>0.15424460000000001</v>
      </c>
    </row>
    <row r="573" spans="1:6">
      <c r="A573" s="30" t="s">
        <v>194</v>
      </c>
      <c r="B573">
        <v>15</v>
      </c>
      <c r="C573" s="14">
        <v>11</v>
      </c>
      <c r="D573" s="4">
        <v>43734</v>
      </c>
      <c r="E573" s="49">
        <v>6.6000000000000003E-2</v>
      </c>
      <c r="F573" s="108">
        <v>8.4479799999999994E-2</v>
      </c>
    </row>
    <row r="574" spans="1:6">
      <c r="A574" s="30" t="s">
        <v>194</v>
      </c>
      <c r="B574">
        <v>15</v>
      </c>
      <c r="C574" s="14">
        <v>11</v>
      </c>
      <c r="D574" s="4">
        <v>43734</v>
      </c>
      <c r="E574" s="49">
        <v>7.0999999999999994E-2</v>
      </c>
      <c r="F574" s="108">
        <v>0.1062813</v>
      </c>
    </row>
    <row r="575" spans="1:6">
      <c r="A575" s="30" t="s">
        <v>195</v>
      </c>
      <c r="B575">
        <v>15</v>
      </c>
      <c r="C575" s="14">
        <v>12</v>
      </c>
      <c r="D575" s="4">
        <v>43734</v>
      </c>
      <c r="E575" s="49">
        <v>5.5E-2</v>
      </c>
      <c r="F575" s="108">
        <v>3.65165E-2</v>
      </c>
    </row>
    <row r="576" spans="1:6">
      <c r="A576" s="30" t="s">
        <v>195</v>
      </c>
      <c r="B576">
        <v>15</v>
      </c>
      <c r="C576" s="14">
        <v>12</v>
      </c>
      <c r="D576" s="4">
        <v>43734</v>
      </c>
      <c r="E576" s="49">
        <v>5.1999999999999998E-2</v>
      </c>
      <c r="F576" s="108">
        <v>2.3435600000000001E-2</v>
      </c>
    </row>
    <row r="577" spans="1:6">
      <c r="A577" s="30" t="s">
        <v>195</v>
      </c>
      <c r="B577">
        <v>15</v>
      </c>
      <c r="C577" s="14">
        <v>12</v>
      </c>
      <c r="D577" s="4">
        <v>43734</v>
      </c>
      <c r="E577" s="49">
        <v>5.2999999999999999E-2</v>
      </c>
      <c r="F577" s="108">
        <v>2.7795899999999998E-2</v>
      </c>
    </row>
    <row r="578" spans="1:6">
      <c r="A578" s="60" t="s">
        <v>196</v>
      </c>
      <c r="B578" s="59">
        <v>16</v>
      </c>
      <c r="C578" s="59">
        <v>1</v>
      </c>
      <c r="D578" s="4">
        <v>43736</v>
      </c>
      <c r="E578" s="61">
        <v>6.5000000000000002E-2</v>
      </c>
      <c r="F578" s="108">
        <v>7.1919499999999997E-2</v>
      </c>
    </row>
    <row r="579" spans="1:6">
      <c r="A579" s="60" t="s">
        <v>196</v>
      </c>
      <c r="B579" s="59">
        <v>16</v>
      </c>
      <c r="C579" s="59">
        <v>1</v>
      </c>
      <c r="D579" s="4">
        <v>43736</v>
      </c>
      <c r="E579" s="61">
        <v>6.3E-2</v>
      </c>
      <c r="F579" s="108">
        <v>6.3318899999999997E-2</v>
      </c>
    </row>
    <row r="580" spans="1:6">
      <c r="A580" s="60" t="s">
        <v>196</v>
      </c>
      <c r="B580" s="59">
        <v>16</v>
      </c>
      <c r="C580" s="59">
        <v>1</v>
      </c>
      <c r="D580" s="4">
        <v>43736</v>
      </c>
      <c r="E580" s="61">
        <v>6.2E-2</v>
      </c>
      <c r="F580" s="108">
        <v>5.9018599999999997E-2</v>
      </c>
    </row>
    <row r="581" spans="1:6">
      <c r="A581" s="60" t="s">
        <v>197</v>
      </c>
      <c r="B581" s="59">
        <v>16</v>
      </c>
      <c r="C581" s="59">
        <v>2</v>
      </c>
      <c r="D581" s="4">
        <v>43736</v>
      </c>
      <c r="E581" s="61">
        <v>6.0999999999999999E-2</v>
      </c>
      <c r="F581" s="108">
        <v>5.4718299999999997E-2</v>
      </c>
    </row>
    <row r="582" spans="1:6">
      <c r="A582" s="60" t="s">
        <v>197</v>
      </c>
      <c r="B582" s="59">
        <v>16</v>
      </c>
      <c r="C582" s="59">
        <v>2</v>
      </c>
      <c r="D582" s="4">
        <v>43736</v>
      </c>
      <c r="E582" s="61">
        <v>0.06</v>
      </c>
      <c r="F582" s="108">
        <v>5.0417999999999998E-2</v>
      </c>
    </row>
    <row r="583" spans="1:6">
      <c r="A583" s="60" t="s">
        <v>197</v>
      </c>
      <c r="B583" s="59">
        <v>16</v>
      </c>
      <c r="C583" s="59">
        <v>2</v>
      </c>
      <c r="D583" s="4">
        <v>43736</v>
      </c>
      <c r="E583" s="61">
        <v>7.0999999999999994E-2</v>
      </c>
      <c r="F583" s="108">
        <v>9.7721299999999997E-2</v>
      </c>
    </row>
    <row r="584" spans="1:6">
      <c r="A584" s="60" t="s">
        <v>198</v>
      </c>
      <c r="B584" s="59">
        <v>16</v>
      </c>
      <c r="C584" s="59">
        <v>3</v>
      </c>
      <c r="D584" s="4">
        <v>43736</v>
      </c>
      <c r="E584" s="61">
        <v>0.08</v>
      </c>
      <c r="F584" s="108">
        <v>0.13642399999999999</v>
      </c>
    </row>
    <row r="585" spans="1:6">
      <c r="A585" s="60" t="s">
        <v>198</v>
      </c>
      <c r="B585" s="59">
        <v>16</v>
      </c>
      <c r="C585" s="59">
        <v>3</v>
      </c>
      <c r="D585" s="4">
        <v>43736</v>
      </c>
      <c r="E585" s="61">
        <v>8.1000000000000003E-2</v>
      </c>
      <c r="F585" s="108">
        <v>0.1407243</v>
      </c>
    </row>
    <row r="586" spans="1:6">
      <c r="A586" s="60" t="s">
        <v>198</v>
      </c>
      <c r="B586" s="59">
        <v>16</v>
      </c>
      <c r="C586" s="59">
        <v>3</v>
      </c>
      <c r="D586" s="4">
        <v>43736</v>
      </c>
      <c r="E586" s="61">
        <v>7.5999999999999998E-2</v>
      </c>
      <c r="F586" s="108">
        <v>0.1192228</v>
      </c>
    </row>
    <row r="587" spans="1:6">
      <c r="A587" s="60" t="s">
        <v>199</v>
      </c>
      <c r="B587" s="59">
        <v>16</v>
      </c>
      <c r="C587" s="59">
        <v>4</v>
      </c>
      <c r="D587" s="4">
        <v>43736</v>
      </c>
      <c r="E587" s="61">
        <v>7.4999999999999997E-2</v>
      </c>
      <c r="F587" s="108">
        <v>0.1149225</v>
      </c>
    </row>
    <row r="588" spans="1:6">
      <c r="A588" s="60" t="s">
        <v>199</v>
      </c>
      <c r="B588" s="59">
        <v>16</v>
      </c>
      <c r="C588" s="59">
        <v>4</v>
      </c>
      <c r="D588" s="4">
        <v>43736</v>
      </c>
      <c r="E588" s="61">
        <v>7.6999999999999999E-2</v>
      </c>
      <c r="F588" s="108">
        <v>0.1235231</v>
      </c>
    </row>
    <row r="589" spans="1:6">
      <c r="A589" s="60" t="s">
        <v>199</v>
      </c>
      <c r="B589" s="59">
        <v>16</v>
      </c>
      <c r="C589" s="59">
        <v>4</v>
      </c>
      <c r="D589" s="4">
        <v>43736</v>
      </c>
      <c r="E589" s="61">
        <v>7.5999999999999998E-2</v>
      </c>
      <c r="F589" s="108">
        <v>0.1192228</v>
      </c>
    </row>
    <row r="590" spans="1:6">
      <c r="A590" s="60" t="s">
        <v>200</v>
      </c>
      <c r="B590" s="59">
        <v>16</v>
      </c>
      <c r="C590" s="59">
        <v>5</v>
      </c>
      <c r="D590" s="4">
        <v>43736</v>
      </c>
      <c r="E590" s="61">
        <v>6.5000000000000002E-2</v>
      </c>
      <c r="F590" s="108">
        <v>7.1919499999999997E-2</v>
      </c>
    </row>
    <row r="591" spans="1:6">
      <c r="A591" s="60" t="s">
        <v>200</v>
      </c>
      <c r="B591" s="59">
        <v>16</v>
      </c>
      <c r="C591" s="59">
        <v>5</v>
      </c>
      <c r="D591" s="4">
        <v>43736</v>
      </c>
      <c r="E591" s="61">
        <v>6.9000000000000006E-2</v>
      </c>
      <c r="F591" s="108">
        <v>8.9120699999999997E-2</v>
      </c>
    </row>
    <row r="592" spans="1:6">
      <c r="A592" s="60" t="s">
        <v>200</v>
      </c>
      <c r="B592" s="59">
        <v>16</v>
      </c>
      <c r="C592" s="59">
        <v>5</v>
      </c>
      <c r="D592" s="4">
        <v>43736</v>
      </c>
      <c r="E592" s="61">
        <v>6.6000000000000003E-2</v>
      </c>
      <c r="F592" s="108">
        <v>7.6219800000000004E-2</v>
      </c>
    </row>
    <row r="593" spans="1:6">
      <c r="A593" s="60" t="s">
        <v>201</v>
      </c>
      <c r="B593" s="59">
        <v>16</v>
      </c>
      <c r="C593" s="59">
        <v>6</v>
      </c>
      <c r="D593" s="4">
        <v>43736</v>
      </c>
      <c r="E593" s="61">
        <v>7.6999999999999999E-2</v>
      </c>
      <c r="F593" s="108">
        <v>0.1235231</v>
      </c>
    </row>
    <row r="594" spans="1:6">
      <c r="A594" s="60" t="s">
        <v>201</v>
      </c>
      <c r="B594" s="59">
        <v>16</v>
      </c>
      <c r="C594" s="59">
        <v>6</v>
      </c>
      <c r="D594" s="4">
        <v>43736</v>
      </c>
      <c r="E594" s="61">
        <v>7.6999999999999999E-2</v>
      </c>
      <c r="F594" s="108">
        <v>0.1235231</v>
      </c>
    </row>
    <row r="595" spans="1:6">
      <c r="A595" s="60" t="s">
        <v>201</v>
      </c>
      <c r="B595" s="59">
        <v>16</v>
      </c>
      <c r="C595" s="59">
        <v>6</v>
      </c>
      <c r="D595" s="4">
        <v>43736</v>
      </c>
      <c r="E595" s="61">
        <v>9.5000000000000001E-2</v>
      </c>
      <c r="F595" s="108">
        <v>0.20092850000000001</v>
      </c>
    </row>
    <row r="596" spans="1:6">
      <c r="A596" s="60" t="s">
        <v>202</v>
      </c>
      <c r="B596" s="59">
        <v>16</v>
      </c>
      <c r="C596" s="59">
        <v>7</v>
      </c>
      <c r="D596" s="4">
        <v>43736</v>
      </c>
      <c r="E596" s="61">
        <v>7.3999999999999996E-2</v>
      </c>
      <c r="F596" s="108">
        <v>0.1106222</v>
      </c>
    </row>
    <row r="597" spans="1:6">
      <c r="A597" s="60" t="s">
        <v>202</v>
      </c>
      <c r="B597" s="59">
        <v>16</v>
      </c>
      <c r="C597" s="59">
        <v>7</v>
      </c>
      <c r="D597" s="4">
        <v>43736</v>
      </c>
      <c r="E597" s="61">
        <v>7.6999999999999999E-2</v>
      </c>
      <c r="F597" s="108">
        <v>0.1235231</v>
      </c>
    </row>
    <row r="598" spans="1:6">
      <c r="A598" s="60" t="s">
        <v>202</v>
      </c>
      <c r="B598" s="59">
        <v>16</v>
      </c>
      <c r="C598" s="59">
        <v>7</v>
      </c>
      <c r="D598" s="4">
        <v>43736</v>
      </c>
      <c r="E598" s="61">
        <v>8.2000000000000003E-2</v>
      </c>
      <c r="F598" s="108">
        <v>0.1450246</v>
      </c>
    </row>
    <row r="599" spans="1:6">
      <c r="A599" s="60" t="s">
        <v>203</v>
      </c>
      <c r="B599" s="59">
        <v>16</v>
      </c>
      <c r="C599" s="59">
        <v>8</v>
      </c>
      <c r="D599" s="4">
        <v>43736</v>
      </c>
      <c r="E599" s="61">
        <v>7.2999999999999995E-2</v>
      </c>
      <c r="F599" s="108">
        <v>0.1063219</v>
      </c>
    </row>
    <row r="600" spans="1:6">
      <c r="A600" s="60" t="s">
        <v>203</v>
      </c>
      <c r="B600" s="59">
        <v>16</v>
      </c>
      <c r="C600" s="59">
        <v>8</v>
      </c>
      <c r="D600" s="4">
        <v>43736</v>
      </c>
      <c r="E600" s="61">
        <v>7.5999999999999998E-2</v>
      </c>
      <c r="F600" s="108">
        <v>0.1192228</v>
      </c>
    </row>
    <row r="601" spans="1:6">
      <c r="A601" s="60" t="s">
        <v>203</v>
      </c>
      <c r="B601" s="59">
        <v>16</v>
      </c>
      <c r="C601" s="59">
        <v>8</v>
      </c>
      <c r="D601" s="4">
        <v>43736</v>
      </c>
      <c r="E601" s="61">
        <v>7.1999999999999995E-2</v>
      </c>
      <c r="F601" s="108">
        <v>0.1020216</v>
      </c>
    </row>
    <row r="602" spans="1:6">
      <c r="A602" s="60" t="s">
        <v>204</v>
      </c>
      <c r="B602" s="59">
        <v>16</v>
      </c>
      <c r="C602" s="59">
        <v>9</v>
      </c>
      <c r="D602" s="4">
        <v>43736</v>
      </c>
      <c r="E602" s="61">
        <v>6.7000000000000004E-2</v>
      </c>
      <c r="F602" s="108">
        <v>8.0520099999999997E-2</v>
      </c>
    </row>
    <row r="603" spans="1:6">
      <c r="A603" s="60" t="s">
        <v>204</v>
      </c>
      <c r="B603" s="59">
        <v>16</v>
      </c>
      <c r="C603" s="59">
        <v>9</v>
      </c>
      <c r="D603" s="4">
        <v>43736</v>
      </c>
      <c r="E603" s="61">
        <v>7.2999999999999995E-2</v>
      </c>
      <c r="F603" s="108">
        <v>0.1063219</v>
      </c>
    </row>
    <row r="604" spans="1:6">
      <c r="A604" s="60" t="s">
        <v>204</v>
      </c>
      <c r="B604" s="59">
        <v>16</v>
      </c>
      <c r="C604" s="59">
        <v>9</v>
      </c>
      <c r="D604" s="4">
        <v>43736</v>
      </c>
      <c r="E604" s="61">
        <v>6.5000000000000002E-2</v>
      </c>
      <c r="F604" s="108">
        <v>7.1919499999999997E-2</v>
      </c>
    </row>
    <row r="605" spans="1:6">
      <c r="A605" s="60" t="s">
        <v>205</v>
      </c>
      <c r="B605" s="59">
        <v>16</v>
      </c>
      <c r="C605" s="59">
        <v>10</v>
      </c>
      <c r="D605" s="4">
        <v>43736</v>
      </c>
      <c r="E605" s="61">
        <v>6.7000000000000004E-2</v>
      </c>
      <c r="F605" s="108">
        <v>8.0520099999999997E-2</v>
      </c>
    </row>
    <row r="606" spans="1:6">
      <c r="A606" s="60" t="s">
        <v>205</v>
      </c>
      <c r="B606" s="59">
        <v>16</v>
      </c>
      <c r="C606" s="59">
        <v>10</v>
      </c>
      <c r="D606" s="4">
        <v>43736</v>
      </c>
      <c r="E606" s="61">
        <v>7.0999999999999994E-2</v>
      </c>
      <c r="F606" s="108">
        <v>9.7721299999999997E-2</v>
      </c>
    </row>
    <row r="607" spans="1:6">
      <c r="A607" s="60" t="s">
        <v>205</v>
      </c>
      <c r="B607" s="59">
        <v>16</v>
      </c>
      <c r="C607" s="59">
        <v>10</v>
      </c>
      <c r="D607" s="4">
        <v>43736</v>
      </c>
      <c r="E607" s="61">
        <v>6.7000000000000004E-2</v>
      </c>
      <c r="F607" s="108">
        <v>8.0520099999999997E-2</v>
      </c>
    </row>
    <row r="608" spans="1:6">
      <c r="A608" s="60" t="s">
        <v>206</v>
      </c>
      <c r="B608" s="59">
        <v>16</v>
      </c>
      <c r="C608" s="59">
        <v>11</v>
      </c>
      <c r="D608" s="4">
        <v>43736</v>
      </c>
      <c r="E608" s="61">
        <v>7.0000000000000007E-2</v>
      </c>
      <c r="F608" s="108">
        <v>9.3421000000000004E-2</v>
      </c>
    </row>
    <row r="609" spans="1:6">
      <c r="A609" s="60" t="s">
        <v>206</v>
      </c>
      <c r="B609" s="59">
        <v>16</v>
      </c>
      <c r="C609" s="59">
        <v>11</v>
      </c>
      <c r="D609" s="4">
        <v>43736</v>
      </c>
      <c r="E609" s="61">
        <v>6.9000000000000006E-2</v>
      </c>
      <c r="F609" s="108">
        <v>8.9120699999999997E-2</v>
      </c>
    </row>
    <row r="610" spans="1:6">
      <c r="A610" s="60" t="s">
        <v>206</v>
      </c>
      <c r="B610" s="59">
        <v>16</v>
      </c>
      <c r="C610" s="59">
        <v>11</v>
      </c>
      <c r="D610" s="4">
        <v>43736</v>
      </c>
      <c r="E610" s="61">
        <v>7.0999999999999994E-2</v>
      </c>
      <c r="F610" s="108">
        <v>9.7721299999999997E-2</v>
      </c>
    </row>
    <row r="611" spans="1:6">
      <c r="A611" s="60" t="s">
        <v>207</v>
      </c>
      <c r="B611" s="59">
        <v>16</v>
      </c>
      <c r="C611" s="59">
        <v>12</v>
      </c>
      <c r="D611" s="4">
        <v>43736</v>
      </c>
      <c r="E611" s="61">
        <v>5.3999999999999999E-2</v>
      </c>
      <c r="F611" s="108">
        <v>2.4616200000000001E-2</v>
      </c>
    </row>
    <row r="612" spans="1:6">
      <c r="A612" s="60" t="s">
        <v>207</v>
      </c>
      <c r="B612" s="59">
        <v>16</v>
      </c>
      <c r="C612" s="59">
        <v>12</v>
      </c>
      <c r="D612" s="4">
        <v>43736</v>
      </c>
      <c r="E612" s="61">
        <v>5.3999999999999999E-2</v>
      </c>
      <c r="F612" s="108">
        <v>2.4616200000000001E-2</v>
      </c>
    </row>
    <row r="613" spans="1:6">
      <c r="A613" s="60" t="s">
        <v>207</v>
      </c>
      <c r="B613" s="59">
        <v>16</v>
      </c>
      <c r="C613" s="59">
        <v>12</v>
      </c>
      <c r="D613" s="4">
        <v>43736</v>
      </c>
      <c r="E613" s="61">
        <v>5.7000000000000002E-2</v>
      </c>
      <c r="F613" s="108">
        <v>3.7517099999999998E-2</v>
      </c>
    </row>
    <row r="614" spans="1:6">
      <c r="A614" s="30" t="s">
        <v>208</v>
      </c>
      <c r="B614">
        <v>17</v>
      </c>
      <c r="C614" s="14">
        <v>1</v>
      </c>
      <c r="D614" s="4">
        <v>43738</v>
      </c>
      <c r="E614" s="49">
        <v>6.5000000000000002E-2</v>
      </c>
      <c r="F614" s="108">
        <v>8.4858500000000003E-2</v>
      </c>
    </row>
    <row r="615" spans="1:6">
      <c r="A615" s="30" t="s">
        <v>208</v>
      </c>
      <c r="B615">
        <v>17</v>
      </c>
      <c r="C615" s="14">
        <v>1</v>
      </c>
      <c r="D615" s="4">
        <v>43738</v>
      </c>
      <c r="E615" s="62">
        <v>6.5000000000000002E-2</v>
      </c>
      <c r="F615" s="108">
        <v>8.4858500000000003E-2</v>
      </c>
    </row>
    <row r="616" spans="1:6">
      <c r="A616" s="30" t="s">
        <v>208</v>
      </c>
      <c r="B616">
        <v>17</v>
      </c>
      <c r="C616" s="14">
        <v>1</v>
      </c>
      <c r="D616" s="4">
        <v>43738</v>
      </c>
      <c r="E616" s="62">
        <v>6.4000000000000001E-2</v>
      </c>
      <c r="F616" s="108">
        <v>8.0417600000000006E-2</v>
      </c>
    </row>
    <row r="617" spans="1:6" s="14" customFormat="1">
      <c r="A617" s="30" t="s">
        <v>208</v>
      </c>
      <c r="B617" s="14">
        <v>17</v>
      </c>
      <c r="C617" s="14">
        <v>1</v>
      </c>
      <c r="D617" s="4">
        <v>43738</v>
      </c>
      <c r="E617" s="62">
        <v>6.5000000000000002E-2</v>
      </c>
      <c r="F617" s="108">
        <v>8.4858500000000003E-2</v>
      </c>
    </row>
    <row r="618" spans="1:6">
      <c r="A618" s="30" t="s">
        <v>209</v>
      </c>
      <c r="B618">
        <v>17</v>
      </c>
      <c r="C618" s="14">
        <v>2</v>
      </c>
      <c r="D618" s="4">
        <v>43738</v>
      </c>
      <c r="E618" s="62">
        <v>6.4000000000000001E-2</v>
      </c>
      <c r="F618" s="108">
        <v>8.0417600000000006E-2</v>
      </c>
    </row>
    <row r="619" spans="1:6">
      <c r="A619" s="30" t="s">
        <v>209</v>
      </c>
      <c r="B619">
        <v>17</v>
      </c>
      <c r="C619" s="14">
        <v>2</v>
      </c>
      <c r="D619" s="4">
        <v>43738</v>
      </c>
      <c r="E619" s="62">
        <v>6.8000000000000005E-2</v>
      </c>
      <c r="F619" s="108">
        <v>9.8181199999999996E-2</v>
      </c>
    </row>
    <row r="620" spans="1:6" s="14" customFormat="1">
      <c r="A620" s="30" t="s">
        <v>209</v>
      </c>
      <c r="B620" s="14">
        <v>17</v>
      </c>
      <c r="C620" s="14">
        <v>2</v>
      </c>
      <c r="D620" s="4">
        <v>43738</v>
      </c>
      <c r="E620" s="62">
        <v>6.6000000000000003E-2</v>
      </c>
      <c r="F620" s="108">
        <v>8.9299400000000001E-2</v>
      </c>
    </row>
    <row r="621" spans="1:6">
      <c r="A621" s="30" t="s">
        <v>209</v>
      </c>
      <c r="B621">
        <v>17</v>
      </c>
      <c r="C621" s="14">
        <v>2</v>
      </c>
      <c r="D621" s="4">
        <v>43738</v>
      </c>
      <c r="E621" s="62">
        <v>6.4000000000000001E-2</v>
      </c>
      <c r="F621" s="108">
        <v>8.0417600000000006E-2</v>
      </c>
    </row>
    <row r="622" spans="1:6">
      <c r="A622" s="30" t="s">
        <v>210</v>
      </c>
      <c r="B622">
        <v>17</v>
      </c>
      <c r="C622" s="14">
        <v>3</v>
      </c>
      <c r="D622" s="4">
        <v>43738</v>
      </c>
      <c r="E622" s="62">
        <v>7.6999999999999999E-2</v>
      </c>
      <c r="F622" s="108">
        <v>0.1381493</v>
      </c>
    </row>
    <row r="623" spans="1:6">
      <c r="A623" s="30" t="s">
        <v>210</v>
      </c>
      <c r="B623">
        <v>17</v>
      </c>
      <c r="C623" s="14">
        <v>3</v>
      </c>
      <c r="D623" s="4">
        <v>43738</v>
      </c>
      <c r="E623" s="62">
        <v>7.4999999999999997E-2</v>
      </c>
      <c r="F623" s="108">
        <v>0.12926750000000001</v>
      </c>
    </row>
    <row r="624" spans="1:6" s="14" customFormat="1">
      <c r="A624" s="30" t="s">
        <v>210</v>
      </c>
      <c r="B624" s="14">
        <v>17</v>
      </c>
      <c r="C624" s="14">
        <v>3</v>
      </c>
      <c r="D624" s="4">
        <v>43738</v>
      </c>
      <c r="E624" s="62">
        <v>7.4999999999999997E-2</v>
      </c>
      <c r="F624" s="108">
        <v>0.12926750000000001</v>
      </c>
    </row>
    <row r="625" spans="1:6">
      <c r="A625" s="30" t="s">
        <v>210</v>
      </c>
      <c r="B625">
        <v>17</v>
      </c>
      <c r="C625" s="14">
        <v>3</v>
      </c>
      <c r="D625" s="4">
        <v>43738</v>
      </c>
      <c r="E625" s="62">
        <v>7.5999999999999998E-2</v>
      </c>
      <c r="F625" s="108">
        <v>0.13370840000000001</v>
      </c>
    </row>
    <row r="626" spans="1:6">
      <c r="A626" s="30" t="s">
        <v>211</v>
      </c>
      <c r="B626">
        <v>17</v>
      </c>
      <c r="C626" s="14">
        <v>4</v>
      </c>
      <c r="D626" s="4">
        <v>43738</v>
      </c>
      <c r="E626" s="62">
        <v>6.7000000000000004E-2</v>
      </c>
      <c r="F626" s="108">
        <v>9.3740299999999999E-2</v>
      </c>
    </row>
    <row r="627" spans="1:6">
      <c r="A627" s="30" t="s">
        <v>211</v>
      </c>
      <c r="B627">
        <v>17</v>
      </c>
      <c r="C627" s="14">
        <v>4</v>
      </c>
      <c r="D627" s="4">
        <v>43738</v>
      </c>
      <c r="E627" s="62">
        <v>7.3999999999999996E-2</v>
      </c>
      <c r="F627" s="108">
        <v>0.1248266</v>
      </c>
    </row>
    <row r="628" spans="1:6" s="14" customFormat="1">
      <c r="A628" s="30" t="s">
        <v>211</v>
      </c>
      <c r="B628" s="14">
        <v>17</v>
      </c>
      <c r="C628" s="14">
        <v>4</v>
      </c>
      <c r="D628" s="4">
        <v>43738</v>
      </c>
      <c r="E628" s="62">
        <v>6.6000000000000003E-2</v>
      </c>
      <c r="F628" s="108">
        <v>8.9299400000000001E-2</v>
      </c>
    </row>
    <row r="629" spans="1:6">
      <c r="A629" s="30" t="s">
        <v>211</v>
      </c>
      <c r="B629">
        <v>17</v>
      </c>
      <c r="C629" s="14">
        <v>4</v>
      </c>
      <c r="D629" s="4">
        <v>43738</v>
      </c>
      <c r="E629" s="62">
        <v>7.0000000000000007E-2</v>
      </c>
      <c r="F629" s="108">
        <v>0.10706300000000001</v>
      </c>
    </row>
    <row r="630" spans="1:6">
      <c r="A630" s="30" t="s">
        <v>212</v>
      </c>
      <c r="B630">
        <v>17</v>
      </c>
      <c r="C630" s="14">
        <v>5</v>
      </c>
      <c r="D630" s="4">
        <v>43738</v>
      </c>
      <c r="E630" s="62">
        <v>7.0000000000000007E-2</v>
      </c>
      <c r="F630" s="108">
        <v>0.10706300000000001</v>
      </c>
    </row>
    <row r="631" spans="1:6">
      <c r="A631" s="30" t="s">
        <v>212</v>
      </c>
      <c r="B631">
        <v>17</v>
      </c>
      <c r="C631" s="14">
        <v>5</v>
      </c>
      <c r="D631" s="4">
        <v>43738</v>
      </c>
      <c r="E631" s="62">
        <v>6.9000000000000006E-2</v>
      </c>
      <c r="F631" s="108">
        <v>0.10262209999999999</v>
      </c>
    </row>
    <row r="632" spans="1:6" s="14" customFormat="1">
      <c r="A632" s="30" t="s">
        <v>212</v>
      </c>
      <c r="B632" s="14">
        <v>17</v>
      </c>
      <c r="C632" s="14">
        <v>5</v>
      </c>
      <c r="D632" s="4">
        <v>43738</v>
      </c>
      <c r="E632" s="62">
        <v>6.6000000000000003E-2</v>
      </c>
      <c r="F632" s="108">
        <v>8.9299400000000001E-2</v>
      </c>
    </row>
    <row r="633" spans="1:6">
      <c r="A633" s="30" t="s">
        <v>212</v>
      </c>
      <c r="B633">
        <v>17</v>
      </c>
      <c r="C633" s="14">
        <v>5</v>
      </c>
      <c r="D633" s="4">
        <v>43738</v>
      </c>
      <c r="E633" s="62">
        <v>6.8000000000000005E-2</v>
      </c>
      <c r="F633" s="108">
        <v>9.8181199999999996E-2</v>
      </c>
    </row>
    <row r="634" spans="1:6">
      <c r="A634" s="30" t="s">
        <v>213</v>
      </c>
      <c r="B634">
        <v>17</v>
      </c>
      <c r="C634" s="14">
        <v>6</v>
      </c>
      <c r="D634" s="4">
        <v>43738</v>
      </c>
      <c r="E634" s="62">
        <v>8.1000000000000003E-2</v>
      </c>
      <c r="F634" s="108">
        <v>0.15591289999999999</v>
      </c>
    </row>
    <row r="635" spans="1:6" s="14" customFormat="1">
      <c r="A635" s="30" t="s">
        <v>213</v>
      </c>
      <c r="B635" s="14">
        <v>17</v>
      </c>
      <c r="C635" s="14">
        <v>6</v>
      </c>
      <c r="D635" s="4">
        <v>43738</v>
      </c>
      <c r="E635" s="62">
        <v>7.1999999999999995E-2</v>
      </c>
      <c r="F635" s="108">
        <v>0.1159448</v>
      </c>
    </row>
    <row r="636" spans="1:6">
      <c r="A636" s="30" t="s">
        <v>213</v>
      </c>
      <c r="B636">
        <v>17</v>
      </c>
      <c r="C636" s="14">
        <v>6</v>
      </c>
      <c r="D636" s="4">
        <v>43738</v>
      </c>
      <c r="E636" s="62">
        <v>7.0000000000000007E-2</v>
      </c>
      <c r="F636" s="108">
        <v>0.10706300000000001</v>
      </c>
    </row>
    <row r="637" spans="1:6">
      <c r="A637" s="30" t="s">
        <v>213</v>
      </c>
      <c r="B637">
        <v>17</v>
      </c>
      <c r="C637" s="14">
        <v>6</v>
      </c>
      <c r="D637" s="4">
        <v>43738</v>
      </c>
      <c r="E637" s="62">
        <v>7.3999999999999996E-2</v>
      </c>
      <c r="F637" s="108">
        <v>0.1248266</v>
      </c>
    </row>
    <row r="638" spans="1:6">
      <c r="A638" s="30" t="s">
        <v>214</v>
      </c>
      <c r="B638">
        <v>17</v>
      </c>
      <c r="C638" s="14">
        <v>7</v>
      </c>
      <c r="D638" s="4">
        <v>43738</v>
      </c>
      <c r="E638" s="62">
        <v>7.0999999999999994E-2</v>
      </c>
      <c r="F638" s="108">
        <v>0.1115039</v>
      </c>
    </row>
    <row r="639" spans="1:6">
      <c r="A639" s="30" t="s">
        <v>214</v>
      </c>
      <c r="B639">
        <v>17</v>
      </c>
      <c r="C639" s="14">
        <v>7</v>
      </c>
      <c r="D639" s="4">
        <v>43738</v>
      </c>
      <c r="E639" s="62">
        <v>7.2999999999999995E-2</v>
      </c>
      <c r="F639" s="108">
        <v>0.1203857</v>
      </c>
    </row>
    <row r="640" spans="1:6" s="14" customFormat="1">
      <c r="A640" s="30" t="s">
        <v>214</v>
      </c>
      <c r="B640" s="14">
        <v>17</v>
      </c>
      <c r="C640" s="14">
        <v>7</v>
      </c>
      <c r="D640" s="4">
        <v>43738</v>
      </c>
      <c r="E640" s="62">
        <v>7.1999999999999995E-2</v>
      </c>
      <c r="F640" s="108">
        <v>0.1159448</v>
      </c>
    </row>
    <row r="641" spans="1:6">
      <c r="A641" s="30" t="s">
        <v>214</v>
      </c>
      <c r="B641">
        <v>17</v>
      </c>
      <c r="C641" s="14">
        <v>7</v>
      </c>
      <c r="D641" s="4">
        <v>43738</v>
      </c>
      <c r="E641" s="62">
        <v>7.0000000000000007E-2</v>
      </c>
      <c r="F641" s="108">
        <v>0.10706300000000001</v>
      </c>
    </row>
    <row r="642" spans="1:6">
      <c r="A642" s="30" t="s">
        <v>215</v>
      </c>
      <c r="B642">
        <v>17</v>
      </c>
      <c r="C642" s="14">
        <v>8</v>
      </c>
      <c r="D642" s="4">
        <v>43738</v>
      </c>
      <c r="E642" s="62">
        <v>7.9000000000000001E-2</v>
      </c>
      <c r="F642" s="108">
        <v>0.1470311</v>
      </c>
    </row>
    <row r="643" spans="1:6">
      <c r="A643" s="30" t="s">
        <v>215</v>
      </c>
      <c r="B643">
        <v>17</v>
      </c>
      <c r="C643" s="14">
        <v>8</v>
      </c>
      <c r="D643" s="4">
        <v>43738</v>
      </c>
      <c r="E643" s="62">
        <v>7.0999999999999994E-2</v>
      </c>
      <c r="F643" s="108">
        <v>0.1115039</v>
      </c>
    </row>
    <row r="644" spans="1:6" s="14" customFormat="1">
      <c r="A644" s="30" t="s">
        <v>215</v>
      </c>
      <c r="B644" s="14">
        <v>17</v>
      </c>
      <c r="C644" s="14">
        <v>8</v>
      </c>
      <c r="D644" s="4">
        <v>43738</v>
      </c>
      <c r="E644" s="62">
        <v>7.3999999999999996E-2</v>
      </c>
      <c r="F644" s="108">
        <v>0.1248266</v>
      </c>
    </row>
    <row r="645" spans="1:6">
      <c r="A645" s="30" t="s">
        <v>215</v>
      </c>
      <c r="B645">
        <v>17</v>
      </c>
      <c r="C645" s="14">
        <v>8</v>
      </c>
      <c r="D645" s="4">
        <v>43738</v>
      </c>
      <c r="E645" s="62">
        <v>7.0000000000000007E-2</v>
      </c>
      <c r="F645" s="108">
        <v>0.10706300000000001</v>
      </c>
    </row>
    <row r="646" spans="1:6">
      <c r="A646" s="30" t="s">
        <v>216</v>
      </c>
      <c r="B646">
        <v>17</v>
      </c>
      <c r="C646" s="14">
        <v>9</v>
      </c>
      <c r="D646" s="4">
        <v>43738</v>
      </c>
      <c r="E646" s="62">
        <v>6.6000000000000003E-2</v>
      </c>
      <c r="F646" s="108">
        <v>8.9299400000000001E-2</v>
      </c>
    </row>
    <row r="647" spans="1:6" s="14" customFormat="1">
      <c r="A647" s="30" t="s">
        <v>216</v>
      </c>
      <c r="B647" s="14">
        <v>17</v>
      </c>
      <c r="C647" s="14">
        <v>9</v>
      </c>
      <c r="D647" s="4">
        <v>43738</v>
      </c>
      <c r="E647" s="62">
        <v>6.7000000000000004E-2</v>
      </c>
      <c r="F647" s="108">
        <v>9.3740299999999999E-2</v>
      </c>
    </row>
    <row r="648" spans="1:6">
      <c r="A648" s="30" t="s">
        <v>216</v>
      </c>
      <c r="B648">
        <v>17</v>
      </c>
      <c r="C648" s="14">
        <v>9</v>
      </c>
      <c r="D648" s="4">
        <v>43738</v>
      </c>
      <c r="E648" s="62">
        <v>6.7000000000000004E-2</v>
      </c>
      <c r="F648" s="108">
        <v>9.3740299999999999E-2</v>
      </c>
    </row>
    <row r="649" spans="1:6">
      <c r="A649" s="30" t="s">
        <v>216</v>
      </c>
      <c r="B649">
        <v>17</v>
      </c>
      <c r="C649" s="14">
        <v>9</v>
      </c>
      <c r="D649" s="4">
        <v>43738</v>
      </c>
      <c r="E649" s="62">
        <v>6.8000000000000005E-2</v>
      </c>
      <c r="F649" s="108">
        <v>9.8181199999999996E-2</v>
      </c>
    </row>
    <row r="650" spans="1:6">
      <c r="A650" s="30" t="s">
        <v>217</v>
      </c>
      <c r="B650">
        <v>17</v>
      </c>
      <c r="C650" s="14">
        <v>10</v>
      </c>
      <c r="D650" s="4">
        <v>43738</v>
      </c>
      <c r="E650" s="63">
        <v>5.5E-2</v>
      </c>
      <c r="F650" s="108">
        <v>4.0449499999999999E-2</v>
      </c>
    </row>
    <row r="651" spans="1:6">
      <c r="A651" s="30" t="s">
        <v>217</v>
      </c>
      <c r="B651">
        <v>17</v>
      </c>
      <c r="C651" s="14">
        <v>10</v>
      </c>
      <c r="D651" s="4">
        <v>43738</v>
      </c>
      <c r="E651" s="64">
        <v>4.7E-2</v>
      </c>
      <c r="F651" s="108">
        <v>4.9223000000000001E-3</v>
      </c>
    </row>
    <row r="652" spans="1:6" s="14" customFormat="1">
      <c r="A652" s="30" t="s">
        <v>217</v>
      </c>
      <c r="B652" s="14">
        <v>17</v>
      </c>
      <c r="C652" s="14">
        <v>10</v>
      </c>
      <c r="D652" s="4">
        <v>43738</v>
      </c>
      <c r="E652" s="65">
        <v>4.9000000000000002E-2</v>
      </c>
      <c r="F652" s="108">
        <v>1.38041E-2</v>
      </c>
    </row>
    <row r="653" spans="1:6">
      <c r="A653" s="30" t="s">
        <v>217</v>
      </c>
      <c r="B653">
        <v>17</v>
      </c>
      <c r="C653" s="14">
        <v>10</v>
      </c>
      <c r="D653" s="4">
        <v>43738</v>
      </c>
      <c r="E653" s="64">
        <v>4.8000000000000001E-2</v>
      </c>
      <c r="F653" s="108">
        <v>9.3632000000000003E-3</v>
      </c>
    </row>
    <row r="654" spans="1:6">
      <c r="A654" s="30" t="s">
        <v>218</v>
      </c>
      <c r="B654">
        <v>17</v>
      </c>
      <c r="C654" s="14">
        <v>11</v>
      </c>
      <c r="D654" s="4">
        <v>43738</v>
      </c>
      <c r="E654" s="66">
        <v>4.5999999999999999E-2</v>
      </c>
      <c r="F654" s="108">
        <v>4.8139999999999999E-4</v>
      </c>
    </row>
    <row r="655" spans="1:6" s="14" customFormat="1">
      <c r="A655" s="30" t="s">
        <v>218</v>
      </c>
      <c r="B655" s="14">
        <v>17</v>
      </c>
      <c r="C655" s="14">
        <v>11</v>
      </c>
      <c r="D655" s="4">
        <v>43738</v>
      </c>
      <c r="E655" s="66">
        <v>4.4999999999999998E-2</v>
      </c>
      <c r="F655" s="108">
        <v>-3.9595000000000003E-3</v>
      </c>
    </row>
    <row r="656" spans="1:6">
      <c r="A656" s="30" t="s">
        <v>218</v>
      </c>
      <c r="B656">
        <v>17</v>
      </c>
      <c r="C656" s="14">
        <v>11</v>
      </c>
      <c r="D656" s="4">
        <v>43738</v>
      </c>
      <c r="E656" s="64">
        <v>4.7E-2</v>
      </c>
      <c r="F656" s="108">
        <v>4.9223000000000001E-3</v>
      </c>
    </row>
    <row r="657" spans="1:6">
      <c r="A657" s="30" t="s">
        <v>218</v>
      </c>
      <c r="B657">
        <v>17</v>
      </c>
      <c r="C657" s="14">
        <v>11</v>
      </c>
      <c r="D657" s="4">
        <v>43738</v>
      </c>
      <c r="E657" s="66">
        <v>4.5999999999999999E-2</v>
      </c>
      <c r="F657" s="108">
        <v>4.8139999999999999E-4</v>
      </c>
    </row>
    <row r="658" spans="1:6">
      <c r="A658" s="30" t="s">
        <v>219</v>
      </c>
      <c r="B658">
        <v>17</v>
      </c>
      <c r="C658" s="14">
        <v>12</v>
      </c>
      <c r="D658" s="4">
        <v>43738</v>
      </c>
      <c r="E658" s="64">
        <v>4.7E-2</v>
      </c>
      <c r="F658" s="108">
        <v>4.9223000000000001E-3</v>
      </c>
    </row>
    <row r="659" spans="1:6" s="14" customFormat="1">
      <c r="A659" s="30" t="s">
        <v>219</v>
      </c>
      <c r="B659" s="14">
        <v>17</v>
      </c>
      <c r="C659" s="14">
        <v>12</v>
      </c>
      <c r="D659" s="4">
        <v>43738</v>
      </c>
      <c r="E659" s="67">
        <v>5.0999999999999997E-2</v>
      </c>
      <c r="F659" s="108">
        <v>2.2685899999999998E-2</v>
      </c>
    </row>
    <row r="660" spans="1:6">
      <c r="A660" s="30" t="s">
        <v>219</v>
      </c>
      <c r="B660">
        <v>17</v>
      </c>
      <c r="C660" s="14">
        <v>12</v>
      </c>
      <c r="D660" s="4">
        <v>43738</v>
      </c>
      <c r="E660" s="65">
        <v>4.9000000000000002E-2</v>
      </c>
      <c r="F660" s="108">
        <v>1.38041E-2</v>
      </c>
    </row>
    <row r="661" spans="1:6">
      <c r="A661" s="30" t="s">
        <v>219</v>
      </c>
      <c r="B661">
        <v>17</v>
      </c>
      <c r="C661" s="14">
        <v>12</v>
      </c>
      <c r="D661" s="4">
        <v>43738</v>
      </c>
      <c r="E661" s="66">
        <v>4.5999999999999999E-2</v>
      </c>
      <c r="F661" s="108">
        <v>4.8139999999999999E-4</v>
      </c>
    </row>
    <row r="662" spans="1:6">
      <c r="A662" s="60" t="s">
        <v>220</v>
      </c>
      <c r="B662" s="59">
        <v>18</v>
      </c>
      <c r="C662" s="59">
        <v>1</v>
      </c>
      <c r="D662" s="4">
        <v>43740</v>
      </c>
      <c r="E662" s="62">
        <v>7.0000000000000007E-2</v>
      </c>
      <c r="F662" s="108">
        <v>0.105308</v>
      </c>
    </row>
    <row r="663" spans="1:6">
      <c r="A663" s="60" t="s">
        <v>220</v>
      </c>
      <c r="B663" s="59">
        <v>18</v>
      </c>
      <c r="C663" s="59">
        <v>1</v>
      </c>
      <c r="D663" s="4">
        <v>43740</v>
      </c>
      <c r="E663" s="62">
        <v>6.5000000000000002E-2</v>
      </c>
      <c r="F663" s="108">
        <v>8.3035999999999999E-2</v>
      </c>
    </row>
    <row r="664" spans="1:6">
      <c r="A664" s="60" t="s">
        <v>220</v>
      </c>
      <c r="B664" s="59">
        <v>18</v>
      </c>
      <c r="C664" s="59">
        <v>1</v>
      </c>
      <c r="D664" s="4">
        <v>43740</v>
      </c>
      <c r="E664" s="62">
        <v>6.4000000000000001E-2</v>
      </c>
      <c r="F664" s="108">
        <v>7.8581600000000001E-2</v>
      </c>
    </row>
    <row r="665" spans="1:6">
      <c r="A665" s="60" t="s">
        <v>221</v>
      </c>
      <c r="B665" s="59">
        <v>18</v>
      </c>
      <c r="C665" s="59">
        <v>2</v>
      </c>
      <c r="D665" s="4">
        <v>43740</v>
      </c>
      <c r="E665" s="62">
        <v>6.3E-2</v>
      </c>
      <c r="F665" s="108">
        <v>7.4127200000000004E-2</v>
      </c>
    </row>
    <row r="666" spans="1:6">
      <c r="A666" s="60" t="s">
        <v>221</v>
      </c>
      <c r="B666" s="59">
        <v>18</v>
      </c>
      <c r="C666" s="59">
        <v>2</v>
      </c>
      <c r="D666" s="4">
        <v>43740</v>
      </c>
      <c r="E666" s="62">
        <v>6.9000000000000006E-2</v>
      </c>
      <c r="F666" s="108">
        <v>0.1008536</v>
      </c>
    </row>
    <row r="667" spans="1:6">
      <c r="A667" s="60" t="s">
        <v>221</v>
      </c>
      <c r="B667" s="59">
        <v>18</v>
      </c>
      <c r="C667" s="59">
        <v>2</v>
      </c>
      <c r="D667" s="4">
        <v>43740</v>
      </c>
      <c r="E667" s="62">
        <v>6.9000000000000006E-2</v>
      </c>
      <c r="F667" s="108">
        <v>0.1008536</v>
      </c>
    </row>
    <row r="668" spans="1:6">
      <c r="A668" s="60" t="s">
        <v>222</v>
      </c>
      <c r="B668" s="59">
        <v>18</v>
      </c>
      <c r="C668" s="59">
        <v>3</v>
      </c>
      <c r="D668" s="4">
        <v>43740</v>
      </c>
      <c r="E668" s="62">
        <v>8.2000000000000003E-2</v>
      </c>
      <c r="F668" s="108">
        <v>0.15876080000000001</v>
      </c>
    </row>
    <row r="669" spans="1:6">
      <c r="A669" s="60" t="s">
        <v>222</v>
      </c>
      <c r="B669" s="59">
        <v>18</v>
      </c>
      <c r="C669" s="59">
        <v>3</v>
      </c>
      <c r="D669" s="4">
        <v>43740</v>
      </c>
      <c r="E669" s="62">
        <v>0.08</v>
      </c>
      <c r="F669" s="108">
        <v>0.14985200000000001</v>
      </c>
    </row>
    <row r="670" spans="1:6">
      <c r="A670" s="60" t="s">
        <v>222</v>
      </c>
      <c r="B670" s="59">
        <v>18</v>
      </c>
      <c r="C670" s="59">
        <v>3</v>
      </c>
      <c r="D670" s="4">
        <v>43740</v>
      </c>
      <c r="E670" s="62">
        <v>0.08</v>
      </c>
      <c r="F670" s="108">
        <v>0.14985200000000001</v>
      </c>
    </row>
    <row r="671" spans="1:6">
      <c r="A671" s="60" t="s">
        <v>223</v>
      </c>
      <c r="B671" s="59">
        <v>18</v>
      </c>
      <c r="C671" s="59">
        <v>4</v>
      </c>
      <c r="D671" s="4">
        <v>43740</v>
      </c>
      <c r="E671" s="62">
        <v>7.9000000000000001E-2</v>
      </c>
      <c r="F671" s="108">
        <v>0.14539759999999999</v>
      </c>
    </row>
    <row r="672" spans="1:6">
      <c r="A672" s="60" t="s">
        <v>223</v>
      </c>
      <c r="B672" s="59">
        <v>18</v>
      </c>
      <c r="C672" s="59">
        <v>4</v>
      </c>
      <c r="D672" s="4">
        <v>43740</v>
      </c>
      <c r="E672" s="62">
        <v>7.6999999999999999E-2</v>
      </c>
      <c r="F672" s="108">
        <v>0.13648879999999999</v>
      </c>
    </row>
    <row r="673" spans="1:6">
      <c r="A673" s="60" t="s">
        <v>223</v>
      </c>
      <c r="B673" s="59">
        <v>18</v>
      </c>
      <c r="C673" s="59">
        <v>4</v>
      </c>
      <c r="D673" s="4">
        <v>43740</v>
      </c>
      <c r="E673" s="62">
        <v>0.08</v>
      </c>
      <c r="F673" s="108">
        <v>0.14985200000000001</v>
      </c>
    </row>
    <row r="674" spans="1:6">
      <c r="A674" s="60" t="s">
        <v>224</v>
      </c>
      <c r="B674" s="59">
        <v>18</v>
      </c>
      <c r="C674" s="59">
        <v>5</v>
      </c>
      <c r="D674" s="4">
        <v>43740</v>
      </c>
      <c r="E674" s="62">
        <v>7.0999999999999994E-2</v>
      </c>
      <c r="F674" s="108">
        <v>0.1097624</v>
      </c>
    </row>
    <row r="675" spans="1:6">
      <c r="A675" s="60" t="s">
        <v>224</v>
      </c>
      <c r="B675" s="59">
        <v>18</v>
      </c>
      <c r="C675" s="59">
        <v>5</v>
      </c>
      <c r="D675" s="4">
        <v>43740</v>
      </c>
      <c r="E675" s="62">
        <v>8.5000000000000006E-2</v>
      </c>
      <c r="F675" s="108">
        <v>0.172124</v>
      </c>
    </row>
    <row r="676" spans="1:6">
      <c r="A676" s="60" t="s">
        <v>224</v>
      </c>
      <c r="B676" s="59">
        <v>18</v>
      </c>
      <c r="C676" s="59">
        <v>5</v>
      </c>
      <c r="D676" s="4">
        <v>43740</v>
      </c>
      <c r="E676" s="62">
        <v>7.2999999999999995E-2</v>
      </c>
      <c r="F676" s="108">
        <v>0.1186712</v>
      </c>
    </row>
    <row r="677" spans="1:6">
      <c r="A677" s="60" t="s">
        <v>225</v>
      </c>
      <c r="B677" s="59">
        <v>18</v>
      </c>
      <c r="C677" s="59">
        <v>6</v>
      </c>
      <c r="D677" s="4">
        <v>43740</v>
      </c>
      <c r="E677" s="62">
        <v>7.8E-2</v>
      </c>
      <c r="F677" s="108">
        <v>0.14094319999999999</v>
      </c>
    </row>
    <row r="678" spans="1:6">
      <c r="A678" s="60" t="s">
        <v>225</v>
      </c>
      <c r="B678" s="59">
        <v>18</v>
      </c>
      <c r="C678" s="59">
        <v>6</v>
      </c>
      <c r="D678" s="4">
        <v>43740</v>
      </c>
      <c r="E678" s="62">
        <v>0.08</v>
      </c>
      <c r="F678" s="108">
        <v>0.14985200000000001</v>
      </c>
    </row>
    <row r="679" spans="1:6">
      <c r="A679" s="60" t="s">
        <v>225</v>
      </c>
      <c r="B679" s="59">
        <v>18</v>
      </c>
      <c r="C679" s="59">
        <v>6</v>
      </c>
      <c r="D679" s="4">
        <v>43740</v>
      </c>
      <c r="E679" s="62">
        <v>7.8E-2</v>
      </c>
      <c r="F679" s="108">
        <v>0.14094319999999999</v>
      </c>
    </row>
    <row r="680" spans="1:6">
      <c r="A680" s="60" t="s">
        <v>226</v>
      </c>
      <c r="B680" s="59">
        <v>18</v>
      </c>
      <c r="C680" s="59">
        <v>7</v>
      </c>
      <c r="D680" s="4">
        <v>43740</v>
      </c>
      <c r="E680" s="62">
        <v>7.6999999999999999E-2</v>
      </c>
      <c r="F680" s="108">
        <v>0.13648879999999999</v>
      </c>
    </row>
    <row r="681" spans="1:6">
      <c r="A681" s="60" t="s">
        <v>226</v>
      </c>
      <c r="B681" s="59">
        <v>18</v>
      </c>
      <c r="C681" s="59">
        <v>7</v>
      </c>
      <c r="D681" s="4">
        <v>43740</v>
      </c>
      <c r="E681" s="62">
        <v>7.6999999999999999E-2</v>
      </c>
      <c r="F681" s="108">
        <v>0.13648879999999999</v>
      </c>
    </row>
    <row r="682" spans="1:6">
      <c r="A682" s="60" t="s">
        <v>226</v>
      </c>
      <c r="B682" s="59">
        <v>18</v>
      </c>
      <c r="C682" s="59">
        <v>7</v>
      </c>
      <c r="D682" s="4">
        <v>43740</v>
      </c>
      <c r="E682" s="62">
        <v>8.6999999999999994E-2</v>
      </c>
      <c r="F682" s="108">
        <v>0.18103279999999999</v>
      </c>
    </row>
    <row r="683" spans="1:6">
      <c r="A683" s="60" t="s">
        <v>227</v>
      </c>
      <c r="B683" s="59">
        <v>18</v>
      </c>
      <c r="C683" s="59">
        <v>8</v>
      </c>
      <c r="D683" s="4">
        <v>43740</v>
      </c>
      <c r="E683" s="62">
        <v>8.8999999999999996E-2</v>
      </c>
      <c r="F683" s="108">
        <v>0.18994159999999999</v>
      </c>
    </row>
    <row r="684" spans="1:6">
      <c r="A684" s="60" t="s">
        <v>227</v>
      </c>
      <c r="B684" s="59">
        <v>18</v>
      </c>
      <c r="C684" s="59">
        <v>8</v>
      </c>
      <c r="D684" s="4">
        <v>43740</v>
      </c>
      <c r="E684" s="62">
        <v>0.08</v>
      </c>
      <c r="F684" s="108">
        <v>0.14985200000000001</v>
      </c>
    </row>
    <row r="685" spans="1:6">
      <c r="A685" s="60" t="s">
        <v>227</v>
      </c>
      <c r="B685" s="59">
        <v>18</v>
      </c>
      <c r="C685" s="59">
        <v>8</v>
      </c>
      <c r="D685" s="4">
        <v>43740</v>
      </c>
      <c r="E685" s="62">
        <v>7.4999999999999997E-2</v>
      </c>
      <c r="F685" s="108">
        <v>0.12758</v>
      </c>
    </row>
    <row r="686" spans="1:6">
      <c r="A686" s="60" t="s">
        <v>228</v>
      </c>
      <c r="B686" s="59">
        <v>18</v>
      </c>
      <c r="C686" s="59">
        <v>9</v>
      </c>
      <c r="D686" s="4">
        <v>43740</v>
      </c>
      <c r="E686" s="62">
        <v>7.0999999999999994E-2</v>
      </c>
      <c r="F686" s="108">
        <v>0.1097624</v>
      </c>
    </row>
    <row r="687" spans="1:6">
      <c r="A687" s="60" t="s">
        <v>228</v>
      </c>
      <c r="B687" s="59">
        <v>18</v>
      </c>
      <c r="C687" s="59">
        <v>9</v>
      </c>
      <c r="D687" s="4">
        <v>43740</v>
      </c>
      <c r="E687" s="62">
        <v>6.9000000000000006E-2</v>
      </c>
      <c r="F687" s="108">
        <v>0.1008536</v>
      </c>
    </row>
    <row r="688" spans="1:6">
      <c r="A688" s="60" t="s">
        <v>228</v>
      </c>
      <c r="B688" s="59">
        <v>18</v>
      </c>
      <c r="C688" s="59">
        <v>9</v>
      </c>
      <c r="D688" s="4">
        <v>43740</v>
      </c>
      <c r="E688" s="62">
        <v>6.8000000000000005E-2</v>
      </c>
      <c r="F688" s="108">
        <v>9.6399200000000004E-2</v>
      </c>
    </row>
    <row r="689" spans="1:6">
      <c r="A689" s="60" t="s">
        <v>229</v>
      </c>
      <c r="B689" s="59">
        <v>18</v>
      </c>
      <c r="C689" s="59">
        <v>10</v>
      </c>
      <c r="D689" s="4">
        <v>43740</v>
      </c>
      <c r="E689" s="62">
        <v>6.4000000000000001E-2</v>
      </c>
      <c r="F689" s="108">
        <v>7.8581600000000001E-2</v>
      </c>
    </row>
    <row r="690" spans="1:6">
      <c r="A690" s="60" t="s">
        <v>229</v>
      </c>
      <c r="B690" s="59">
        <v>18</v>
      </c>
      <c r="C690" s="59">
        <v>10</v>
      </c>
      <c r="D690" s="4">
        <v>43740</v>
      </c>
      <c r="E690" s="62">
        <v>7.0999999999999994E-2</v>
      </c>
      <c r="F690" s="108">
        <v>0.1097624</v>
      </c>
    </row>
    <row r="691" spans="1:6">
      <c r="A691" s="60" t="s">
        <v>229</v>
      </c>
      <c r="B691" s="59">
        <v>18</v>
      </c>
      <c r="C691" s="59">
        <v>10</v>
      </c>
      <c r="D691" s="4">
        <v>43740</v>
      </c>
      <c r="E691" s="62">
        <v>6.6000000000000003E-2</v>
      </c>
      <c r="F691" s="108">
        <v>8.7490399999999996E-2</v>
      </c>
    </row>
    <row r="692" spans="1:6">
      <c r="A692" s="60" t="s">
        <v>230</v>
      </c>
      <c r="B692" s="59">
        <v>18</v>
      </c>
      <c r="C692" s="59">
        <v>11</v>
      </c>
      <c r="D692" s="4">
        <v>43740</v>
      </c>
      <c r="E692" s="62">
        <v>7.9000000000000001E-2</v>
      </c>
      <c r="F692" s="108">
        <v>0.14539759999999999</v>
      </c>
    </row>
    <row r="693" spans="1:6">
      <c r="A693" s="60" t="s">
        <v>230</v>
      </c>
      <c r="B693" s="59">
        <v>18</v>
      </c>
      <c r="C693" s="59">
        <v>11</v>
      </c>
      <c r="D693" s="4">
        <v>43740</v>
      </c>
      <c r="E693" s="62">
        <v>7.5999999999999998E-2</v>
      </c>
      <c r="F693" s="108">
        <v>0.1320344</v>
      </c>
    </row>
    <row r="694" spans="1:6">
      <c r="A694" s="60" t="s">
        <v>230</v>
      </c>
      <c r="B694" s="59">
        <v>18</v>
      </c>
      <c r="C694" s="59">
        <v>11</v>
      </c>
      <c r="D694" s="4">
        <v>43740</v>
      </c>
      <c r="E694" s="62">
        <v>7.8E-2</v>
      </c>
      <c r="F694" s="108">
        <v>0.14094319999999999</v>
      </c>
    </row>
    <row r="695" spans="1:6">
      <c r="A695" s="60" t="s">
        <v>231</v>
      </c>
      <c r="B695" s="59">
        <v>18</v>
      </c>
      <c r="C695" s="59">
        <v>12</v>
      </c>
      <c r="D695" s="4">
        <v>43740</v>
      </c>
      <c r="E695" s="62">
        <v>5.6000000000000001E-2</v>
      </c>
      <c r="F695" s="108">
        <v>4.2946400000000003E-2</v>
      </c>
    </row>
    <row r="696" spans="1:6">
      <c r="A696" s="60" t="s">
        <v>231</v>
      </c>
      <c r="B696" s="59">
        <v>18</v>
      </c>
      <c r="C696" s="59">
        <v>12</v>
      </c>
      <c r="D696" s="4">
        <v>43740</v>
      </c>
      <c r="E696" s="62">
        <v>6.5000000000000002E-2</v>
      </c>
      <c r="F696" s="108">
        <v>8.3035999999999999E-2</v>
      </c>
    </row>
    <row r="697" spans="1:6">
      <c r="A697" s="60" t="s">
        <v>231</v>
      </c>
      <c r="B697" s="59">
        <v>18</v>
      </c>
      <c r="C697" s="59">
        <v>12</v>
      </c>
      <c r="D697" s="4">
        <v>43740</v>
      </c>
      <c r="E697" s="62">
        <v>5.5E-2</v>
      </c>
      <c r="F697" s="108">
        <v>3.8491999999999998E-2</v>
      </c>
    </row>
  </sheetData>
  <printOptions gridLines="1"/>
  <pageMargins left="0.75" right="0.75" top="1" bottom="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Mastertable</vt:lpstr>
      <vt:lpstr>cn_calculation</vt:lpstr>
      <vt:lpstr>POP</vt:lpstr>
      <vt:lpstr>SRP_</vt:lpstr>
      <vt:lpstr>part_si</vt:lpstr>
      <vt:lpstr>rawdata_nutrients</vt:lpstr>
      <vt:lpstr>chlorophyll</vt:lpstr>
      <vt:lpstr>extracted_chl</vt:lpstr>
      <vt:lpstr>Si_hand</vt:lpstr>
      <vt:lpstr>Volumen</vt:lpstr>
      <vt:lpstr>ph_temp_cond</vt:lpstr>
      <vt:lpstr>pigmente</vt:lpstr>
      <vt:lpstr>phyto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 Kunze</dc:creator>
  <cp:lastModifiedBy>Charlotte Kunze</cp:lastModifiedBy>
  <cp:revision>10</cp:revision>
  <dcterms:created xsi:type="dcterms:W3CDTF">2019-08-26T13:31:07Z</dcterms:created>
  <dcterms:modified xsi:type="dcterms:W3CDTF">2021-09-14T11:09:11Z</dcterms:modified>
</cp:coreProperties>
</file>