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ss" sheetId="1" r:id="rId4"/>
    <sheet state="visible" name="Mushrooms" sheetId="2" r:id="rId5"/>
    <sheet state="visible" name="BMS1" sheetId="3" r:id="rId6"/>
    <sheet state="visible" name="syn1K" sheetId="4" r:id="rId7"/>
    <sheet state="visible" name="syn10K" sheetId="5" r:id="rId8"/>
    <sheet state="visible" name="syn100K" sheetId="6" r:id="rId9"/>
    <sheet state="visible" name="Other side effects" sheetId="7" r:id="rId10"/>
  </sheets>
  <definedNames/>
  <calcPr/>
</workbook>
</file>

<file path=xl/sharedStrings.xml><?xml version="1.0" encoding="utf-8"?>
<sst xmlns="http://schemas.openxmlformats.org/spreadsheetml/2006/main" count="436" uniqueCount="56">
  <si>
    <t>Hiding failure SAMDP</t>
  </si>
  <si>
    <t>Hiding failure FHSAR</t>
  </si>
  <si>
    <t>random00</t>
  </si>
  <si>
    <t>random01</t>
  </si>
  <si>
    <t>weakfreq00</t>
  </si>
  <si>
    <t>weakfreq01</t>
  </si>
  <si>
    <t>average</t>
  </si>
  <si>
    <t>standard deviation</t>
  </si>
  <si>
    <t>Hiding failure VIDPSO</t>
  </si>
  <si>
    <t>Misses Cost FHSAR</t>
  </si>
  <si>
    <t>Runtime FHSAR (ms)</t>
  </si>
  <si>
    <t>Hiding failure ABC4ARH</t>
  </si>
  <si>
    <t>HF per algo and input data</t>
  </si>
  <si>
    <t>samdp</t>
  </si>
  <si>
    <t>vidpso</t>
  </si>
  <si>
    <t>abc</t>
  </si>
  <si>
    <t>fhsar</t>
  </si>
  <si>
    <t>MC per algo and input data</t>
  </si>
  <si>
    <t>Misses cost SAMDP</t>
  </si>
  <si>
    <t>Runtime per algo and input data (seconds)</t>
  </si>
  <si>
    <t>Misses cost VIDPSO</t>
  </si>
  <si>
    <t>Misses cost ABC4ARH</t>
  </si>
  <si>
    <t>Runtime SAMDP</t>
  </si>
  <si>
    <t>Runtime VIDPSO</t>
  </si>
  <si>
    <t>Runtime ABC4ARH</t>
  </si>
  <si>
    <t>sums</t>
  </si>
  <si>
    <t>Misses cost FHSAR</t>
  </si>
  <si>
    <t>Hiding failure SAMDP ADJUSTED</t>
  </si>
  <si>
    <t>Misses cost SAMDP ADJUSTED</t>
  </si>
  <si>
    <t>How do we consider this situation? Because the number of rows is reduced, things become discoverable that weren't initially. Half the shit discovered is suddenly AP...</t>
  </si>
  <si>
    <t>Runtime FHSAR</t>
  </si>
  <si>
    <t>Artificial patterns</t>
  </si>
  <si>
    <t>Transaction level dissimilarity</t>
  </si>
  <si>
    <t>Item level dissimilarity</t>
  </si>
  <si>
    <t>bms1_abc4arh_sidefx.txt</t>
  </si>
  <si>
    <t>bms1_samdp_sidefx.txt</t>
  </si>
  <si>
    <t>bms1_vidpso_sidefx.txt</t>
  </si>
  <si>
    <t>chess_abc4arh_sidefx.txt</t>
  </si>
  <si>
    <t>chess_fhsar_sidefx.txt</t>
  </si>
  <si>
    <t>chess_samdp_sidefx.txt</t>
  </si>
  <si>
    <t>chess_vidpso_sidefx.txt</t>
  </si>
  <si>
    <t>mushrooms_abc4arh_sidefx.txt</t>
  </si>
  <si>
    <t>mushrooms_samdp_sidefx.txt</t>
  </si>
  <si>
    <t>mushrooms_vidpso_sidefx.txt</t>
  </si>
  <si>
    <t>syn100K_abc4arh_sidefx.txt</t>
  </si>
  <si>
    <t>syn100K_fhsar_sidefx.txt</t>
  </si>
  <si>
    <t>syn100K_samdp_sidefx.txt</t>
  </si>
  <si>
    <t>syn100K_vidpso_sidefx.txt</t>
  </si>
  <si>
    <t>syn10K_abc4arh_sidefx.txt</t>
  </si>
  <si>
    <t>syn10K_fhsar_sidefx.txt</t>
  </si>
  <si>
    <t>syn10K_samdp_sidefx.txt</t>
  </si>
  <si>
    <t>syn10K_vidpso_sidefx.txt</t>
  </si>
  <si>
    <t>syn1K_abc4arh_sidefx.txt</t>
  </si>
  <si>
    <t>syn1K_fhsar_sidefx.txt</t>
  </si>
  <si>
    <t>syn1K_samdp_sidefx.txt</t>
  </si>
  <si>
    <t>syn1K_vidpso_sidefx.txt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</si>
</sst>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ont="1"/>
    <xf borderId="0" fillId="0" fontId="2" numFmtId="0" xfId="0" applyFont="1"/>
    <xf borderId="0" fillId="0" fontId="2" numFmtId="10" xfId="0" applyFont="1" applyNumberFormat="1"/>
    <xf borderId="0" fillId="0" fontId="2" numFmtId="10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2" fontId="2" numFmtId="10" xfId="0" applyFont="1" applyNumberFormat="1"/>
    <xf borderId="0" fillId="3" fontId="2" numFmtId="10" xfId="0" applyFont="1" applyNumberFormat="1"/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F1" s="1" t="s">
        <v>1</v>
      </c>
      <c r="G1" s="2"/>
      <c r="H1" s="2"/>
      <c r="I1" s="2"/>
    </row>
    <row r="2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>
      <c r="A3" s="3">
        <v>0.185873605947955</v>
      </c>
      <c r="B3" s="3">
        <v>0.0408921933085501</v>
      </c>
      <c r="C3" s="3">
        <v>0.131970260223048</v>
      </c>
      <c r="D3" s="3">
        <v>0.0</v>
      </c>
      <c r="F3" s="3">
        <v>0.0</v>
      </c>
      <c r="G3" s="3">
        <v>0.0</v>
      </c>
      <c r="H3" s="3">
        <v>0.0</v>
      </c>
      <c r="I3" s="3">
        <v>0.0</v>
      </c>
      <c r="K3" s="4" t="s">
        <v>6</v>
      </c>
    </row>
    <row r="4">
      <c r="A4" s="3">
        <v>0.172862453531598</v>
      </c>
      <c r="B4" s="3">
        <v>0.0613382899628252</v>
      </c>
      <c r="C4" s="3">
        <v>0.0</v>
      </c>
      <c r="D4" s="3">
        <v>0.00185873605947955</v>
      </c>
      <c r="F4" s="3">
        <v>0.0</v>
      </c>
      <c r="G4" s="3">
        <v>0.0</v>
      </c>
      <c r="H4" s="3">
        <v>0.0</v>
      </c>
      <c r="I4" s="3">
        <v>0.0</v>
      </c>
      <c r="K4" s="5" t="s">
        <v>7</v>
      </c>
    </row>
    <row r="5">
      <c r="A5" s="3">
        <v>0.169144981412639</v>
      </c>
      <c r="B5" s="3">
        <v>0.037174721189591</v>
      </c>
      <c r="C5" s="3">
        <v>0.0111524163568773</v>
      </c>
      <c r="D5" s="3">
        <v>0.0223048327137546</v>
      </c>
      <c r="F5" s="3">
        <v>0.0</v>
      </c>
      <c r="G5" s="3">
        <v>0.0</v>
      </c>
      <c r="H5" s="3">
        <v>0.0</v>
      </c>
      <c r="I5" s="3">
        <v>0.0</v>
      </c>
    </row>
    <row r="6">
      <c r="A6" s="3">
        <v>0.169144981412639</v>
      </c>
      <c r="B6" s="3">
        <v>0.0613382899628252</v>
      </c>
      <c r="C6" s="3">
        <v>0.0</v>
      </c>
      <c r="D6" s="3">
        <v>0.0037174721189591</v>
      </c>
      <c r="F6" s="3">
        <v>0.0</v>
      </c>
      <c r="G6" s="3">
        <v>0.0</v>
      </c>
      <c r="H6" s="3">
        <v>0.0</v>
      </c>
      <c r="I6" s="3">
        <v>0.0</v>
      </c>
    </row>
    <row r="7">
      <c r="A7" s="3">
        <v>0.185873605947955</v>
      </c>
      <c r="B7" s="3">
        <v>0.0408921933085501</v>
      </c>
      <c r="C7" s="3">
        <v>0.0</v>
      </c>
      <c r="D7" s="3">
        <v>0.00185873605947955</v>
      </c>
      <c r="F7" s="3">
        <v>0.0</v>
      </c>
      <c r="G7" s="3">
        <v>0.0</v>
      </c>
      <c r="H7" s="3">
        <v>0.0</v>
      </c>
      <c r="I7" s="3">
        <v>0.0</v>
      </c>
    </row>
    <row r="8">
      <c r="A8" s="6">
        <f t="shared" ref="A8:D8" si="1">AVERAGE(A2:A7)</f>
        <v>0.1765799257</v>
      </c>
      <c r="B8" s="6">
        <f t="shared" si="1"/>
        <v>0.04832713755</v>
      </c>
      <c r="C8" s="6">
        <f t="shared" si="1"/>
        <v>0.02862453532</v>
      </c>
      <c r="D8" s="6">
        <f t="shared" si="1"/>
        <v>0.00594795539</v>
      </c>
      <c r="F8" s="6">
        <f t="shared" ref="F8:I8" si="2">AVERAGE(F3:F7)</f>
        <v>0</v>
      </c>
      <c r="G8" s="6">
        <f t="shared" si="2"/>
        <v>0</v>
      </c>
      <c r="H8" s="6">
        <f t="shared" si="2"/>
        <v>0</v>
      </c>
      <c r="I8" s="6">
        <f t="shared" si="2"/>
        <v>0</v>
      </c>
    </row>
    <row r="9">
      <c r="A9" s="7">
        <f t="shared" ref="A9:D9" si="3">STDEV(A2:A7)</f>
        <v>0.00861860455</v>
      </c>
      <c r="B9" s="7">
        <f t="shared" si="3"/>
        <v>0.01197406945</v>
      </c>
      <c r="C9" s="7">
        <f t="shared" si="3"/>
        <v>0.05797349796</v>
      </c>
      <c r="D9" s="7">
        <f t="shared" si="3"/>
        <v>0.009237749918</v>
      </c>
      <c r="F9" s="7">
        <f t="shared" ref="F9:I9" si="4">STDEV(F2:F7)</f>
        <v>0</v>
      </c>
      <c r="G9" s="7">
        <f t="shared" si="4"/>
        <v>0</v>
      </c>
      <c r="H9" s="7">
        <f t="shared" si="4"/>
        <v>0</v>
      </c>
      <c r="I9" s="7">
        <f t="shared" si="4"/>
        <v>0</v>
      </c>
    </row>
    <row r="11">
      <c r="A11" s="1" t="s">
        <v>8</v>
      </c>
      <c r="B11" s="2"/>
      <c r="C11" s="2"/>
      <c r="D11" s="2"/>
      <c r="F11" s="1" t="s">
        <v>9</v>
      </c>
      <c r="G11" s="2"/>
      <c r="H11" s="2"/>
      <c r="I11" s="2"/>
      <c r="K11" s="1" t="s">
        <v>10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  <c r="F12" s="1" t="s">
        <v>2</v>
      </c>
      <c r="G12" s="1" t="s">
        <v>3</v>
      </c>
      <c r="H12" s="1" t="s">
        <v>4</v>
      </c>
      <c r="I12" s="1" t="s">
        <v>5</v>
      </c>
      <c r="K12" s="1" t="s">
        <v>2</v>
      </c>
      <c r="L12" s="1" t="s">
        <v>3</v>
      </c>
      <c r="M12" s="1" t="s">
        <v>4</v>
      </c>
      <c r="N12" s="1" t="s">
        <v>5</v>
      </c>
    </row>
    <row r="13">
      <c r="A13" s="3">
        <v>0.0</v>
      </c>
      <c r="B13" s="3">
        <v>0.0</v>
      </c>
      <c r="C13" s="3">
        <v>0.00557620817843866</v>
      </c>
      <c r="D13" s="3">
        <v>0.00743494423791821</v>
      </c>
      <c r="F13" s="3">
        <v>0.993335946687573</v>
      </c>
      <c r="G13" s="3">
        <v>0.993335946687573</v>
      </c>
      <c r="H13" s="3">
        <v>0.995491963935711</v>
      </c>
      <c r="I13" s="3">
        <v>0.995295962367698</v>
      </c>
      <c r="K13" s="3">
        <v>1920.0</v>
      </c>
      <c r="L13" s="3">
        <v>1576.0</v>
      </c>
      <c r="M13" s="3">
        <v>1647.0</v>
      </c>
      <c r="N13" s="3">
        <v>1862.0</v>
      </c>
    </row>
    <row r="14">
      <c r="A14" s="3">
        <v>0.0</v>
      </c>
      <c r="B14" s="3">
        <v>0.0</v>
      </c>
      <c r="C14" s="3">
        <v>0.00557620817843866</v>
      </c>
      <c r="D14" s="3">
        <v>0.020446096654275</v>
      </c>
      <c r="F14" s="3">
        <v>0.993335946687573</v>
      </c>
      <c r="G14" s="3">
        <v>0.993335946687573</v>
      </c>
      <c r="H14" s="3">
        <v>0.995491963935711</v>
      </c>
      <c r="I14" s="3">
        <v>0.995295962367698</v>
      </c>
      <c r="K14" s="3">
        <v>1503.0</v>
      </c>
      <c r="L14" s="3">
        <v>1727.0</v>
      </c>
      <c r="M14" s="3">
        <v>1838.0</v>
      </c>
      <c r="N14" s="3">
        <v>1838.0</v>
      </c>
    </row>
    <row r="15">
      <c r="A15" s="3">
        <v>0.0</v>
      </c>
      <c r="B15" s="3">
        <v>0.0</v>
      </c>
      <c r="C15" s="3">
        <v>0.00743494423791821</v>
      </c>
      <c r="D15" s="3">
        <v>0.00929368029739777</v>
      </c>
      <c r="F15" s="3">
        <v>0.993335946687573</v>
      </c>
      <c r="G15" s="3">
        <v>0.993335946687573</v>
      </c>
      <c r="H15" s="3">
        <v>0.995491963935711</v>
      </c>
      <c r="I15" s="3">
        <v>0.995295962367698</v>
      </c>
      <c r="K15" s="3">
        <v>1590.0</v>
      </c>
      <c r="L15" s="3">
        <v>1652.0</v>
      </c>
      <c r="M15" s="3">
        <v>1783.0</v>
      </c>
      <c r="N15" s="3">
        <v>1838.0</v>
      </c>
    </row>
    <row r="16">
      <c r="A16" s="3">
        <v>0.0</v>
      </c>
      <c r="B16" s="3">
        <v>0.0</v>
      </c>
      <c r="C16" s="3">
        <v>0.00743494423791821</v>
      </c>
      <c r="D16" s="3">
        <v>0.020446096654275</v>
      </c>
      <c r="F16" s="3">
        <v>0.993335946687573</v>
      </c>
      <c r="G16" s="3">
        <v>0.993335946687573</v>
      </c>
      <c r="H16" s="3">
        <v>0.995491963935711</v>
      </c>
      <c r="I16" s="3">
        <v>0.995295962367698</v>
      </c>
      <c r="K16" s="3">
        <v>1833.0</v>
      </c>
      <c r="L16" s="3">
        <v>1919.0</v>
      </c>
      <c r="M16" s="3">
        <v>1816.0</v>
      </c>
      <c r="N16" s="3">
        <v>1765.0</v>
      </c>
    </row>
    <row r="17">
      <c r="A17" s="3">
        <v>0.0</v>
      </c>
      <c r="B17" s="3">
        <v>0.0</v>
      </c>
      <c r="C17" s="3">
        <v>0.0037174721189591</v>
      </c>
      <c r="D17" s="3">
        <v>0.00743494423791821</v>
      </c>
      <c r="F17" s="3">
        <v>0.993335946687573</v>
      </c>
      <c r="G17" s="3">
        <v>0.993335946687573</v>
      </c>
      <c r="H17" s="3">
        <v>0.995491963935711</v>
      </c>
      <c r="I17" s="3">
        <v>0.995295962367698</v>
      </c>
      <c r="K17" s="3">
        <v>1489.0</v>
      </c>
      <c r="L17" s="3">
        <v>1756.0</v>
      </c>
      <c r="M17" s="3">
        <v>1722.0</v>
      </c>
      <c r="N17" s="3">
        <v>1753.0</v>
      </c>
    </row>
    <row r="18">
      <c r="A18" s="6">
        <f t="shared" ref="A18:D18" si="5">AVERAGE(A13:A17)</f>
        <v>0</v>
      </c>
      <c r="B18" s="6">
        <f t="shared" si="5"/>
        <v>0</v>
      </c>
      <c r="C18" s="6">
        <f t="shared" si="5"/>
        <v>0.00594795539</v>
      </c>
      <c r="D18" s="6">
        <f t="shared" si="5"/>
        <v>0.01301115242</v>
      </c>
      <c r="F18" s="6">
        <f t="shared" ref="F18:I18" si="6">AVERAGE(F12:F17)</f>
        <v>0.9933359467</v>
      </c>
      <c r="G18" s="6">
        <f t="shared" si="6"/>
        <v>0.9933359467</v>
      </c>
      <c r="H18" s="6">
        <f t="shared" si="6"/>
        <v>0.9954919639</v>
      </c>
      <c r="I18" s="6">
        <f t="shared" si="6"/>
        <v>0.9952959624</v>
      </c>
      <c r="K18" s="6">
        <f t="shared" ref="K18:N18" si="7">AVERAGE(K12:K17)</f>
        <v>1667</v>
      </c>
      <c r="L18" s="6">
        <f t="shared" si="7"/>
        <v>1726</v>
      </c>
      <c r="M18" s="6">
        <f t="shared" si="7"/>
        <v>1761.2</v>
      </c>
      <c r="N18" s="6">
        <f t="shared" si="7"/>
        <v>1811.2</v>
      </c>
    </row>
    <row r="19">
      <c r="A19" s="7">
        <f t="shared" ref="A19:D19" si="8">STDEV(A12:A17)</f>
        <v>0</v>
      </c>
      <c r="B19" s="7">
        <f t="shared" si="8"/>
        <v>0</v>
      </c>
      <c r="C19" s="7">
        <f t="shared" si="8"/>
        <v>0.001555130161</v>
      </c>
      <c r="D19" s="7">
        <f t="shared" si="8"/>
        <v>0.006829432368</v>
      </c>
      <c r="F19" s="7">
        <f t="shared" ref="F19:I19" si="9">STDEV(F12:F17)</f>
        <v>0</v>
      </c>
      <c r="G19" s="7">
        <f t="shared" si="9"/>
        <v>0</v>
      </c>
      <c r="H19" s="7">
        <f t="shared" si="9"/>
        <v>0</v>
      </c>
      <c r="I19" s="7">
        <f t="shared" si="9"/>
        <v>0</v>
      </c>
      <c r="K19" s="7">
        <f t="shared" ref="K19:N19" si="10">STDEV(K12:K17)</f>
        <v>197.5310102</v>
      </c>
      <c r="L19" s="7">
        <f t="shared" si="10"/>
        <v>128.5748809</v>
      </c>
      <c r="M19" s="7">
        <f t="shared" si="10"/>
        <v>77.38669136</v>
      </c>
      <c r="N19" s="7">
        <f t="shared" si="10"/>
        <v>48.83339022</v>
      </c>
    </row>
    <row r="21">
      <c r="A21" s="1" t="s">
        <v>11</v>
      </c>
      <c r="B21" s="2"/>
      <c r="C21" s="2"/>
      <c r="D21" s="2"/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3">
        <v>0.0</v>
      </c>
      <c r="B23" s="3">
        <v>0.0</v>
      </c>
      <c r="C23" s="3">
        <v>0.0</v>
      </c>
      <c r="D23" s="3">
        <v>0.0</v>
      </c>
    </row>
    <row r="24">
      <c r="A24" s="3">
        <v>0.0</v>
      </c>
      <c r="B24" s="3">
        <v>0.0</v>
      </c>
      <c r="C24" s="3">
        <v>0.0</v>
      </c>
      <c r="D24" s="3">
        <v>0.0</v>
      </c>
      <c r="F24" s="1" t="s">
        <v>12</v>
      </c>
    </row>
    <row r="25">
      <c r="A25" s="3">
        <v>0.0</v>
      </c>
      <c r="B25" s="3">
        <v>0.0</v>
      </c>
      <c r="C25" s="3">
        <v>0.0</v>
      </c>
      <c r="D25" s="3">
        <v>0.0</v>
      </c>
      <c r="F25" s="8">
        <f t="shared" ref="F25:I25" si="11">ROUND(A8*100, 2)</f>
        <v>17.66</v>
      </c>
      <c r="G25" s="8">
        <f t="shared" si="11"/>
        <v>4.83</v>
      </c>
      <c r="H25" s="8">
        <f t="shared" si="11"/>
        <v>2.86</v>
      </c>
      <c r="I25" s="8">
        <f t="shared" si="11"/>
        <v>0.59</v>
      </c>
      <c r="J25" s="3" t="s">
        <v>13</v>
      </c>
    </row>
    <row r="26">
      <c r="A26" s="3">
        <v>0.0</v>
      </c>
      <c r="B26" s="3">
        <v>0.0</v>
      </c>
      <c r="C26" s="3">
        <v>0.0</v>
      </c>
      <c r="D26" s="3">
        <v>0.0</v>
      </c>
      <c r="F26" s="8">
        <f t="shared" ref="F26:I26" si="12">ROUND(A18*100, 2)</f>
        <v>0</v>
      </c>
      <c r="G26" s="8">
        <f t="shared" si="12"/>
        <v>0</v>
      </c>
      <c r="H26" s="8">
        <f t="shared" si="12"/>
        <v>0.59</v>
      </c>
      <c r="I26" s="8">
        <f t="shared" si="12"/>
        <v>1.3</v>
      </c>
      <c r="J26" s="3" t="s">
        <v>14</v>
      </c>
    </row>
    <row r="27">
      <c r="A27" s="3">
        <v>0.0</v>
      </c>
      <c r="B27" s="3">
        <v>0.0</v>
      </c>
      <c r="C27" s="3">
        <v>0.0</v>
      </c>
      <c r="D27" s="3">
        <v>0.0</v>
      </c>
      <c r="F27" s="8">
        <f t="shared" ref="F27:I27" si="13">ROUND(A29*100, 2)</f>
        <v>0</v>
      </c>
      <c r="G27" s="8">
        <f t="shared" si="13"/>
        <v>0</v>
      </c>
      <c r="H27" s="8">
        <f t="shared" si="13"/>
        <v>0</v>
      </c>
      <c r="I27" s="8">
        <f t="shared" si="13"/>
        <v>0</v>
      </c>
      <c r="J27" s="3" t="s">
        <v>15</v>
      </c>
    </row>
    <row r="28">
      <c r="A28" s="6"/>
      <c r="B28" s="6"/>
      <c r="C28" s="6"/>
      <c r="D28" s="6"/>
      <c r="F28" s="3">
        <v>0.0</v>
      </c>
      <c r="G28" s="3">
        <v>0.0</v>
      </c>
      <c r="H28" s="3">
        <v>0.0</v>
      </c>
      <c r="I28" s="3">
        <v>0.0</v>
      </c>
      <c r="J28" s="3" t="s">
        <v>16</v>
      </c>
    </row>
    <row r="29">
      <c r="A29" s="6">
        <f t="shared" ref="A29:D29" si="14">AVERAGE(A23:A27)</f>
        <v>0</v>
      </c>
      <c r="B29" s="6">
        <f t="shared" si="14"/>
        <v>0</v>
      </c>
      <c r="C29" s="6">
        <f t="shared" si="14"/>
        <v>0</v>
      </c>
      <c r="D29" s="6">
        <f t="shared" si="14"/>
        <v>0</v>
      </c>
    </row>
    <row r="30">
      <c r="A30" s="7">
        <f t="shared" ref="A30:D30" si="15">STDEV(A22:A27)</f>
        <v>0</v>
      </c>
      <c r="B30" s="7">
        <f t="shared" si="15"/>
        <v>0</v>
      </c>
      <c r="C30" s="7">
        <f t="shared" si="15"/>
        <v>0</v>
      </c>
      <c r="D30" s="7">
        <f t="shared" si="15"/>
        <v>0</v>
      </c>
      <c r="F30" s="1" t="s">
        <v>17</v>
      </c>
    </row>
    <row r="31">
      <c r="F31" s="8">
        <f t="shared" ref="F31:I31" si="16">ROUND(A39*100, 2)</f>
        <v>79.83</v>
      </c>
      <c r="G31" s="8">
        <f t="shared" si="16"/>
        <v>94.19</v>
      </c>
      <c r="H31" s="8">
        <f t="shared" si="16"/>
        <v>43.47</v>
      </c>
      <c r="I31" s="8">
        <f t="shared" si="16"/>
        <v>43.79</v>
      </c>
    </row>
    <row r="32">
      <c r="A32" s="1" t="s">
        <v>18</v>
      </c>
      <c r="B32" s="2"/>
      <c r="C32" s="2"/>
      <c r="D32" s="2"/>
      <c r="F32" s="8">
        <f t="shared" ref="F32:I32" si="17">ROUND(A49*100, 2)</f>
        <v>99.3</v>
      </c>
      <c r="G32" s="8">
        <f t="shared" si="17"/>
        <v>99.25</v>
      </c>
      <c r="H32" s="8">
        <f t="shared" si="17"/>
        <v>78.22</v>
      </c>
      <c r="I32" s="8">
        <f t="shared" si="17"/>
        <v>62.48</v>
      </c>
    </row>
    <row r="33">
      <c r="A33" s="1" t="s">
        <v>2</v>
      </c>
      <c r="B33" s="1" t="s">
        <v>3</v>
      </c>
      <c r="C33" s="1" t="s">
        <v>4</v>
      </c>
      <c r="D33" s="1" t="s">
        <v>5</v>
      </c>
      <c r="F33" s="8">
        <f t="shared" ref="F33:I33" si="18">ROUND(A59*100, 2)</f>
        <v>99.85</v>
      </c>
      <c r="G33" s="8">
        <f t="shared" si="18"/>
        <v>99.85</v>
      </c>
      <c r="H33" s="8">
        <f t="shared" si="18"/>
        <v>43.29</v>
      </c>
      <c r="I33" s="8">
        <f t="shared" si="18"/>
        <v>43.32</v>
      </c>
    </row>
    <row r="34">
      <c r="A34" s="3">
        <v>0.788318306546452</v>
      </c>
      <c r="B34" s="3">
        <v>0.952567620540964</v>
      </c>
      <c r="C34" s="3">
        <v>0.388181105448843</v>
      </c>
      <c r="D34" s="3">
        <v>0.466679733437867</v>
      </c>
      <c r="F34" s="8">
        <f t="shared" ref="F34:I34" si="19">ROUND(F18*100, 2)</f>
        <v>99.33</v>
      </c>
      <c r="G34" s="8">
        <f t="shared" si="19"/>
        <v>99.33</v>
      </c>
      <c r="H34" s="8">
        <f t="shared" si="19"/>
        <v>99.55</v>
      </c>
      <c r="I34" s="8">
        <f t="shared" si="19"/>
        <v>99.53</v>
      </c>
    </row>
    <row r="35">
      <c r="A35" s="3">
        <v>0.798020384163073</v>
      </c>
      <c r="B35" s="3">
        <v>0.926793414347314</v>
      </c>
      <c r="C35" s="3">
        <v>0.43610348882791</v>
      </c>
      <c r="D35" s="3">
        <v>0.436201489611916</v>
      </c>
    </row>
    <row r="36">
      <c r="A36" s="3">
        <v>0.809192473539788</v>
      </c>
      <c r="B36" s="3">
        <v>0.956487651901215</v>
      </c>
      <c r="C36" s="3">
        <v>0.430419443355546</v>
      </c>
      <c r="D36" s="3">
        <v>0.418855350842806</v>
      </c>
      <c r="F36" s="1" t="s">
        <v>19</v>
      </c>
    </row>
    <row r="37">
      <c r="A37" s="3">
        <v>0.807624460995688</v>
      </c>
      <c r="B37" s="3">
        <v>0.924637397099176</v>
      </c>
      <c r="C37" s="3">
        <v>0.461583692669541</v>
      </c>
      <c r="D37" s="3">
        <v>0.431399451195609</v>
      </c>
      <c r="F37" s="8">
        <f>MROUND(A68/1000,1)</f>
        <v>4499</v>
      </c>
      <c r="G37" s="8">
        <f t="shared" ref="G37:I37" si="20">ROUND(B68/1000,0)</f>
        <v>4204</v>
      </c>
      <c r="H37" s="8">
        <f t="shared" si="20"/>
        <v>3790</v>
      </c>
      <c r="I37" s="8">
        <f t="shared" si="20"/>
        <v>3133</v>
      </c>
    </row>
    <row r="38">
      <c r="A38" s="3">
        <v>0.788318306546452</v>
      </c>
      <c r="B38" s="3">
        <v>0.949039592316738</v>
      </c>
      <c r="C38" s="3">
        <v>0.457271658173265</v>
      </c>
      <c r="D38" s="3">
        <v>0.436201489611916</v>
      </c>
      <c r="F38" s="8">
        <f t="shared" ref="F38:I38" si="21">MROUND(A78/1000,1)</f>
        <v>91</v>
      </c>
      <c r="G38" s="8">
        <f t="shared" si="21"/>
        <v>96</v>
      </c>
      <c r="H38" s="8">
        <f t="shared" si="21"/>
        <v>103</v>
      </c>
      <c r="I38" s="8">
        <f t="shared" si="21"/>
        <v>103</v>
      </c>
    </row>
    <row r="39">
      <c r="A39" s="6">
        <f t="shared" ref="A39:D39" si="22">AVERAGE(A34:A38)</f>
        <v>0.7982947864</v>
      </c>
      <c r="B39" s="6">
        <f t="shared" si="22"/>
        <v>0.9419051352</v>
      </c>
      <c r="C39" s="6">
        <f t="shared" si="22"/>
        <v>0.4347118777</v>
      </c>
      <c r="D39" s="6">
        <f t="shared" si="22"/>
        <v>0.4378675029</v>
      </c>
      <c r="F39" s="8">
        <f t="shared" ref="F39:I39" si="23">MROUND(A88/1000,1)</f>
        <v>7180</v>
      </c>
      <c r="G39" s="8">
        <f t="shared" si="23"/>
        <v>9894</v>
      </c>
      <c r="H39" s="8">
        <f t="shared" si="23"/>
        <v>7587</v>
      </c>
      <c r="I39" s="8">
        <f t="shared" si="23"/>
        <v>8515</v>
      </c>
    </row>
    <row r="40">
      <c r="A40" s="7">
        <f t="shared" ref="A40:D40" si="24">STDEV(A33:A38)</f>
        <v>0.01006153579</v>
      </c>
      <c r="B40" s="7">
        <f t="shared" si="24"/>
        <v>0.0150314483</v>
      </c>
      <c r="C40" s="7">
        <f t="shared" si="24"/>
        <v>0.02922547038</v>
      </c>
      <c r="D40" s="7">
        <f t="shared" si="24"/>
        <v>0.01759966937</v>
      </c>
    </row>
    <row r="42">
      <c r="A42" s="1" t="s">
        <v>20</v>
      </c>
      <c r="B42" s="2"/>
      <c r="C42" s="2"/>
      <c r="D42" s="2"/>
    </row>
    <row r="43">
      <c r="A43" s="1" t="s">
        <v>2</v>
      </c>
      <c r="B43" s="1" t="s">
        <v>3</v>
      </c>
      <c r="C43" s="1" t="s">
        <v>4</v>
      </c>
      <c r="D43" s="1" t="s">
        <v>5</v>
      </c>
    </row>
    <row r="44">
      <c r="A44" s="3">
        <v>0.992943943551548</v>
      </c>
      <c r="B44" s="3">
        <v>0.99235593884751</v>
      </c>
      <c r="C44" s="3">
        <v>0.778812230497844</v>
      </c>
      <c r="D44" s="3">
        <v>0.62485299882399</v>
      </c>
    </row>
    <row r="45">
      <c r="A45" s="3">
        <v>0.99313994511956</v>
      </c>
      <c r="B45" s="3">
        <v>0.992551940415523</v>
      </c>
      <c r="C45" s="3">
        <v>0.779204233633869</v>
      </c>
      <c r="D45" s="3">
        <v>0.62828302626421</v>
      </c>
    </row>
    <row r="46">
      <c r="A46" s="3">
        <v>0.992943943551548</v>
      </c>
      <c r="B46" s="3">
        <v>0.99235593884751</v>
      </c>
      <c r="C46" s="3">
        <v>0.788710309682477</v>
      </c>
      <c r="D46" s="3">
        <v>0.621030968247746</v>
      </c>
    </row>
    <row r="47">
      <c r="A47" s="3">
        <v>0.992943943551548</v>
      </c>
      <c r="B47" s="3">
        <v>0.992551940415523</v>
      </c>
      <c r="C47" s="3">
        <v>0.785574284594276</v>
      </c>
      <c r="D47" s="3">
        <v>0.625343002744022</v>
      </c>
    </row>
    <row r="48">
      <c r="A48" s="3">
        <v>0.99313994511956</v>
      </c>
      <c r="B48" s="3">
        <v>0.992551940415523</v>
      </c>
      <c r="C48" s="3">
        <v>0.778714229713837</v>
      </c>
      <c r="D48" s="3">
        <v>0.624264994119953</v>
      </c>
    </row>
    <row r="49">
      <c r="A49" s="6">
        <f t="shared" ref="A49:D49" si="25">AVERAGE(A44:A48)</f>
        <v>0.9930223442</v>
      </c>
      <c r="B49" s="6">
        <f t="shared" si="25"/>
        <v>0.9924735398</v>
      </c>
      <c r="C49" s="6">
        <f t="shared" si="25"/>
        <v>0.7822030576</v>
      </c>
      <c r="D49" s="6">
        <f t="shared" si="25"/>
        <v>0.624754998</v>
      </c>
    </row>
    <row r="50">
      <c r="A50" s="7">
        <f t="shared" ref="A50:D50" si="26">STDEV(A43:A48)</f>
        <v>0.0001073544801</v>
      </c>
      <c r="B50" s="7">
        <f t="shared" si="26"/>
        <v>0.0001073544801</v>
      </c>
      <c r="C50" s="7">
        <f t="shared" si="26"/>
        <v>0.004646828885</v>
      </c>
      <c r="D50" s="7">
        <f t="shared" si="26"/>
        <v>0.002593782883</v>
      </c>
    </row>
    <row r="52">
      <c r="A52" s="1" t="s">
        <v>21</v>
      </c>
      <c r="B52" s="2"/>
      <c r="C52" s="2"/>
      <c r="D52" s="2"/>
    </row>
    <row r="53">
      <c r="A53" s="1" t="s">
        <v>2</v>
      </c>
      <c r="B53" s="1" t="s">
        <v>3</v>
      </c>
      <c r="C53" s="1" t="s">
        <v>4</v>
      </c>
      <c r="D53" s="1" t="s">
        <v>5</v>
      </c>
    </row>
    <row r="54">
      <c r="A54" s="3">
        <v>0.998627989023912</v>
      </c>
      <c r="B54" s="3">
        <v>0.998627989023912</v>
      </c>
      <c r="C54" s="3">
        <v>0.433163465307722</v>
      </c>
      <c r="D54" s="3">
        <v>0.433163465307722</v>
      </c>
    </row>
    <row r="55">
      <c r="A55" s="3">
        <v>0.998431987455899</v>
      </c>
      <c r="B55" s="3">
        <v>0.998431987455899</v>
      </c>
      <c r="C55" s="3">
        <v>0.432575460603684</v>
      </c>
      <c r="D55" s="3">
        <v>0.433163465307722</v>
      </c>
    </row>
    <row r="56">
      <c r="A56" s="3">
        <v>0.998431987455899</v>
      </c>
      <c r="B56" s="3">
        <v>0.998431987455899</v>
      </c>
      <c r="C56" s="3">
        <v>0.433163465307722</v>
      </c>
      <c r="D56" s="3">
        <v>0.433163465307722</v>
      </c>
    </row>
    <row r="57">
      <c r="A57" s="3">
        <v>0.998431987455899</v>
      </c>
      <c r="B57" s="3">
        <v>0.998627989023912</v>
      </c>
      <c r="C57" s="3">
        <v>0.433163465307722</v>
      </c>
      <c r="D57" s="3">
        <v>0.433163465307722</v>
      </c>
    </row>
    <row r="58">
      <c r="A58" s="3">
        <v>0.998431987455899</v>
      </c>
      <c r="B58" s="3">
        <v>0.998431987455899</v>
      </c>
      <c r="C58" s="3">
        <v>0.432575460603684</v>
      </c>
      <c r="D58" s="3">
        <v>0.433163465307722</v>
      </c>
    </row>
    <row r="59">
      <c r="A59" s="6">
        <f t="shared" ref="A59:D59" si="27">AVERAGE(A54:A58)</f>
        <v>0.9984711878</v>
      </c>
      <c r="B59" s="6">
        <f t="shared" si="27"/>
        <v>0.9985103881</v>
      </c>
      <c r="C59" s="6">
        <f t="shared" si="27"/>
        <v>0.4329282634</v>
      </c>
      <c r="D59" s="6">
        <f t="shared" si="27"/>
        <v>0.4331634653</v>
      </c>
    </row>
    <row r="60">
      <c r="A60" s="7">
        <f t="shared" ref="A60:D60" si="28">STDEV(A53:A58)</f>
        <v>0.00008765456595</v>
      </c>
      <c r="B60" s="7">
        <f t="shared" si="28"/>
        <v>0.0001073544801</v>
      </c>
      <c r="C60" s="7">
        <f t="shared" si="28"/>
        <v>0.0003220634403</v>
      </c>
      <c r="D60" s="7">
        <f t="shared" si="28"/>
        <v>0</v>
      </c>
    </row>
    <row r="62">
      <c r="A62" s="1" t="s">
        <v>22</v>
      </c>
      <c r="B62" s="2"/>
      <c r="C62" s="2"/>
      <c r="D62" s="2"/>
    </row>
    <row r="63">
      <c r="A63" s="1" t="s">
        <v>2</v>
      </c>
      <c r="B63" s="1" t="s">
        <v>3</v>
      </c>
      <c r="C63" s="1" t="s">
        <v>4</v>
      </c>
      <c r="D63" s="1" t="s">
        <v>5</v>
      </c>
    </row>
    <row r="64">
      <c r="A64" s="3">
        <v>2079162.0</v>
      </c>
      <c r="B64" s="3">
        <v>4495504.0</v>
      </c>
      <c r="C64" s="3">
        <v>2835297.0</v>
      </c>
      <c r="D64" s="3">
        <v>5126557.0</v>
      </c>
    </row>
    <row r="65">
      <c r="A65" s="3">
        <v>2184920.0</v>
      </c>
      <c r="B65" s="3">
        <v>3125693.0</v>
      </c>
      <c r="C65" s="3">
        <v>4545666.0</v>
      </c>
      <c r="D65" s="3">
        <v>3304193.0</v>
      </c>
    </row>
    <row r="66">
      <c r="A66" s="3">
        <v>3532528.0</v>
      </c>
      <c r="B66" s="3">
        <v>3177822.0</v>
      </c>
      <c r="C66" s="3">
        <v>4211088.0</v>
      </c>
      <c r="D66" s="3">
        <v>2786838.0</v>
      </c>
    </row>
    <row r="67">
      <c r="A67" s="3">
        <v>3639053.0</v>
      </c>
      <c r="B67" s="3">
        <v>4198323.0</v>
      </c>
      <c r="C67" s="3">
        <v>4041793.0</v>
      </c>
      <c r="D67" s="3">
        <v>2605684.0</v>
      </c>
    </row>
    <row r="68">
      <c r="A68" s="3">
        <v>4498766.0</v>
      </c>
      <c r="B68" s="3">
        <v>4203759.0</v>
      </c>
      <c r="C68" s="3">
        <v>3789818.0</v>
      </c>
      <c r="D68" s="3">
        <v>3132967.0</v>
      </c>
    </row>
    <row r="69">
      <c r="A69" s="6">
        <f t="shared" ref="A69:D69" si="29">AVERAGE(A64:A68)</f>
        <v>3186885.8</v>
      </c>
      <c r="B69" s="6">
        <f t="shared" si="29"/>
        <v>3840220.2</v>
      </c>
      <c r="C69" s="6">
        <f t="shared" si="29"/>
        <v>3884732.4</v>
      </c>
      <c r="D69" s="6">
        <f t="shared" si="29"/>
        <v>3391247.8</v>
      </c>
    </row>
    <row r="70">
      <c r="A70" s="7">
        <f t="shared" ref="A70:D70" si="30">STDEV(A63:A68)</f>
        <v>1033917.411</v>
      </c>
      <c r="B70" s="7">
        <f t="shared" si="30"/>
        <v>640139.7168</v>
      </c>
      <c r="C70" s="7">
        <f t="shared" si="30"/>
        <v>647752.3901</v>
      </c>
      <c r="D70" s="7">
        <f t="shared" si="30"/>
        <v>1008465.074</v>
      </c>
    </row>
    <row r="72">
      <c r="A72" s="1" t="s">
        <v>23</v>
      </c>
      <c r="B72" s="2"/>
      <c r="C72" s="2"/>
      <c r="D72" s="2"/>
    </row>
    <row r="73">
      <c r="A73" s="1" t="s">
        <v>2</v>
      </c>
      <c r="B73" s="1" t="s">
        <v>3</v>
      </c>
      <c r="C73" s="1" t="s">
        <v>4</v>
      </c>
      <c r="D73" s="1" t="s">
        <v>5</v>
      </c>
    </row>
    <row r="74">
      <c r="A74" s="3">
        <v>65427.0</v>
      </c>
      <c r="B74" s="3">
        <v>81572.0</v>
      </c>
      <c r="C74" s="3">
        <v>113064.0</v>
      </c>
      <c r="D74" s="3">
        <v>119105.0</v>
      </c>
    </row>
    <row r="75">
      <c r="A75" s="3">
        <v>72831.0</v>
      </c>
      <c r="B75" s="3">
        <v>99062.0</v>
      </c>
      <c r="C75" s="3">
        <v>136736.0</v>
      </c>
      <c r="D75" s="3">
        <v>165455.0</v>
      </c>
    </row>
    <row r="76">
      <c r="A76" s="3">
        <v>85900.0</v>
      </c>
      <c r="B76" s="3">
        <v>96647.0</v>
      </c>
      <c r="C76" s="3">
        <v>126886.0</v>
      </c>
      <c r="D76" s="3">
        <v>122938.0</v>
      </c>
    </row>
    <row r="77">
      <c r="A77" s="3">
        <v>88400.0</v>
      </c>
      <c r="B77" s="3">
        <v>95682.0</v>
      </c>
      <c r="C77" s="3">
        <v>94405.0</v>
      </c>
      <c r="D77" s="3">
        <v>136042.0</v>
      </c>
    </row>
    <row r="78">
      <c r="A78" s="3">
        <v>91294.0</v>
      </c>
      <c r="B78" s="3">
        <v>95563.0</v>
      </c>
      <c r="C78" s="3">
        <v>102795.0</v>
      </c>
      <c r="D78" s="3">
        <v>103073.0</v>
      </c>
    </row>
    <row r="79">
      <c r="A79" s="6">
        <f t="shared" ref="A79:D79" si="31">AVERAGE(A74:A78)</f>
        <v>80770.4</v>
      </c>
      <c r="B79" s="6">
        <f t="shared" si="31"/>
        <v>93705.2</v>
      </c>
      <c r="C79" s="6">
        <f t="shared" si="31"/>
        <v>114777.2</v>
      </c>
      <c r="D79" s="6">
        <f t="shared" si="31"/>
        <v>129322.6</v>
      </c>
    </row>
    <row r="80">
      <c r="A80" s="7">
        <f t="shared" ref="A80:D80" si="32">STDEV(A73:A78)</f>
        <v>11109.94763</v>
      </c>
      <c r="B80" s="7">
        <f t="shared" si="32"/>
        <v>6926.817357</v>
      </c>
      <c r="C80" s="7">
        <f t="shared" si="32"/>
        <v>17250.70027</v>
      </c>
      <c r="D80" s="7">
        <f t="shared" si="32"/>
        <v>23371.48173</v>
      </c>
    </row>
    <row r="82">
      <c r="A82" s="1" t="s">
        <v>24</v>
      </c>
      <c r="B82" s="2"/>
      <c r="C82" s="2"/>
      <c r="D82" s="2"/>
    </row>
    <row r="83">
      <c r="A83" s="1" t="s">
        <v>2</v>
      </c>
      <c r="B83" s="1" t="s">
        <v>3</v>
      </c>
      <c r="C83" s="1" t="s">
        <v>4</v>
      </c>
      <c r="D83" s="1" t="s">
        <v>5</v>
      </c>
    </row>
    <row r="84">
      <c r="A84" s="3">
        <v>7292500.0</v>
      </c>
      <c r="B84" s="3">
        <v>7198686.0</v>
      </c>
      <c r="C84" s="3">
        <v>7648002.0</v>
      </c>
      <c r="D84" s="3">
        <v>7961607.0</v>
      </c>
    </row>
    <row r="85">
      <c r="A85" s="3">
        <v>7285146.0</v>
      </c>
      <c r="B85" s="3">
        <v>6597550.0</v>
      </c>
      <c r="C85" s="3">
        <v>6589899.0</v>
      </c>
      <c r="D85" s="3">
        <v>7528301.0</v>
      </c>
    </row>
    <row r="86">
      <c r="A86" s="3">
        <v>7231603.0</v>
      </c>
      <c r="B86" s="3">
        <v>7748151.0</v>
      </c>
      <c r="C86" s="3">
        <v>6547761.0</v>
      </c>
      <c r="D86" s="3">
        <v>1.0074323E7</v>
      </c>
    </row>
    <row r="87">
      <c r="A87" s="3">
        <v>7025059.0</v>
      </c>
      <c r="B87" s="3">
        <v>6937083.0</v>
      </c>
      <c r="C87" s="3">
        <v>7615032.0</v>
      </c>
      <c r="D87" s="3">
        <v>8830438.0</v>
      </c>
    </row>
    <row r="88">
      <c r="A88" s="3">
        <v>7180063.0</v>
      </c>
      <c r="B88" s="3">
        <v>9893719.0</v>
      </c>
      <c r="C88" s="3">
        <v>7587428.0</v>
      </c>
      <c r="D88" s="3">
        <v>8515480.0</v>
      </c>
    </row>
    <row r="89">
      <c r="A89" s="6">
        <f t="shared" ref="A89:D89" si="33">AVERAGE(A84:A88)</f>
        <v>7202874.2</v>
      </c>
      <c r="B89" s="6">
        <f t="shared" si="33"/>
        <v>7675037.8</v>
      </c>
      <c r="C89" s="6">
        <f t="shared" si="33"/>
        <v>7197624.4</v>
      </c>
      <c r="D89" s="6">
        <f t="shared" si="33"/>
        <v>8582029.8</v>
      </c>
    </row>
    <row r="90">
      <c r="A90" s="7">
        <f t="shared" ref="A90:D90" si="34">STDEV(A83:A88)</f>
        <v>109276.4536</v>
      </c>
      <c r="B90" s="7">
        <f t="shared" si="34"/>
        <v>1309614.456</v>
      </c>
      <c r="C90" s="7">
        <f t="shared" si="34"/>
        <v>574601.7173</v>
      </c>
      <c r="D90" s="7">
        <f t="shared" si="34"/>
        <v>973183.3511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F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F2" s="8">
        <f t="shared" ref="F2:I2" si="1">ROUND(A8*100, 2)</f>
        <v>8.4</v>
      </c>
      <c r="G2" s="8">
        <f t="shared" si="1"/>
        <v>0</v>
      </c>
      <c r="H2" s="8">
        <f t="shared" si="1"/>
        <v>3.46</v>
      </c>
      <c r="I2" s="8">
        <f t="shared" si="1"/>
        <v>5.93</v>
      </c>
      <c r="J2" s="3" t="s">
        <v>13</v>
      </c>
    </row>
    <row r="3">
      <c r="A3" s="3">
        <v>0.0802469135802469</v>
      </c>
      <c r="B3" s="3">
        <v>0.0</v>
      </c>
      <c r="C3" s="3">
        <v>0.0802469135802469</v>
      </c>
      <c r="D3" s="3">
        <v>0.0555555555555555</v>
      </c>
      <c r="F3" s="8">
        <f t="shared" ref="F3:I3" si="2">ROUND(A18*100, 2)</f>
        <v>0.25</v>
      </c>
      <c r="G3" s="8">
        <f t="shared" si="2"/>
        <v>0</v>
      </c>
      <c r="H3" s="8">
        <f t="shared" si="2"/>
        <v>1.23</v>
      </c>
      <c r="I3" s="8">
        <f t="shared" si="2"/>
        <v>0</v>
      </c>
      <c r="J3" s="3" t="s">
        <v>14</v>
      </c>
    </row>
    <row r="4">
      <c r="A4" s="3">
        <v>0.0864197530864197</v>
      </c>
      <c r="B4" s="3">
        <v>0.0</v>
      </c>
      <c r="C4" s="3">
        <v>0.0</v>
      </c>
      <c r="D4" s="3">
        <v>0.0555555555555555</v>
      </c>
      <c r="F4" s="8">
        <f t="shared" ref="F4:I4" si="3">ROUND(A28*100, 2)</f>
        <v>4.32</v>
      </c>
      <c r="G4" s="8">
        <f t="shared" si="3"/>
        <v>8.64</v>
      </c>
      <c r="H4" s="8">
        <f t="shared" si="3"/>
        <v>6.79</v>
      </c>
      <c r="I4" s="8">
        <f t="shared" si="3"/>
        <v>4.94</v>
      </c>
      <c r="J4" s="3" t="s">
        <v>15</v>
      </c>
    </row>
    <row r="5">
      <c r="A5" s="3">
        <v>0.0802469135802469</v>
      </c>
      <c r="B5" s="3">
        <v>0.0</v>
      </c>
      <c r="C5" s="3">
        <v>0.0802469135802469</v>
      </c>
      <c r="D5" s="3">
        <v>0.0555555555555555</v>
      </c>
    </row>
    <row r="6">
      <c r="A6" s="3">
        <v>0.0864197530864197</v>
      </c>
      <c r="B6" s="3">
        <v>0.0</v>
      </c>
      <c r="C6" s="3">
        <v>0.0123456790123456</v>
      </c>
      <c r="D6" s="3">
        <v>0.0555555555555555</v>
      </c>
      <c r="F6" s="1" t="s">
        <v>17</v>
      </c>
    </row>
    <row r="7">
      <c r="A7" s="3">
        <v>0.0864197530864197</v>
      </c>
      <c r="B7" s="3">
        <v>0.0</v>
      </c>
      <c r="C7" s="3">
        <v>0.0</v>
      </c>
      <c r="D7" s="3">
        <v>0.074074074074074</v>
      </c>
      <c r="F7" s="8">
        <f t="shared" ref="F7:I7" si="4">ROUND(A38*100, 2)</f>
        <v>88.25</v>
      </c>
      <c r="G7" s="8">
        <f t="shared" si="4"/>
        <v>99.34</v>
      </c>
      <c r="H7" s="8">
        <f t="shared" si="4"/>
        <v>95.8</v>
      </c>
      <c r="I7" s="8">
        <f t="shared" si="4"/>
        <v>90.46</v>
      </c>
    </row>
    <row r="8">
      <c r="A8" s="6">
        <f t="shared" ref="A8:D8" si="5">AVERAGE(A2:A7)</f>
        <v>0.08395061728</v>
      </c>
      <c r="B8" s="6">
        <f t="shared" si="5"/>
        <v>0</v>
      </c>
      <c r="C8" s="6">
        <f t="shared" si="5"/>
        <v>0.03456790123</v>
      </c>
      <c r="D8" s="6">
        <f t="shared" si="5"/>
        <v>0.05925925926</v>
      </c>
      <c r="F8" s="8">
        <f t="shared" ref="F8:I8" si="6">ROUND(A48*100, 2)</f>
        <v>95.39</v>
      </c>
      <c r="G8" s="8">
        <f t="shared" si="6"/>
        <v>97.85</v>
      </c>
      <c r="H8" s="8">
        <f t="shared" si="6"/>
        <v>94.76</v>
      </c>
      <c r="I8" s="8">
        <f t="shared" si="6"/>
        <v>99.35</v>
      </c>
    </row>
    <row r="9">
      <c r="A9" s="7">
        <f t="shared" ref="A9:D9" si="7">STDEV(A2:A7)</f>
        <v>0.003381003441</v>
      </c>
      <c r="B9" s="7">
        <f t="shared" si="7"/>
        <v>0</v>
      </c>
      <c r="C9" s="7">
        <f t="shared" si="7"/>
        <v>0.04200253293</v>
      </c>
      <c r="D9" s="7">
        <f t="shared" si="7"/>
        <v>0.00828173325</v>
      </c>
      <c r="F9" s="8">
        <f t="shared" ref="F9:I9" si="8">ROUND(A58*100, 2)</f>
        <v>94.31</v>
      </c>
      <c r="G9" s="8">
        <f t="shared" si="8"/>
        <v>93.88</v>
      </c>
      <c r="H9" s="8">
        <f t="shared" si="8"/>
        <v>93.86</v>
      </c>
      <c r="I9" s="8">
        <f t="shared" si="8"/>
        <v>92.99</v>
      </c>
    </row>
    <row r="11">
      <c r="A11" s="1" t="s">
        <v>8</v>
      </c>
      <c r="B11" s="2"/>
      <c r="C11" s="2"/>
      <c r="D11" s="2"/>
    </row>
    <row r="12">
      <c r="A12" s="1" t="s">
        <v>2</v>
      </c>
      <c r="B12" s="1" t="s">
        <v>3</v>
      </c>
      <c r="C12" s="1" t="s">
        <v>4</v>
      </c>
      <c r="D12" s="1" t="s">
        <v>5</v>
      </c>
    </row>
    <row r="13">
      <c r="A13" s="3">
        <v>0.0</v>
      </c>
      <c r="B13" s="3">
        <v>0.0</v>
      </c>
      <c r="C13" s="3">
        <v>0.0123456790123456</v>
      </c>
      <c r="D13" s="3">
        <v>0.0</v>
      </c>
    </row>
    <row r="14">
      <c r="A14" s="3">
        <v>0.0</v>
      </c>
      <c r="B14" s="3">
        <v>0.0</v>
      </c>
      <c r="C14" s="3">
        <v>0.0123456790123456</v>
      </c>
      <c r="D14" s="3">
        <v>0.0</v>
      </c>
    </row>
    <row r="15">
      <c r="A15" s="3">
        <v>0.0123456790123456</v>
      </c>
      <c r="B15" s="3">
        <v>0.0</v>
      </c>
      <c r="C15" s="3">
        <v>0.0123456790123456</v>
      </c>
      <c r="D15" s="3">
        <v>0.0</v>
      </c>
    </row>
    <row r="16">
      <c r="A16" s="3">
        <v>0.0</v>
      </c>
      <c r="B16" s="3">
        <v>0.0</v>
      </c>
      <c r="C16" s="3">
        <v>0.0123456790123456</v>
      </c>
      <c r="D16" s="3">
        <v>0.0</v>
      </c>
    </row>
    <row r="17">
      <c r="A17" s="3">
        <v>0.0</v>
      </c>
      <c r="B17" s="3">
        <v>0.0</v>
      </c>
      <c r="C17" s="3">
        <v>0.0123456790123456</v>
      </c>
      <c r="D17" s="3">
        <v>0.0</v>
      </c>
    </row>
    <row r="18">
      <c r="A18" s="6">
        <f t="shared" ref="A18:D18" si="9">AVERAGE(A12:A17)</f>
        <v>0.002469135802</v>
      </c>
      <c r="B18" s="6">
        <f t="shared" si="9"/>
        <v>0</v>
      </c>
      <c r="C18" s="6">
        <f t="shared" si="9"/>
        <v>0.01234567901</v>
      </c>
      <c r="D18" s="6">
        <f t="shared" si="9"/>
        <v>0</v>
      </c>
    </row>
    <row r="19">
      <c r="A19" s="7">
        <f t="shared" ref="A19:D19" si="10">STDEV(A12:A17)</f>
        <v>0.0055211555</v>
      </c>
      <c r="B19" s="7">
        <f t="shared" si="10"/>
        <v>0</v>
      </c>
      <c r="C19" s="7">
        <f t="shared" si="10"/>
        <v>0</v>
      </c>
      <c r="D19" s="7">
        <f t="shared" si="10"/>
        <v>0</v>
      </c>
    </row>
    <row r="21">
      <c r="A21" s="1" t="s">
        <v>11</v>
      </c>
      <c r="B21" s="2"/>
      <c r="C21" s="2"/>
      <c r="D21" s="2"/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3">
        <v>0.0432098765432098</v>
      </c>
      <c r="B23" s="3">
        <v>0.0864197530864197</v>
      </c>
      <c r="C23" s="3">
        <v>0.0679012345679012</v>
      </c>
      <c r="D23" s="3">
        <v>0.0493827160493827</v>
      </c>
    </row>
    <row r="24">
      <c r="A24" s="3">
        <v>0.0432098765432098</v>
      </c>
      <c r="B24" s="3">
        <v>0.0864197530864197</v>
      </c>
      <c r="C24" s="3">
        <v>0.0679012345679012</v>
      </c>
      <c r="D24" s="3">
        <v>0.0493827160493827</v>
      </c>
    </row>
    <row r="25">
      <c r="A25" s="3">
        <v>0.0432098765432098</v>
      </c>
      <c r="B25" s="3">
        <v>0.0864197530864197</v>
      </c>
      <c r="C25" s="3">
        <v>0.0679012345679012</v>
      </c>
      <c r="D25" s="3">
        <v>0.0493827160493827</v>
      </c>
    </row>
    <row r="26">
      <c r="A26" s="3">
        <v>0.0432098765432098</v>
      </c>
      <c r="B26" s="3">
        <v>0.0864197530864197</v>
      </c>
      <c r="C26" s="3">
        <v>0.0679012345679012</v>
      </c>
      <c r="D26" s="3">
        <v>0.0493827160493827</v>
      </c>
    </row>
    <row r="27">
      <c r="A27" s="3">
        <v>0.0432098765432098</v>
      </c>
      <c r="B27" s="3">
        <v>0.0864197530864197</v>
      </c>
      <c r="C27" s="3">
        <v>0.0679012345679012</v>
      </c>
      <c r="D27" s="3">
        <v>0.0493827160493827</v>
      </c>
    </row>
    <row r="28">
      <c r="A28" s="6">
        <f t="shared" ref="A28:D28" si="11">AVERAGE(A22:A27)</f>
        <v>0.04320987654</v>
      </c>
      <c r="B28" s="6">
        <f t="shared" si="11"/>
        <v>0.08641975309</v>
      </c>
      <c r="C28" s="6">
        <f t="shared" si="11"/>
        <v>0.06790123457</v>
      </c>
      <c r="D28" s="6">
        <f t="shared" si="11"/>
        <v>0.04938271605</v>
      </c>
    </row>
    <row r="29">
      <c r="A29" s="7">
        <f t="shared" ref="A29:D29" si="12">STDEV(A22:A27)</f>
        <v>0</v>
      </c>
      <c r="B29" s="7">
        <f t="shared" si="12"/>
        <v>0</v>
      </c>
      <c r="C29" s="7">
        <f t="shared" si="12"/>
        <v>0</v>
      </c>
      <c r="D29" s="7">
        <f t="shared" si="12"/>
        <v>0</v>
      </c>
    </row>
    <row r="31">
      <c r="A31" s="1" t="s">
        <v>18</v>
      </c>
      <c r="B31" s="2"/>
      <c r="C31" s="2"/>
      <c r="D31" s="2"/>
    </row>
    <row r="32">
      <c r="A32" s="1" t="s">
        <v>2</v>
      </c>
      <c r="B32" s="1" t="s">
        <v>3</v>
      </c>
      <c r="C32" s="1" t="s">
        <v>4</v>
      </c>
      <c r="D32" s="1" t="s">
        <v>5</v>
      </c>
    </row>
    <row r="33">
      <c r="A33" s="3">
        <v>0.886601307189542</v>
      </c>
      <c r="B33" s="3">
        <v>0.994444444444444</v>
      </c>
      <c r="C33" s="3">
        <v>0.911437908496732</v>
      </c>
      <c r="D33" s="3">
        <v>0.909150326797385</v>
      </c>
    </row>
    <row r="34">
      <c r="A34" s="3">
        <v>0.87875816993464</v>
      </c>
      <c r="B34" s="3">
        <v>0.994444444444444</v>
      </c>
      <c r="C34" s="3">
        <v>0.992156862745098</v>
      </c>
      <c r="D34" s="3">
        <v>0.904901960784313</v>
      </c>
    </row>
    <row r="35">
      <c r="A35" s="3">
        <v>0.887254901960784</v>
      </c>
      <c r="B35" s="3">
        <v>0.991830065359477</v>
      </c>
      <c r="C35" s="3">
        <v>0.911437908496732</v>
      </c>
      <c r="D35" s="3">
        <v>0.909150326797385</v>
      </c>
    </row>
    <row r="36">
      <c r="A36" s="3">
        <v>0.881372549019607</v>
      </c>
      <c r="B36" s="3">
        <v>0.991830065359477</v>
      </c>
      <c r="C36" s="3">
        <v>0.983006535947712</v>
      </c>
      <c r="D36" s="3">
        <v>0.910457516339869</v>
      </c>
      <c r="F36" s="1" t="s">
        <v>19</v>
      </c>
    </row>
    <row r="37">
      <c r="A37" s="3">
        <v>0.87875816993464</v>
      </c>
      <c r="B37" s="3">
        <v>0.994444444444444</v>
      </c>
      <c r="C37" s="3">
        <v>0.992156862745098</v>
      </c>
      <c r="D37" s="3">
        <v>0.88954248366013</v>
      </c>
      <c r="F37" s="8">
        <f>MROUND(A68/1000,1)</f>
        <v>2158</v>
      </c>
      <c r="G37" s="8">
        <f t="shared" ref="G37:I37" si="13">ROUND(B68/1000,0)</f>
        <v>2410</v>
      </c>
      <c r="H37" s="8">
        <f t="shared" si="13"/>
        <v>2030</v>
      </c>
      <c r="I37" s="8">
        <f t="shared" si="13"/>
        <v>2289</v>
      </c>
    </row>
    <row r="38">
      <c r="A38" s="6">
        <f t="shared" ref="A38:D38" si="14">AVERAGE(A32:A37)</f>
        <v>0.8825490196</v>
      </c>
      <c r="B38" s="6">
        <f t="shared" si="14"/>
        <v>0.9933986928</v>
      </c>
      <c r="C38" s="6">
        <f t="shared" si="14"/>
        <v>0.9580392157</v>
      </c>
      <c r="D38" s="6">
        <f t="shared" si="14"/>
        <v>0.9046405229</v>
      </c>
      <c r="F38" s="8">
        <f t="shared" ref="F38:I38" si="15">MROUND(A78/1000,1)</f>
        <v>473</v>
      </c>
      <c r="G38" s="8">
        <f t="shared" si="15"/>
        <v>452</v>
      </c>
      <c r="H38" s="8">
        <f t="shared" si="15"/>
        <v>375</v>
      </c>
      <c r="I38" s="8">
        <f t="shared" si="15"/>
        <v>399</v>
      </c>
    </row>
    <row r="39">
      <c r="A39" s="7">
        <f t="shared" ref="A39:D39" si="16">STDEV(A32:A37)</f>
        <v>0.004144017643</v>
      </c>
      <c r="B39" s="7">
        <f t="shared" si="16"/>
        <v>0.001431954399</v>
      </c>
      <c r="C39" s="7">
        <f t="shared" si="16"/>
        <v>0.04270467898</v>
      </c>
      <c r="D39" s="7">
        <f t="shared" si="16"/>
        <v>0.008696740966</v>
      </c>
      <c r="F39" s="8">
        <f t="shared" ref="F39:I39" si="17">MROUND(A88/1000,1)</f>
        <v>2746</v>
      </c>
      <c r="G39" s="8">
        <f t="shared" si="17"/>
        <v>2749</v>
      </c>
      <c r="H39" s="8">
        <f t="shared" si="17"/>
        <v>2807</v>
      </c>
      <c r="I39" s="8">
        <f t="shared" si="17"/>
        <v>3172</v>
      </c>
    </row>
    <row r="41">
      <c r="A41" s="1" t="s">
        <v>20</v>
      </c>
      <c r="B41" s="2"/>
      <c r="C41" s="2"/>
      <c r="D41" s="2"/>
    </row>
    <row r="42">
      <c r="A42" s="1" t="s">
        <v>2</v>
      </c>
      <c r="B42" s="1" t="s">
        <v>3</v>
      </c>
      <c r="C42" s="1" t="s">
        <v>4</v>
      </c>
      <c r="D42" s="1" t="s">
        <v>5</v>
      </c>
    </row>
    <row r="43">
      <c r="A43" s="3">
        <v>0.95359477124183</v>
      </c>
      <c r="B43" s="3">
        <v>0.978431372549019</v>
      </c>
      <c r="C43" s="3">
        <v>0.948039215686274</v>
      </c>
      <c r="D43" s="3">
        <v>0.993464052287581</v>
      </c>
    </row>
    <row r="44">
      <c r="A44" s="3">
        <v>0.954575163398692</v>
      </c>
      <c r="B44" s="3">
        <v>0.978431372549019</v>
      </c>
      <c r="C44" s="3">
        <v>0.948366013071895</v>
      </c>
      <c r="D44" s="3">
        <v>0.993464052287581</v>
      </c>
    </row>
    <row r="45">
      <c r="A45" s="3">
        <v>0.952287581699346</v>
      </c>
      <c r="B45" s="3">
        <v>0.978431372549019</v>
      </c>
      <c r="C45" s="3">
        <v>0.945424836601307</v>
      </c>
      <c r="D45" s="3">
        <v>0.993464052287581</v>
      </c>
    </row>
    <row r="46">
      <c r="A46" s="3">
        <v>0.954248366013072</v>
      </c>
      <c r="B46" s="3">
        <v>0.97875816993464</v>
      </c>
      <c r="C46" s="3">
        <v>0.948039215686274</v>
      </c>
      <c r="D46" s="3">
        <v>0.993464052287581</v>
      </c>
    </row>
    <row r="47">
      <c r="A47" s="3">
        <v>0.954575163398692</v>
      </c>
      <c r="B47" s="3">
        <v>0.978431372549019</v>
      </c>
      <c r="C47" s="3">
        <v>0.948039215686274</v>
      </c>
      <c r="D47" s="3">
        <v>0.993464052287581</v>
      </c>
    </row>
    <row r="48">
      <c r="A48" s="6">
        <f t="shared" ref="A48:D48" si="18">AVERAGE(A42:A47)</f>
        <v>0.9538562092</v>
      </c>
      <c r="B48" s="6">
        <f t="shared" si="18"/>
        <v>0.978496732</v>
      </c>
      <c r="C48" s="6">
        <f t="shared" si="18"/>
        <v>0.9475816993</v>
      </c>
      <c r="D48" s="6">
        <f t="shared" si="18"/>
        <v>0.9934640523</v>
      </c>
    </row>
    <row r="49">
      <c r="A49" s="7">
        <f t="shared" ref="A49:D49" si="19">STDEV(A42:A47)</f>
        <v>0.0009639138042</v>
      </c>
      <c r="B49" s="7">
        <f t="shared" si="19"/>
        <v>0.0001461482338</v>
      </c>
      <c r="C49" s="7">
        <f t="shared" si="19"/>
        <v>0.001213998407</v>
      </c>
      <c r="D49" s="7">
        <f t="shared" si="19"/>
        <v>0</v>
      </c>
    </row>
    <row r="51">
      <c r="A51" s="1" t="s">
        <v>21</v>
      </c>
      <c r="B51" s="2"/>
      <c r="C51" s="2"/>
      <c r="D51" s="2"/>
    </row>
    <row r="52">
      <c r="A52" s="1" t="s">
        <v>2</v>
      </c>
      <c r="B52" s="1" t="s">
        <v>3</v>
      </c>
      <c r="C52" s="1" t="s">
        <v>4</v>
      </c>
      <c r="D52" s="1" t="s">
        <v>5</v>
      </c>
    </row>
    <row r="53">
      <c r="A53" s="3">
        <v>0.942810457516339</v>
      </c>
      <c r="B53" s="3">
        <v>0.939215686274509</v>
      </c>
      <c r="C53" s="3">
        <v>0.938562091503268</v>
      </c>
      <c r="D53" s="3">
        <v>0.930065359477124</v>
      </c>
    </row>
    <row r="54">
      <c r="A54" s="3">
        <v>0.944117647058823</v>
      </c>
      <c r="B54" s="3">
        <v>0.939215686274509</v>
      </c>
      <c r="C54" s="3">
        <v>0.938562091503268</v>
      </c>
      <c r="D54" s="3">
        <v>0.929738562091503</v>
      </c>
    </row>
    <row r="55">
      <c r="A55" s="3">
        <v>0.942810457516339</v>
      </c>
      <c r="B55" s="3">
        <v>0.938235294117647</v>
      </c>
      <c r="C55" s="3">
        <v>0.938562091503268</v>
      </c>
      <c r="D55" s="3">
        <v>0.929738562091503</v>
      </c>
    </row>
    <row r="56">
      <c r="A56" s="3">
        <v>0.941503267973856</v>
      </c>
      <c r="B56" s="3">
        <v>0.939215686274509</v>
      </c>
      <c r="C56" s="3">
        <v>0.938562091503268</v>
      </c>
      <c r="D56" s="3">
        <v>0.929738562091503</v>
      </c>
    </row>
    <row r="57">
      <c r="A57" s="3">
        <v>0.944117647058823</v>
      </c>
      <c r="B57" s="3">
        <v>0.937908496732026</v>
      </c>
      <c r="C57" s="3">
        <v>0.938562091503268</v>
      </c>
      <c r="D57" s="3">
        <v>0.930065359477124</v>
      </c>
    </row>
    <row r="58">
      <c r="A58" s="6">
        <f t="shared" ref="A58:D58" si="20">AVERAGE(A52:A57)</f>
        <v>0.9430718954</v>
      </c>
      <c r="B58" s="6">
        <f t="shared" si="20"/>
        <v>0.9387581699</v>
      </c>
      <c r="C58" s="6">
        <f t="shared" si="20"/>
        <v>0.9385620915</v>
      </c>
      <c r="D58" s="6">
        <f t="shared" si="20"/>
        <v>0.929869281</v>
      </c>
    </row>
    <row r="59">
      <c r="A59" s="7">
        <f t="shared" ref="A59:D59" si="21">STDEV(A52:A57)</f>
        <v>0.001093673237</v>
      </c>
      <c r="B59" s="7">
        <f t="shared" si="21"/>
        <v>0.000637045382</v>
      </c>
      <c r="C59" s="7">
        <f t="shared" si="21"/>
        <v>0</v>
      </c>
      <c r="D59" s="7">
        <f t="shared" si="21"/>
        <v>0.0001789942998</v>
      </c>
    </row>
    <row r="61">
      <c r="A61" s="1" t="s">
        <v>22</v>
      </c>
      <c r="B61" s="2"/>
      <c r="C61" s="2"/>
      <c r="D61" s="2"/>
    </row>
    <row r="62">
      <c r="A62" s="1" t="s">
        <v>2</v>
      </c>
      <c r="B62" s="1" t="s">
        <v>3</v>
      </c>
      <c r="C62" s="1" t="s">
        <v>4</v>
      </c>
      <c r="D62" s="1" t="s">
        <v>5</v>
      </c>
    </row>
    <row r="63">
      <c r="A63" s="3">
        <v>1375776.0</v>
      </c>
      <c r="B63" s="3">
        <v>2887996.0</v>
      </c>
      <c r="C63" s="3">
        <v>1778067.0</v>
      </c>
      <c r="D63" s="3">
        <v>2469122.0</v>
      </c>
    </row>
    <row r="64">
      <c r="A64" s="3">
        <v>1553127.0</v>
      </c>
      <c r="B64" s="3">
        <v>2713630.0</v>
      </c>
      <c r="C64" s="3">
        <v>2001722.0</v>
      </c>
      <c r="D64" s="3">
        <v>1902519.0</v>
      </c>
    </row>
    <row r="65">
      <c r="A65" s="3">
        <v>2257430.0</v>
      </c>
      <c r="B65" s="3">
        <v>2254849.0</v>
      </c>
      <c r="C65" s="3">
        <v>2095868.0</v>
      </c>
      <c r="D65" s="3">
        <v>2538337.0</v>
      </c>
    </row>
    <row r="66">
      <c r="A66" s="3">
        <v>2364698.0</v>
      </c>
      <c r="B66" s="3">
        <v>2064041.0</v>
      </c>
      <c r="C66" s="3">
        <v>2288534.0</v>
      </c>
      <c r="D66" s="3">
        <v>2277671.0</v>
      </c>
    </row>
    <row r="67">
      <c r="A67" s="3">
        <v>3236771.0</v>
      </c>
      <c r="B67" s="3">
        <v>2129055.0</v>
      </c>
      <c r="C67" s="3">
        <v>1987807.0</v>
      </c>
      <c r="D67" s="3">
        <v>2256947.0</v>
      </c>
    </row>
    <row r="68">
      <c r="A68" s="6">
        <f t="shared" ref="A68:D68" si="22">AVERAGE(A62:A67)</f>
        <v>2157560.4</v>
      </c>
      <c r="B68" s="6">
        <f t="shared" si="22"/>
        <v>2409914.2</v>
      </c>
      <c r="C68" s="6">
        <f t="shared" si="22"/>
        <v>2030399.6</v>
      </c>
      <c r="D68" s="6">
        <f t="shared" si="22"/>
        <v>2288919.2</v>
      </c>
    </row>
    <row r="69">
      <c r="A69" s="7">
        <f t="shared" ref="A69:D69" si="23">STDEV(A62:A67)</f>
        <v>740625.078</v>
      </c>
      <c r="B69" s="7">
        <f t="shared" si="23"/>
        <v>368565.0796</v>
      </c>
      <c r="C69" s="7">
        <f t="shared" si="23"/>
        <v>185221.3238</v>
      </c>
      <c r="D69" s="7">
        <f t="shared" si="23"/>
        <v>247556.1281</v>
      </c>
    </row>
    <row r="71">
      <c r="A71" s="1" t="s">
        <v>23</v>
      </c>
      <c r="B71" s="2"/>
      <c r="C71" s="2"/>
      <c r="D71" s="2"/>
    </row>
    <row r="72">
      <c r="A72" s="1" t="s">
        <v>2</v>
      </c>
      <c r="B72" s="1" t="s">
        <v>3</v>
      </c>
      <c r="C72" s="1" t="s">
        <v>4</v>
      </c>
      <c r="D72" s="1" t="s">
        <v>5</v>
      </c>
    </row>
    <row r="73">
      <c r="A73" s="3">
        <v>436818.0</v>
      </c>
      <c r="B73" s="3">
        <v>455762.0</v>
      </c>
      <c r="C73" s="3">
        <v>331394.0</v>
      </c>
      <c r="D73" s="3">
        <v>393243.0</v>
      </c>
    </row>
    <row r="74">
      <c r="A74" s="3">
        <v>475959.0</v>
      </c>
      <c r="B74" s="3">
        <v>456109.0</v>
      </c>
      <c r="C74" s="3">
        <v>320646.0</v>
      </c>
      <c r="D74" s="3">
        <v>403773.0</v>
      </c>
    </row>
    <row r="75">
      <c r="A75" s="3">
        <v>451905.0</v>
      </c>
      <c r="B75" s="3">
        <v>440586.0</v>
      </c>
      <c r="C75" s="3">
        <v>411308.0</v>
      </c>
      <c r="D75" s="3">
        <v>391447.0</v>
      </c>
    </row>
    <row r="76">
      <c r="A76" s="3">
        <v>528033.0</v>
      </c>
      <c r="B76" s="3">
        <v>439354.0</v>
      </c>
      <c r="C76" s="3">
        <v>353969.0</v>
      </c>
      <c r="D76" s="3">
        <v>404264.0</v>
      </c>
    </row>
    <row r="77">
      <c r="A77" s="3">
        <v>472099.0</v>
      </c>
      <c r="B77" s="3">
        <v>466142.0</v>
      </c>
      <c r="C77" s="3">
        <v>456348.0</v>
      </c>
      <c r="D77" s="3">
        <v>400747.0</v>
      </c>
    </row>
    <row r="78">
      <c r="A78" s="6">
        <f t="shared" ref="A78:D78" si="24">AVERAGE(A72:A77)</f>
        <v>472962.8</v>
      </c>
      <c r="B78" s="6">
        <f t="shared" si="24"/>
        <v>451590.6</v>
      </c>
      <c r="C78" s="6">
        <f t="shared" si="24"/>
        <v>374733</v>
      </c>
      <c r="D78" s="6">
        <f t="shared" si="24"/>
        <v>398694.8</v>
      </c>
    </row>
    <row r="79">
      <c r="A79" s="7">
        <f t="shared" ref="A79:D79" si="25">STDEV(A72:A77)</f>
        <v>34613.32042</v>
      </c>
      <c r="B79" s="7">
        <f t="shared" si="25"/>
        <v>11406.08784</v>
      </c>
      <c r="C79" s="7">
        <f t="shared" si="25"/>
        <v>57518.5949</v>
      </c>
      <c r="D79" s="7">
        <f t="shared" si="25"/>
        <v>5984.738023</v>
      </c>
    </row>
    <row r="81">
      <c r="A81" s="1" t="s">
        <v>24</v>
      </c>
      <c r="B81" s="2"/>
      <c r="C81" s="2"/>
      <c r="D81" s="2"/>
    </row>
    <row r="82">
      <c r="A82" s="1" t="s">
        <v>2</v>
      </c>
      <c r="B82" s="1" t="s">
        <v>3</v>
      </c>
      <c r="C82" s="1" t="s">
        <v>4</v>
      </c>
      <c r="D82" s="1" t="s">
        <v>5</v>
      </c>
    </row>
    <row r="83">
      <c r="A83" s="3">
        <v>2543063.0</v>
      </c>
      <c r="B83" s="3">
        <v>2876346.0</v>
      </c>
      <c r="C83" s="3">
        <v>2688970.0</v>
      </c>
      <c r="D83" s="3">
        <v>2945092.0</v>
      </c>
    </row>
    <row r="84">
      <c r="A84" s="3">
        <v>2754201.0</v>
      </c>
      <c r="B84" s="3">
        <v>2898443.0</v>
      </c>
      <c r="C84" s="3">
        <v>2762477.0</v>
      </c>
      <c r="D84" s="3">
        <v>3086378.0</v>
      </c>
    </row>
    <row r="85">
      <c r="A85" s="3">
        <v>2591303.0</v>
      </c>
      <c r="B85" s="3">
        <v>2574900.0</v>
      </c>
      <c r="C85" s="3">
        <v>2830057.0</v>
      </c>
      <c r="D85" s="3">
        <v>2419438.0</v>
      </c>
    </row>
    <row r="86">
      <c r="A86" s="3">
        <v>2778128.0</v>
      </c>
      <c r="B86" s="3">
        <v>2683520.0</v>
      </c>
      <c r="C86" s="3">
        <v>2810378.0</v>
      </c>
      <c r="D86" s="3">
        <v>3607884.0</v>
      </c>
    </row>
    <row r="87">
      <c r="A87" s="3">
        <v>3064401.0</v>
      </c>
      <c r="B87" s="3">
        <v>2713184.0</v>
      </c>
      <c r="C87" s="3">
        <v>2944743.0</v>
      </c>
      <c r="D87" s="3">
        <v>3802044.0</v>
      </c>
    </row>
    <row r="88">
      <c r="A88" s="6">
        <f t="shared" ref="A88:D88" si="26">AVERAGE(A82:A87)</f>
        <v>2746219.2</v>
      </c>
      <c r="B88" s="6">
        <f t="shared" si="26"/>
        <v>2749278.6</v>
      </c>
      <c r="C88" s="6">
        <f t="shared" si="26"/>
        <v>2807325</v>
      </c>
      <c r="D88" s="6">
        <f t="shared" si="26"/>
        <v>3172167.2</v>
      </c>
    </row>
    <row r="89">
      <c r="A89" s="7">
        <f t="shared" ref="A89:D89" si="27">STDEV(A82:A87)</f>
        <v>204690.6258</v>
      </c>
      <c r="B89" s="7">
        <f t="shared" si="27"/>
        <v>136410.2747</v>
      </c>
      <c r="C89" s="7">
        <f t="shared" si="27"/>
        <v>94112.99125</v>
      </c>
      <c r="D89" s="7">
        <f t="shared" si="27"/>
        <v>550481.1747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F1" s="1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F2" s="8">
        <f t="shared" ref="F2:I2" si="1">ROUND(A8*100,2)</f>
        <v>9.14</v>
      </c>
      <c r="G2" s="8">
        <f t="shared" si="1"/>
        <v>3.03</v>
      </c>
      <c r="H2" s="8">
        <f t="shared" si="1"/>
        <v>0.27</v>
      </c>
      <c r="I2" s="8">
        <f t="shared" si="1"/>
        <v>0.23</v>
      </c>
    </row>
    <row r="3">
      <c r="A3" s="3">
        <v>0.0825791855203619</v>
      </c>
      <c r="B3" s="3">
        <v>0.0260180995475113</v>
      </c>
      <c r="C3" s="3">
        <v>0.00339366515837104</v>
      </c>
      <c r="D3" s="3">
        <v>0.00452488687782805</v>
      </c>
      <c r="F3" s="8">
        <f t="shared" ref="F3:I3" si="2">ROUND(A18*100,2)</f>
        <v>17.51</v>
      </c>
      <c r="G3" s="8">
        <f t="shared" si="2"/>
        <v>14.82</v>
      </c>
      <c r="H3" s="8">
        <f t="shared" si="2"/>
        <v>15.18</v>
      </c>
      <c r="I3" s="8">
        <f t="shared" si="2"/>
        <v>18.1</v>
      </c>
    </row>
    <row r="4">
      <c r="A4" s="3">
        <v>0.1210407239819</v>
      </c>
      <c r="B4" s="3">
        <v>0.0350678733031674</v>
      </c>
      <c r="C4" s="3">
        <v>0.00452488687782805</v>
      </c>
      <c r="D4" s="3">
        <v>0.00113122171945701</v>
      </c>
      <c r="F4" s="8">
        <f t="shared" ref="F4:I4" si="3">ROUND(A28*100,2)</f>
        <v>0</v>
      </c>
      <c r="G4" s="8">
        <f t="shared" si="3"/>
        <v>0.45</v>
      </c>
      <c r="H4" s="8">
        <f t="shared" si="3"/>
        <v>0</v>
      </c>
      <c r="I4" s="8">
        <f t="shared" si="3"/>
        <v>0.11</v>
      </c>
    </row>
    <row r="5">
      <c r="A5" s="3">
        <v>0.0769230769230769</v>
      </c>
      <c r="B5" s="3">
        <v>0.0395927601809954</v>
      </c>
      <c r="C5" s="3">
        <v>0.00339366515837104</v>
      </c>
      <c r="D5" s="3">
        <v>0.0</v>
      </c>
    </row>
    <row r="6">
      <c r="A6" s="3">
        <v>0.085972850678733</v>
      </c>
      <c r="B6" s="3">
        <v>0.0294117647058823</v>
      </c>
      <c r="C6" s="3">
        <v>0.0</v>
      </c>
      <c r="D6" s="3">
        <v>0.00452488687782805</v>
      </c>
    </row>
    <row r="7">
      <c r="A7" s="3">
        <v>0.090497737556561</v>
      </c>
      <c r="B7" s="3">
        <v>0.0214932126696832</v>
      </c>
      <c r="C7" s="3">
        <v>0.00226244343891402</v>
      </c>
      <c r="D7" s="3">
        <v>0.00113122171945701</v>
      </c>
      <c r="F7" s="1" t="s">
        <v>17</v>
      </c>
    </row>
    <row r="8">
      <c r="A8" s="6">
        <f t="shared" ref="A8:D8" si="4">AVERAGE(A2:A7)</f>
        <v>0.09140271493</v>
      </c>
      <c r="B8" s="6">
        <f t="shared" si="4"/>
        <v>0.03031674208</v>
      </c>
      <c r="C8" s="6">
        <f t="shared" si="4"/>
        <v>0.002714932127</v>
      </c>
      <c r="D8" s="6">
        <f t="shared" si="4"/>
        <v>0.002262443439</v>
      </c>
      <c r="F8" s="8">
        <f t="shared" ref="F8:I8" si="5">ROUND(A38*100,2)</f>
        <v>85.45</v>
      </c>
      <c r="G8" s="8">
        <f t="shared" si="5"/>
        <v>93.05</v>
      </c>
      <c r="H8" s="8">
        <f t="shared" si="5"/>
        <v>96.82</v>
      </c>
      <c r="I8" s="8">
        <f t="shared" si="5"/>
        <v>97.07</v>
      </c>
    </row>
    <row r="9">
      <c r="A9" s="7">
        <f t="shared" ref="A9:D9" si="6">STDEV(A2:A7)</f>
        <v>0.01729326877</v>
      </c>
      <c r="B9" s="7">
        <f t="shared" si="6"/>
        <v>0.007172338228</v>
      </c>
      <c r="C9" s="7">
        <f t="shared" si="6"/>
        <v>0.00171558268</v>
      </c>
      <c r="D9" s="7">
        <f t="shared" si="6"/>
        <v>0.002116322051</v>
      </c>
      <c r="F9" s="8">
        <f t="shared" ref="F9:I9" si="7">ROUND(A48*100,2)</f>
        <v>78.94</v>
      </c>
      <c r="G9" s="8">
        <f t="shared" si="7"/>
        <v>80.35</v>
      </c>
      <c r="H9" s="8">
        <f t="shared" si="7"/>
        <v>81.72</v>
      </c>
      <c r="I9" s="8">
        <f t="shared" si="7"/>
        <v>81</v>
      </c>
    </row>
    <row r="10">
      <c r="F10" s="8">
        <f t="shared" ref="F10:I10" si="8">ROUND(A58*100,2)</f>
        <v>96.89</v>
      </c>
      <c r="G10" s="8">
        <f t="shared" si="8"/>
        <v>95.93</v>
      </c>
      <c r="H10" s="8">
        <f t="shared" si="8"/>
        <v>95.95</v>
      </c>
      <c r="I10" s="8">
        <f t="shared" si="8"/>
        <v>96.77</v>
      </c>
    </row>
    <row r="11">
      <c r="A11" s="1" t="s">
        <v>8</v>
      </c>
      <c r="B11" s="2"/>
      <c r="C11" s="2"/>
      <c r="D11" s="2"/>
    </row>
    <row r="12">
      <c r="A12" s="1" t="s">
        <v>2</v>
      </c>
      <c r="B12" s="1" t="s">
        <v>3</v>
      </c>
      <c r="C12" s="1" t="s">
        <v>4</v>
      </c>
      <c r="D12" s="1" t="s">
        <v>5</v>
      </c>
    </row>
    <row r="13">
      <c r="A13" s="3">
        <v>0.167420814479638</v>
      </c>
      <c r="B13" s="3">
        <v>0.149321266968325</v>
      </c>
      <c r="C13" s="3">
        <v>0.151583710407239</v>
      </c>
      <c r="D13" s="3">
        <v>0.176470588235294</v>
      </c>
    </row>
    <row r="14">
      <c r="A14" s="3">
        <v>0.176470588235294</v>
      </c>
      <c r="B14" s="3">
        <v>0.144796380090497</v>
      </c>
      <c r="C14" s="3">
        <v>0.150452488687782</v>
      </c>
      <c r="D14" s="3">
        <v>0.186651583710407</v>
      </c>
    </row>
    <row r="15">
      <c r="A15" s="3">
        <v>0.176470588235294</v>
      </c>
      <c r="B15" s="3">
        <v>0.153846153846153</v>
      </c>
      <c r="C15" s="3">
        <v>0.15497737556561</v>
      </c>
      <c r="D15" s="3">
        <v>0.176470588235294</v>
      </c>
    </row>
    <row r="16">
      <c r="A16" s="3">
        <v>0.179864253393665</v>
      </c>
      <c r="B16" s="3">
        <v>0.136877828054298</v>
      </c>
      <c r="C16" s="3">
        <v>0.147058823529411</v>
      </c>
      <c r="D16" s="3">
        <v>0.18552036199095</v>
      </c>
    </row>
    <row r="17">
      <c r="A17" s="3">
        <v>0.175339366515837</v>
      </c>
      <c r="B17" s="3">
        <v>0.156108597285067</v>
      </c>
      <c r="C17" s="3">
        <v>0.15497737556561</v>
      </c>
      <c r="D17" s="3">
        <v>0.179864253393665</v>
      </c>
    </row>
    <row r="18">
      <c r="A18" s="6">
        <f t="shared" ref="A18:D18" si="9">AVERAGE(A12:A17)</f>
        <v>0.1751131222</v>
      </c>
      <c r="B18" s="6">
        <f t="shared" si="9"/>
        <v>0.1481900452</v>
      </c>
      <c r="C18" s="6">
        <f t="shared" si="9"/>
        <v>0.1518099548</v>
      </c>
      <c r="D18" s="6">
        <f t="shared" si="9"/>
        <v>0.1809954751</v>
      </c>
    </row>
    <row r="19">
      <c r="A19" s="7">
        <f t="shared" ref="A19:D19" si="10">STDEV(A12:A17)</f>
        <v>0.004622809218</v>
      </c>
      <c r="B19" s="7">
        <f t="shared" si="10"/>
        <v>0.007672318985</v>
      </c>
      <c r="C19" s="7">
        <f t="shared" si="10"/>
        <v>0.003336624707</v>
      </c>
      <c r="D19" s="7">
        <f t="shared" si="10"/>
        <v>0.00486556859</v>
      </c>
    </row>
    <row r="21">
      <c r="A21" s="1" t="s">
        <v>11</v>
      </c>
      <c r="B21" s="2"/>
      <c r="C21" s="2"/>
      <c r="D21" s="2"/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3">
        <v>0.0</v>
      </c>
      <c r="B23" s="3">
        <v>0.00452488687782805</v>
      </c>
      <c r="C23" s="3">
        <v>0.0</v>
      </c>
      <c r="D23" s="3">
        <v>0.00113122171945701</v>
      </c>
    </row>
    <row r="24">
      <c r="A24" s="3">
        <v>0.0</v>
      </c>
      <c r="B24" s="3">
        <v>0.00452488687782805</v>
      </c>
      <c r="C24" s="3">
        <v>0.0</v>
      </c>
      <c r="D24" s="3">
        <v>0.00113122171945701</v>
      </c>
    </row>
    <row r="25">
      <c r="A25" s="3">
        <v>0.0</v>
      </c>
      <c r="B25" s="3">
        <v>0.00452488687782805</v>
      </c>
      <c r="C25" s="3">
        <v>0.0</v>
      </c>
      <c r="D25" s="3">
        <v>0.00113122171945701</v>
      </c>
    </row>
    <row r="26">
      <c r="A26" s="3">
        <v>0.0</v>
      </c>
      <c r="B26" s="3">
        <v>0.00452488687782805</v>
      </c>
      <c r="C26" s="3">
        <v>0.0</v>
      </c>
      <c r="D26" s="3">
        <v>0.00113122171945701</v>
      </c>
    </row>
    <row r="27">
      <c r="A27" s="3">
        <v>0.0</v>
      </c>
      <c r="B27" s="3">
        <v>0.00452488687782805</v>
      </c>
      <c r="C27" s="3">
        <v>0.0</v>
      </c>
      <c r="D27" s="3">
        <v>0.00113122171945701</v>
      </c>
    </row>
    <row r="28">
      <c r="A28" s="6">
        <f t="shared" ref="A28:D28" si="11">AVERAGE(A22:A27)</f>
        <v>0</v>
      </c>
      <c r="B28" s="6">
        <f t="shared" si="11"/>
        <v>0.004524886878</v>
      </c>
      <c r="C28" s="6">
        <f t="shared" si="11"/>
        <v>0</v>
      </c>
      <c r="D28" s="6">
        <f t="shared" si="11"/>
        <v>0.001131221719</v>
      </c>
    </row>
    <row r="29">
      <c r="A29" s="7">
        <f t="shared" ref="A29:D29" si="12">STDEV(A22:A27)</f>
        <v>0</v>
      </c>
      <c r="B29" s="7">
        <f t="shared" si="12"/>
        <v>0</v>
      </c>
      <c r="C29" s="7">
        <f t="shared" si="12"/>
        <v>0</v>
      </c>
      <c r="D29" s="7">
        <f t="shared" si="12"/>
        <v>0</v>
      </c>
    </row>
    <row r="31">
      <c r="A31" s="1" t="s">
        <v>18</v>
      </c>
      <c r="B31" s="2"/>
      <c r="C31" s="2"/>
      <c r="D31" s="2"/>
    </row>
    <row r="32">
      <c r="A32" s="1" t="s">
        <v>2</v>
      </c>
      <c r="B32" s="1" t="s">
        <v>3</v>
      </c>
      <c r="C32" s="1" t="s">
        <v>4</v>
      </c>
      <c r="D32" s="1" t="s">
        <v>5</v>
      </c>
    </row>
    <row r="33">
      <c r="A33" s="3">
        <v>0.866797665833035</v>
      </c>
      <c r="B33" s="3">
        <v>0.936465404311063</v>
      </c>
      <c r="C33" s="3">
        <v>0.968619745147076</v>
      </c>
      <c r="D33" s="3">
        <v>0.96820292961772</v>
      </c>
    </row>
    <row r="34">
      <c r="A34" s="3">
        <v>0.830475169703465</v>
      </c>
      <c r="B34" s="3">
        <v>0.921102774800524</v>
      </c>
      <c r="C34" s="3">
        <v>0.96659521257592</v>
      </c>
      <c r="D34" s="3">
        <v>0.970525187566988</v>
      </c>
    </row>
    <row r="35">
      <c r="A35" s="3">
        <v>0.862927235917589</v>
      </c>
      <c r="B35" s="3">
        <v>0.925270930094081</v>
      </c>
      <c r="C35" s="3">
        <v>0.968381564844587</v>
      </c>
      <c r="D35" s="3">
        <v>0.972549720138144</v>
      </c>
    </row>
    <row r="36">
      <c r="A36" s="3">
        <v>0.860247707514588</v>
      </c>
      <c r="B36" s="3">
        <v>0.928784089555793</v>
      </c>
      <c r="C36" s="3">
        <v>0.96951292128141</v>
      </c>
      <c r="D36" s="3">
        <v>0.970882458020721</v>
      </c>
      <c r="F36" s="1" t="s">
        <v>19</v>
      </c>
    </row>
    <row r="37">
      <c r="A37" s="3">
        <v>0.852030487078718</v>
      </c>
      <c r="B37" s="3">
        <v>0.940693104680242</v>
      </c>
      <c r="C37" s="3">
        <v>0.967726569012742</v>
      </c>
      <c r="D37" s="3">
        <v>0.97112063832321</v>
      </c>
      <c r="F37" s="8">
        <f>MROUND(A68/1000,1)</f>
        <v>7373</v>
      </c>
      <c r="G37" s="8">
        <f t="shared" ref="G37:I37" si="13">ROUND(B68/1000,0)</f>
        <v>7683</v>
      </c>
      <c r="H37" s="8">
        <f t="shared" si="13"/>
        <v>5775</v>
      </c>
      <c r="I37" s="8">
        <f t="shared" si="13"/>
        <v>4728</v>
      </c>
    </row>
    <row r="38">
      <c r="A38" s="6">
        <f t="shared" ref="A38:D38" si="14">AVERAGE(A32:A37)</f>
        <v>0.8544956532</v>
      </c>
      <c r="B38" s="6">
        <f t="shared" si="14"/>
        <v>0.9304632607</v>
      </c>
      <c r="C38" s="6">
        <f t="shared" si="14"/>
        <v>0.9681672026</v>
      </c>
      <c r="D38" s="6">
        <f t="shared" si="14"/>
        <v>0.9706561867</v>
      </c>
      <c r="F38" s="8">
        <f t="shared" ref="F38:I38" si="15">MROUND(A78/1000,1)</f>
        <v>869</v>
      </c>
      <c r="G38" s="8">
        <f t="shared" si="15"/>
        <v>942</v>
      </c>
      <c r="H38" s="8">
        <f t="shared" si="15"/>
        <v>929</v>
      </c>
      <c r="I38" s="8">
        <f t="shared" si="15"/>
        <v>896</v>
      </c>
    </row>
    <row r="39">
      <c r="A39" s="7">
        <f t="shared" ref="A39:D39" si="16">STDEV(A32:A37)</f>
        <v>0.01447910479</v>
      </c>
      <c r="B39" s="7">
        <f t="shared" si="16"/>
        <v>0.008032341578</v>
      </c>
      <c r="C39" s="7">
        <f t="shared" si="16"/>
        <v>0.001087085012</v>
      </c>
      <c r="D39" s="7">
        <f t="shared" si="16"/>
        <v>0.001572260633</v>
      </c>
      <c r="F39" s="8">
        <f t="shared" ref="F39:I39" si="17">MROUND(A88/1000,1)</f>
        <v>5898</v>
      </c>
      <c r="G39" s="8">
        <f t="shared" si="17"/>
        <v>3486</v>
      </c>
      <c r="H39" s="8">
        <f t="shared" si="17"/>
        <v>7842</v>
      </c>
      <c r="I39" s="8">
        <f t="shared" si="17"/>
        <v>3724</v>
      </c>
    </row>
    <row r="41">
      <c r="A41" s="1" t="s">
        <v>20</v>
      </c>
      <c r="B41" s="2"/>
      <c r="C41" s="2"/>
      <c r="D41" s="2"/>
    </row>
    <row r="42">
      <c r="A42" s="1" t="s">
        <v>2</v>
      </c>
      <c r="B42" s="1" t="s">
        <v>3</v>
      </c>
      <c r="C42" s="1" t="s">
        <v>4</v>
      </c>
      <c r="D42" s="1" t="s">
        <v>5</v>
      </c>
    </row>
    <row r="43">
      <c r="A43" s="3">
        <v>0.793259497439561</v>
      </c>
      <c r="B43" s="3">
        <v>0.801893533404787</v>
      </c>
      <c r="C43" s="3">
        <v>0.815946171251637</v>
      </c>
      <c r="D43" s="3">
        <v>0.812075741336191</v>
      </c>
    </row>
    <row r="44">
      <c r="A44" s="3">
        <v>0.790460878885316</v>
      </c>
      <c r="B44" s="3">
        <v>0.800464451589853</v>
      </c>
      <c r="C44" s="3">
        <v>0.816720257234726</v>
      </c>
      <c r="D44" s="3">
        <v>0.807967131118256</v>
      </c>
    </row>
    <row r="45">
      <c r="A45" s="3">
        <v>0.791234964868405</v>
      </c>
      <c r="B45" s="3">
        <v>0.801357627724187</v>
      </c>
      <c r="C45" s="3">
        <v>0.816422531856615</v>
      </c>
      <c r="D45" s="3">
        <v>0.807490770513278</v>
      </c>
    </row>
    <row r="46">
      <c r="A46" s="3">
        <v>0.787364534952959</v>
      </c>
      <c r="B46" s="3">
        <v>0.810051208765035</v>
      </c>
      <c r="C46" s="3">
        <v>0.822496129570084</v>
      </c>
      <c r="D46" s="3">
        <v>0.809336667857568</v>
      </c>
    </row>
    <row r="47">
      <c r="A47" s="3">
        <v>0.784804096701202</v>
      </c>
      <c r="B47" s="3">
        <v>0.803918065975943</v>
      </c>
      <c r="C47" s="3">
        <v>0.814517089436703</v>
      </c>
      <c r="D47" s="3">
        <v>0.813088007621769</v>
      </c>
    </row>
    <row r="48">
      <c r="A48" s="6">
        <f t="shared" ref="A48:D48" si="18">AVERAGE(A42:A47)</f>
        <v>0.7894247946</v>
      </c>
      <c r="B48" s="6">
        <f t="shared" si="18"/>
        <v>0.8035369775</v>
      </c>
      <c r="C48" s="6">
        <f t="shared" si="18"/>
        <v>0.8172204359</v>
      </c>
      <c r="D48" s="6">
        <f t="shared" si="18"/>
        <v>0.8099916637</v>
      </c>
    </row>
    <row r="49">
      <c r="A49" s="7">
        <f t="shared" ref="A49:D49" si="19">STDEV(A42:A47)</f>
        <v>0.003341057161</v>
      </c>
      <c r="B49" s="7">
        <f t="shared" si="19"/>
        <v>0.00385588274</v>
      </c>
      <c r="C49" s="7">
        <f t="shared" si="19"/>
        <v>0.003068045215</v>
      </c>
      <c r="D49" s="7">
        <f t="shared" si="19"/>
        <v>0.002485605748</v>
      </c>
    </row>
    <row r="51">
      <c r="A51" s="1" t="s">
        <v>21</v>
      </c>
      <c r="B51" s="2"/>
      <c r="C51" s="2"/>
      <c r="D51" s="2"/>
    </row>
    <row r="52">
      <c r="A52" s="1" t="s">
        <v>2</v>
      </c>
      <c r="B52" s="1" t="s">
        <v>3</v>
      </c>
      <c r="C52" s="1" t="s">
        <v>4</v>
      </c>
      <c r="D52" s="1" t="s">
        <v>5</v>
      </c>
    </row>
    <row r="53">
      <c r="A53" s="3">
        <v>0.96873883529832</v>
      </c>
      <c r="B53" s="3">
        <v>0.959211623198761</v>
      </c>
      <c r="C53" s="3">
        <v>0.957663451232583</v>
      </c>
      <c r="D53" s="3">
        <v>0.967964749315231</v>
      </c>
    </row>
    <row r="54">
      <c r="A54" s="3">
        <v>0.968917470525187</v>
      </c>
      <c r="B54" s="3">
        <v>0.959032987971894</v>
      </c>
      <c r="C54" s="3">
        <v>0.959211623198761</v>
      </c>
      <c r="D54" s="3">
        <v>0.967964749315231</v>
      </c>
    </row>
    <row r="55">
      <c r="A55" s="3">
        <v>0.969096105752054</v>
      </c>
      <c r="B55" s="3">
        <v>0.959807073954983</v>
      </c>
      <c r="C55" s="3">
        <v>0.960759795164939</v>
      </c>
      <c r="D55" s="3">
        <v>0.96713111825652</v>
      </c>
    </row>
    <row r="56">
      <c r="A56" s="3">
        <v>0.968857925449565</v>
      </c>
      <c r="B56" s="3">
        <v>0.959211623198761</v>
      </c>
      <c r="C56" s="3">
        <v>0.95998570918185</v>
      </c>
      <c r="D56" s="3">
        <v>0.967369298559009</v>
      </c>
    </row>
    <row r="57">
      <c r="A57" s="3">
        <v>0.968917470525187</v>
      </c>
      <c r="B57" s="3">
        <v>0.959211623198761</v>
      </c>
      <c r="C57" s="3">
        <v>0.959926164106228</v>
      </c>
      <c r="D57" s="3">
        <v>0.967845659163987</v>
      </c>
    </row>
    <row r="58">
      <c r="A58" s="6">
        <f t="shared" ref="A58:D58" si="20">AVERAGE(A52:A57)</f>
        <v>0.9689055615</v>
      </c>
      <c r="B58" s="6">
        <f t="shared" si="20"/>
        <v>0.9592949863</v>
      </c>
      <c r="C58" s="6">
        <f t="shared" si="20"/>
        <v>0.9595093486</v>
      </c>
      <c r="D58" s="6">
        <f t="shared" si="20"/>
        <v>0.9676551149</v>
      </c>
    </row>
    <row r="59">
      <c r="A59" s="7">
        <f t="shared" ref="A59:D59" si="21">STDEV(A52:A57)</f>
        <v>0.0001290906478</v>
      </c>
      <c r="B59" s="7">
        <f t="shared" si="21"/>
        <v>0.0002965320852</v>
      </c>
      <c r="C59" s="7">
        <f t="shared" si="21"/>
        <v>0.001168358751</v>
      </c>
      <c r="D59" s="7">
        <f t="shared" si="21"/>
        <v>0.0003822033235</v>
      </c>
    </row>
    <row r="61">
      <c r="A61" s="1" t="s">
        <v>22</v>
      </c>
      <c r="B61" s="2"/>
      <c r="C61" s="2"/>
      <c r="D61" s="2"/>
    </row>
    <row r="62">
      <c r="A62" s="1" t="s">
        <v>2</v>
      </c>
      <c r="B62" s="1" t="s">
        <v>3</v>
      </c>
      <c r="C62" s="1" t="s">
        <v>4</v>
      </c>
      <c r="D62" s="1" t="s">
        <v>5</v>
      </c>
    </row>
    <row r="63">
      <c r="A63" s="3">
        <v>6948170.0</v>
      </c>
      <c r="B63" s="3">
        <v>8200801.0</v>
      </c>
      <c r="C63" s="3">
        <v>5819403.0</v>
      </c>
      <c r="D63" s="3">
        <v>5519526.0</v>
      </c>
    </row>
    <row r="64">
      <c r="A64" s="3">
        <v>7956907.0</v>
      </c>
      <c r="B64" s="3">
        <v>7647464.0</v>
      </c>
      <c r="C64" s="3">
        <v>5478947.0</v>
      </c>
      <c r="D64" s="3">
        <v>4870333.0</v>
      </c>
    </row>
    <row r="65">
      <c r="A65" s="3">
        <v>7341915.0</v>
      </c>
      <c r="B65" s="3">
        <v>8376096.0</v>
      </c>
      <c r="C65" s="3">
        <v>6944631.0</v>
      </c>
      <c r="D65" s="3">
        <v>4730110.0</v>
      </c>
    </row>
    <row r="66">
      <c r="A66" s="3">
        <v>7195514.0</v>
      </c>
      <c r="B66" s="3">
        <v>7765008.0</v>
      </c>
      <c r="C66" s="3">
        <v>5560570.0</v>
      </c>
      <c r="D66" s="3">
        <v>4011756.0</v>
      </c>
    </row>
    <row r="67">
      <c r="A67" s="3">
        <v>7421511.0</v>
      </c>
      <c r="B67" s="3">
        <v>6423571.0</v>
      </c>
      <c r="C67" s="3">
        <v>5070806.0</v>
      </c>
      <c r="D67" s="3">
        <v>4507519.0</v>
      </c>
    </row>
    <row r="68">
      <c r="A68" s="6">
        <f t="shared" ref="A68:D68" si="22">AVERAGE(A62:A67)</f>
        <v>7372803.4</v>
      </c>
      <c r="B68" s="6">
        <f t="shared" si="22"/>
        <v>7682588</v>
      </c>
      <c r="C68" s="6">
        <f t="shared" si="22"/>
        <v>5774871.4</v>
      </c>
      <c r="D68" s="6">
        <f t="shared" si="22"/>
        <v>4727848.8</v>
      </c>
    </row>
    <row r="69">
      <c r="A69" s="7">
        <f t="shared" ref="A69:D69" si="23">STDEV(A62:A67)</f>
        <v>372910.3762</v>
      </c>
      <c r="B69" s="7">
        <f t="shared" si="23"/>
        <v>765285.6685</v>
      </c>
      <c r="C69" s="7">
        <f t="shared" si="23"/>
        <v>707022.8096</v>
      </c>
      <c r="D69" s="7">
        <f t="shared" si="23"/>
        <v>549634.8261</v>
      </c>
    </row>
    <row r="71">
      <c r="A71" s="1" t="s">
        <v>23</v>
      </c>
      <c r="B71" s="2"/>
      <c r="C71" s="2"/>
      <c r="D71" s="2"/>
    </row>
    <row r="72">
      <c r="A72" s="1" t="s">
        <v>2</v>
      </c>
      <c r="B72" s="1" t="s">
        <v>3</v>
      </c>
      <c r="C72" s="1" t="s">
        <v>4</v>
      </c>
      <c r="D72" s="1" t="s">
        <v>5</v>
      </c>
    </row>
    <row r="73">
      <c r="A73" s="3">
        <v>893869.0</v>
      </c>
      <c r="B73" s="3">
        <v>912444.0</v>
      </c>
      <c r="C73" s="3">
        <v>877700.0</v>
      </c>
      <c r="D73" s="3">
        <v>958086.0</v>
      </c>
    </row>
    <row r="74">
      <c r="A74" s="3">
        <v>904449.0</v>
      </c>
      <c r="B74" s="3">
        <v>1102563.0</v>
      </c>
      <c r="C74" s="3">
        <v>919368.0</v>
      </c>
      <c r="D74" s="3">
        <v>881601.0</v>
      </c>
    </row>
    <row r="75">
      <c r="A75" s="3">
        <v>816343.0</v>
      </c>
      <c r="B75" s="3">
        <v>811290.0</v>
      </c>
      <c r="C75" s="3">
        <v>1016117.0</v>
      </c>
      <c r="D75" s="3">
        <v>938451.0</v>
      </c>
    </row>
    <row r="76">
      <c r="A76" s="3">
        <v>914834.0</v>
      </c>
      <c r="B76" s="3">
        <v>890475.0</v>
      </c>
      <c r="C76" s="3">
        <v>813922.0</v>
      </c>
      <c r="D76" s="3">
        <v>852323.0</v>
      </c>
    </row>
    <row r="77">
      <c r="A77" s="3">
        <v>816069.0</v>
      </c>
      <c r="B77" s="3">
        <v>994904.0</v>
      </c>
      <c r="C77" s="3">
        <v>1018637.0</v>
      </c>
      <c r="D77" s="3">
        <v>848392.0</v>
      </c>
    </row>
    <row r="78">
      <c r="A78" s="6">
        <f t="shared" ref="A78:D78" si="24">AVERAGE(A72:A77)</f>
        <v>869112.8</v>
      </c>
      <c r="B78" s="6">
        <f t="shared" si="24"/>
        <v>942335.2</v>
      </c>
      <c r="C78" s="6">
        <f t="shared" si="24"/>
        <v>929148.8</v>
      </c>
      <c r="D78" s="6">
        <f t="shared" si="24"/>
        <v>895770.6</v>
      </c>
    </row>
    <row r="79">
      <c r="A79" s="7">
        <f t="shared" ref="A79:D79" si="25">STDEV(A72:A77)</f>
        <v>48862.66752</v>
      </c>
      <c r="B79" s="7">
        <f t="shared" si="25"/>
        <v>110896.6132</v>
      </c>
      <c r="C79" s="7">
        <f t="shared" si="25"/>
        <v>88869.93904</v>
      </c>
      <c r="D79" s="7">
        <f t="shared" si="25"/>
        <v>50094.98196</v>
      </c>
    </row>
    <row r="81">
      <c r="A81" s="1" t="s">
        <v>24</v>
      </c>
      <c r="B81" s="2"/>
      <c r="C81" s="2"/>
      <c r="D81" s="2"/>
    </row>
    <row r="82">
      <c r="A82" s="1" t="s">
        <v>2</v>
      </c>
      <c r="B82" s="1" t="s">
        <v>3</v>
      </c>
      <c r="C82" s="1" t="s">
        <v>4</v>
      </c>
      <c r="D82" s="1" t="s">
        <v>5</v>
      </c>
    </row>
    <row r="83">
      <c r="A83" s="3">
        <v>5862606.0</v>
      </c>
      <c r="B83" s="3">
        <v>3410858.0</v>
      </c>
      <c r="C83" s="3">
        <v>7539318.0</v>
      </c>
      <c r="D83" s="3">
        <v>3488628.0</v>
      </c>
    </row>
    <row r="84">
      <c r="A84" s="3">
        <v>5975156.0</v>
      </c>
      <c r="B84" s="3">
        <v>3387254.0</v>
      </c>
      <c r="C84" s="3">
        <v>8682173.0</v>
      </c>
      <c r="D84" s="3">
        <v>3789402.0</v>
      </c>
    </row>
    <row r="85">
      <c r="A85" s="3">
        <v>5836082.0</v>
      </c>
      <c r="B85" s="3">
        <v>3361279.0</v>
      </c>
      <c r="C85" s="3">
        <v>8170158.0</v>
      </c>
      <c r="D85" s="3">
        <v>3767691.0</v>
      </c>
    </row>
    <row r="86">
      <c r="A86" s="3">
        <v>5819452.0</v>
      </c>
      <c r="B86" s="3">
        <v>3567983.0</v>
      </c>
      <c r="C86" s="3">
        <v>7921158.0</v>
      </c>
      <c r="D86" s="3">
        <v>3783243.0</v>
      </c>
    </row>
    <row r="87">
      <c r="A87" s="3">
        <v>5995024.0</v>
      </c>
      <c r="B87" s="3">
        <v>3703657.0</v>
      </c>
      <c r="C87" s="3">
        <v>6899089.0</v>
      </c>
      <c r="D87" s="3">
        <v>3789317.0</v>
      </c>
    </row>
    <row r="88">
      <c r="A88" s="6">
        <f t="shared" ref="A88:D88" si="26">AVERAGE(A82:A87)</f>
        <v>5897664</v>
      </c>
      <c r="B88" s="6">
        <f t="shared" si="26"/>
        <v>3486206.2</v>
      </c>
      <c r="C88" s="6">
        <f t="shared" si="26"/>
        <v>7842379.2</v>
      </c>
      <c r="D88" s="6">
        <f t="shared" si="26"/>
        <v>3723656.2</v>
      </c>
    </row>
    <row r="89">
      <c r="A89" s="7">
        <f t="shared" ref="A89:D89" si="27">STDEV(A82:A87)</f>
        <v>81582.01808</v>
      </c>
      <c r="B89" s="7">
        <f t="shared" si="27"/>
        <v>145814.9425</v>
      </c>
      <c r="C89" s="7">
        <f t="shared" si="27"/>
        <v>670921.2249</v>
      </c>
      <c r="D89" s="7">
        <f t="shared" si="27"/>
        <v>131683.1007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F1" s="1" t="s">
        <v>1</v>
      </c>
      <c r="G1" s="2"/>
      <c r="H1" s="2"/>
      <c r="I1" s="2"/>
      <c r="K1" s="1" t="s">
        <v>10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>
      <c r="A3" s="3">
        <v>0.379629629629629</v>
      </c>
      <c r="B3" s="3">
        <v>0.423611111111111</v>
      </c>
      <c r="C3" s="3">
        <v>0.548611111111111</v>
      </c>
      <c r="D3" s="3">
        <v>0.416666666666666</v>
      </c>
      <c r="F3" s="3">
        <v>0.0</v>
      </c>
      <c r="G3" s="3">
        <v>0.0</v>
      </c>
      <c r="H3" s="3">
        <v>0.0</v>
      </c>
      <c r="I3" s="3">
        <v>0.0</v>
      </c>
      <c r="K3" s="3">
        <v>376.0</v>
      </c>
      <c r="L3" s="3">
        <v>317.0</v>
      </c>
      <c r="M3" s="3">
        <v>297.0</v>
      </c>
      <c r="N3" s="3">
        <v>308.0</v>
      </c>
    </row>
    <row r="4">
      <c r="A4" s="3">
        <v>0.597222222222222</v>
      </c>
      <c r="B4" s="3">
        <v>0.548611111111111</v>
      </c>
      <c r="C4" s="3">
        <v>0.530092592592592</v>
      </c>
      <c r="D4" s="3">
        <v>0.261574074074074</v>
      </c>
      <c r="F4" s="3">
        <v>0.0</v>
      </c>
      <c r="G4" s="3">
        <v>0.0</v>
      </c>
      <c r="H4" s="3">
        <v>0.0</v>
      </c>
      <c r="I4" s="3">
        <v>0.0</v>
      </c>
      <c r="K4" s="3">
        <v>789.0</v>
      </c>
      <c r="L4" s="3">
        <v>301.0</v>
      </c>
      <c r="M4" s="3">
        <v>345.0</v>
      </c>
      <c r="N4" s="3">
        <v>302.0</v>
      </c>
    </row>
    <row r="5">
      <c r="A5" s="3">
        <v>0.395833333333333</v>
      </c>
      <c r="B5" s="3">
        <v>0.400462962962962</v>
      </c>
      <c r="C5" s="3">
        <v>0.62037037037037</v>
      </c>
      <c r="D5" s="3">
        <v>0.317129629629629</v>
      </c>
      <c r="F5" s="3">
        <v>0.0</v>
      </c>
      <c r="G5" s="3">
        <v>0.0</v>
      </c>
      <c r="H5" s="3">
        <v>0.0</v>
      </c>
      <c r="I5" s="3">
        <v>0.0</v>
      </c>
      <c r="K5" s="3">
        <v>335.0</v>
      </c>
      <c r="L5" s="3">
        <v>326.0</v>
      </c>
      <c r="M5" s="3">
        <v>344.0</v>
      </c>
      <c r="N5" s="3">
        <v>303.0</v>
      </c>
    </row>
    <row r="6">
      <c r="A6" s="3">
        <v>0.446759259259259</v>
      </c>
      <c r="B6" s="3">
        <v>0.497685185185185</v>
      </c>
      <c r="C6" s="3">
        <v>0.664351851851851</v>
      </c>
      <c r="D6" s="3">
        <v>0.289351851851851</v>
      </c>
      <c r="F6" s="3">
        <v>0.0</v>
      </c>
      <c r="G6" s="3">
        <v>0.0</v>
      </c>
      <c r="H6" s="3">
        <v>0.0</v>
      </c>
      <c r="I6" s="3">
        <v>0.0</v>
      </c>
      <c r="K6" s="3">
        <v>298.0</v>
      </c>
      <c r="L6" s="3">
        <v>331.0</v>
      </c>
      <c r="M6" s="3">
        <v>336.0</v>
      </c>
      <c r="N6" s="3">
        <v>289.0</v>
      </c>
    </row>
    <row r="7">
      <c r="A7" s="3">
        <v>0.493055555555555</v>
      </c>
      <c r="B7" s="3">
        <v>0.574074074074074</v>
      </c>
      <c r="C7" s="3">
        <v>0.685185185185185</v>
      </c>
      <c r="D7" s="3">
        <v>0.578703703703703</v>
      </c>
      <c r="F7" s="3">
        <v>0.0</v>
      </c>
      <c r="G7" s="3">
        <v>0.0</v>
      </c>
      <c r="H7" s="3">
        <v>0.0</v>
      </c>
      <c r="I7" s="3">
        <v>0.0</v>
      </c>
      <c r="K7" s="3">
        <v>278.0</v>
      </c>
      <c r="L7" s="3">
        <v>348.0</v>
      </c>
      <c r="M7" s="3">
        <v>290.0</v>
      </c>
      <c r="N7" s="3">
        <v>307.0</v>
      </c>
    </row>
    <row r="8">
      <c r="A8" s="6">
        <f t="shared" ref="A8:D8" si="1">AVERAGE(A2:A7)</f>
        <v>0.4625</v>
      </c>
      <c r="B8" s="6">
        <f t="shared" si="1"/>
        <v>0.4888888889</v>
      </c>
      <c r="C8" s="6">
        <f t="shared" si="1"/>
        <v>0.6097222222</v>
      </c>
      <c r="D8" s="6">
        <f t="shared" si="1"/>
        <v>0.3726851852</v>
      </c>
      <c r="F8" s="6">
        <f t="shared" ref="F8:I8" si="2">AVERAGE(F2:F7)</f>
        <v>0</v>
      </c>
      <c r="G8" s="6">
        <f t="shared" si="2"/>
        <v>0</v>
      </c>
      <c r="H8" s="6">
        <f t="shared" si="2"/>
        <v>0</v>
      </c>
      <c r="I8" s="6">
        <f t="shared" si="2"/>
        <v>0</v>
      </c>
      <c r="K8" s="6">
        <f t="shared" ref="K8:N8" si="3">AVERAGE(K2:K7)</f>
        <v>415.2</v>
      </c>
      <c r="L8" s="6">
        <f t="shared" si="3"/>
        <v>324.6</v>
      </c>
      <c r="M8" s="6">
        <f t="shared" si="3"/>
        <v>322.4</v>
      </c>
      <c r="N8" s="6">
        <f t="shared" si="3"/>
        <v>301.8</v>
      </c>
    </row>
    <row r="9">
      <c r="A9" s="7">
        <f t="shared" ref="A9:D9" si="4">STDEV(A2:A7)</f>
        <v>0.08752632859</v>
      </c>
      <c r="B9" s="7">
        <f t="shared" si="4"/>
        <v>0.0757973731</v>
      </c>
      <c r="C9" s="7">
        <f t="shared" si="4"/>
        <v>0.06868020837</v>
      </c>
      <c r="D9" s="7">
        <f t="shared" si="4"/>
        <v>0.1291845036</v>
      </c>
      <c r="F9" s="7">
        <f t="shared" ref="F9:I9" si="5">STDEV(F2:F7)</f>
        <v>0</v>
      </c>
      <c r="G9" s="7">
        <f t="shared" si="5"/>
        <v>0</v>
      </c>
      <c r="H9" s="7">
        <f t="shared" si="5"/>
        <v>0</v>
      </c>
      <c r="I9" s="7">
        <f t="shared" si="5"/>
        <v>0</v>
      </c>
      <c r="K9" s="7">
        <f t="shared" ref="K9:N9" si="6">STDEV(K2:K7)</f>
        <v>212.2821236</v>
      </c>
      <c r="L9" s="7">
        <f t="shared" si="6"/>
        <v>17.35799528</v>
      </c>
      <c r="M9" s="7">
        <f t="shared" si="6"/>
        <v>26.72639145</v>
      </c>
      <c r="N9" s="7">
        <f t="shared" si="6"/>
        <v>7.596051606</v>
      </c>
    </row>
    <row r="11">
      <c r="A11" s="1" t="s">
        <v>8</v>
      </c>
      <c r="B11" s="2"/>
      <c r="C11" s="2"/>
      <c r="D11" s="2"/>
      <c r="F11" s="1" t="s">
        <v>9</v>
      </c>
      <c r="G11" s="2"/>
      <c r="H11" s="2"/>
      <c r="I11" s="2"/>
    </row>
    <row r="12">
      <c r="A12" s="1" t="s">
        <v>2</v>
      </c>
      <c r="B12" s="1" t="s">
        <v>3</v>
      </c>
      <c r="C12" s="1" t="s">
        <v>4</v>
      </c>
      <c r="D12" s="1" t="s">
        <v>5</v>
      </c>
      <c r="F12" s="1" t="s">
        <v>2</v>
      </c>
      <c r="G12" s="1" t="s">
        <v>3</v>
      </c>
      <c r="H12" s="1" t="s">
        <v>4</v>
      </c>
      <c r="I12" s="1" t="s">
        <v>5</v>
      </c>
    </row>
    <row r="13">
      <c r="A13" s="3">
        <v>0.777777777777777</v>
      </c>
      <c r="B13" s="3">
        <v>0.835648148148148</v>
      </c>
      <c r="C13" s="3">
        <v>0.833333333333333</v>
      </c>
      <c r="D13" s="3">
        <v>0.8125</v>
      </c>
      <c r="F13" s="3">
        <v>0.365877471320478</v>
      </c>
      <c r="G13" s="3">
        <v>0.353185257505491</v>
      </c>
      <c r="H13" s="3">
        <v>0.38369538686844</v>
      </c>
      <c r="I13" s="3">
        <v>0.360263607517695</v>
      </c>
    </row>
    <row r="14">
      <c r="A14" s="3">
        <v>0.861111111111111</v>
      </c>
      <c r="B14" s="3">
        <v>0.851851851851851</v>
      </c>
      <c r="C14" s="3">
        <v>0.8125</v>
      </c>
      <c r="D14" s="3">
        <v>0.824074074074074</v>
      </c>
      <c r="F14" s="3">
        <v>0.365877471320478</v>
      </c>
      <c r="G14" s="3">
        <v>0.353185257505491</v>
      </c>
      <c r="H14" s="3">
        <v>0.38369538686844</v>
      </c>
      <c r="I14" s="3">
        <v>0.360263607517695</v>
      </c>
    </row>
    <row r="15">
      <c r="A15" s="3">
        <v>0.833333333333333</v>
      </c>
      <c r="B15" s="3">
        <v>0.847222222222222</v>
      </c>
      <c r="C15" s="3">
        <v>0.821759259259259</v>
      </c>
      <c r="D15" s="3">
        <v>0.80324074074074</v>
      </c>
      <c r="F15" s="3">
        <v>0.365877471320478</v>
      </c>
      <c r="G15" s="3">
        <v>0.353185257505491</v>
      </c>
      <c r="H15" s="3">
        <v>0.38369538686844</v>
      </c>
      <c r="I15" s="3">
        <v>0.360263607517695</v>
      </c>
    </row>
    <row r="16">
      <c r="A16" s="3">
        <v>0.833333333333333</v>
      </c>
      <c r="B16" s="3">
        <v>0.835648148148148</v>
      </c>
      <c r="C16" s="3">
        <v>0.826388888888888</v>
      </c>
      <c r="D16" s="3">
        <v>0.80787037037037</v>
      </c>
      <c r="F16" s="3">
        <v>0.365877471320478</v>
      </c>
      <c r="G16" s="3">
        <v>0.353185257505491</v>
      </c>
      <c r="H16" s="3">
        <v>0.38369538686844</v>
      </c>
      <c r="I16" s="3">
        <v>0.360263607517695</v>
      </c>
    </row>
    <row r="17">
      <c r="A17" s="3">
        <v>0.840277777777777</v>
      </c>
      <c r="B17" s="3">
        <v>0.837962962962962</v>
      </c>
      <c r="C17" s="3">
        <v>0.810185185185185</v>
      </c>
      <c r="D17" s="3">
        <v>0.824074074074074</v>
      </c>
      <c r="F17" s="3">
        <v>0.365877471320478</v>
      </c>
      <c r="G17" s="3">
        <v>0.353185257505491</v>
      </c>
      <c r="H17" s="3">
        <v>0.38369538686844</v>
      </c>
      <c r="I17" s="3">
        <v>0.360263607517695</v>
      </c>
    </row>
    <row r="18">
      <c r="A18" s="6">
        <f t="shared" ref="A18:D18" si="7">AVERAGE(A12:A17)</f>
        <v>0.8291666667</v>
      </c>
      <c r="B18" s="6">
        <f t="shared" si="7"/>
        <v>0.8416666667</v>
      </c>
      <c r="C18" s="6">
        <f t="shared" si="7"/>
        <v>0.8208333333</v>
      </c>
      <c r="D18" s="6">
        <f t="shared" si="7"/>
        <v>0.8143518519</v>
      </c>
      <c r="F18" s="6">
        <f t="shared" ref="F18:I18" si="8">AVERAGE(F12:F17)</f>
        <v>0.3658774713</v>
      </c>
      <c r="G18" s="6">
        <f t="shared" si="8"/>
        <v>0.3531852575</v>
      </c>
      <c r="H18" s="6">
        <f t="shared" si="8"/>
        <v>0.3836953869</v>
      </c>
      <c r="I18" s="6">
        <f t="shared" si="8"/>
        <v>0.3602636075</v>
      </c>
    </row>
    <row r="19">
      <c r="A19" s="7">
        <f t="shared" ref="A19:D19" si="9">STDEV(A12:A17)</f>
        <v>0.03090082703</v>
      </c>
      <c r="B19" s="7">
        <f t="shared" si="9"/>
        <v>0.0074290771</v>
      </c>
      <c r="C19" s="7">
        <f t="shared" si="9"/>
        <v>0.009628071455</v>
      </c>
      <c r="D19" s="7">
        <f t="shared" si="9"/>
        <v>0.00945963738</v>
      </c>
      <c r="F19" s="7">
        <f t="shared" ref="F19:I19" si="10">STDEV(F12:F17)</f>
        <v>0</v>
      </c>
      <c r="G19" s="7">
        <f t="shared" si="10"/>
        <v>0</v>
      </c>
      <c r="H19" s="7">
        <f t="shared" si="10"/>
        <v>0</v>
      </c>
      <c r="I19" s="7">
        <f t="shared" si="10"/>
        <v>0</v>
      </c>
    </row>
    <row r="21">
      <c r="A21" s="1" t="s">
        <v>11</v>
      </c>
      <c r="B21" s="2"/>
      <c r="C21" s="2"/>
      <c r="D21" s="2"/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3">
        <v>0.127314814814814</v>
      </c>
      <c r="B23" s="3">
        <v>0.111111111111111</v>
      </c>
      <c r="C23" s="3">
        <v>0.0810185185185185</v>
      </c>
      <c r="D23" s="3">
        <v>0.0810185185185185</v>
      </c>
      <c r="F23" s="1" t="s">
        <v>12</v>
      </c>
      <c r="K23" s="3" t="s">
        <v>25</v>
      </c>
    </row>
    <row r="24">
      <c r="A24" s="3">
        <v>0.122685185185185</v>
      </c>
      <c r="B24" s="3">
        <v>0.125</v>
      </c>
      <c r="C24" s="3">
        <v>0.0648148148148148</v>
      </c>
      <c r="D24" s="3">
        <v>0.0833333333333333</v>
      </c>
      <c r="F24" s="8">
        <f t="shared" ref="F24:I24" si="11">ROUND(A8*100,2)</f>
        <v>46.25</v>
      </c>
      <c r="G24" s="8">
        <f t="shared" si="11"/>
        <v>48.89</v>
      </c>
      <c r="H24" s="8">
        <f t="shared" si="11"/>
        <v>60.97</v>
      </c>
      <c r="I24" s="8">
        <f t="shared" si="11"/>
        <v>37.27</v>
      </c>
      <c r="K24" s="8">
        <f t="shared" ref="K24:N24" si="12">SUM(F24,F30)</f>
        <v>95.09</v>
      </c>
      <c r="L24" s="8">
        <f t="shared" si="12"/>
        <v>96.57</v>
      </c>
      <c r="M24" s="8">
        <f t="shared" si="12"/>
        <v>97.21</v>
      </c>
      <c r="N24" s="8">
        <f t="shared" si="12"/>
        <v>96.71</v>
      </c>
    </row>
    <row r="25">
      <c r="A25" s="3">
        <v>0.136574074074074</v>
      </c>
      <c r="B25" s="3">
        <v>0.127314814814814</v>
      </c>
      <c r="C25" s="3">
        <v>0.0694444444444444</v>
      </c>
      <c r="D25" s="3">
        <v>0.0787037037037037</v>
      </c>
      <c r="F25" s="8">
        <f t="shared" ref="F25:I25" si="13">ROUND(A18*100,2)</f>
        <v>82.92</v>
      </c>
      <c r="G25" s="8">
        <f t="shared" si="13"/>
        <v>84.17</v>
      </c>
      <c r="H25" s="8">
        <f t="shared" si="13"/>
        <v>82.08</v>
      </c>
      <c r="I25" s="8">
        <f t="shared" si="13"/>
        <v>81.44</v>
      </c>
      <c r="K25" s="8">
        <f t="shared" ref="K25:N25" si="14">SUM(F25,F31)</f>
        <v>98.05</v>
      </c>
      <c r="L25" s="8">
        <f t="shared" si="14"/>
        <v>99.71</v>
      </c>
      <c r="M25" s="8">
        <f t="shared" si="14"/>
        <v>100</v>
      </c>
      <c r="N25" s="8">
        <f t="shared" si="14"/>
        <v>97.78</v>
      </c>
    </row>
    <row r="26">
      <c r="A26" s="3">
        <v>0.138888888888888</v>
      </c>
      <c r="B26" s="3">
        <v>0.101851851851851</v>
      </c>
      <c r="C26" s="3">
        <v>0.0787037037037037</v>
      </c>
      <c r="D26" s="3">
        <v>0.0879629629629629</v>
      </c>
      <c r="F26" s="8">
        <f t="shared" ref="F26:I26" si="15">ROUND(A28*100,2)</f>
        <v>13.29</v>
      </c>
      <c r="G26" s="8">
        <f t="shared" si="15"/>
        <v>11.9</v>
      </c>
      <c r="H26" s="8">
        <f t="shared" si="15"/>
        <v>7.45</v>
      </c>
      <c r="I26" s="8">
        <f t="shared" si="15"/>
        <v>8.19</v>
      </c>
      <c r="K26" s="8">
        <f t="shared" ref="K26:N26" si="16">SUM(F26,F32)</f>
        <v>68.97</v>
      </c>
      <c r="L26" s="8">
        <f t="shared" si="16"/>
        <v>69.88</v>
      </c>
      <c r="M26" s="8">
        <f t="shared" si="16"/>
        <v>71.55</v>
      </c>
      <c r="N26" s="8">
        <f t="shared" si="16"/>
        <v>70.12</v>
      </c>
    </row>
    <row r="27">
      <c r="A27" s="3">
        <v>0.138888888888888</v>
      </c>
      <c r="B27" s="3">
        <v>0.129629629629629</v>
      </c>
      <c r="C27" s="3">
        <v>0.0787037037037037</v>
      </c>
      <c r="D27" s="3">
        <v>0.0787037037037037</v>
      </c>
      <c r="F27" s="8">
        <f t="shared" ref="F27:I27" si="17">ROUND(F8*100,2)</f>
        <v>0</v>
      </c>
      <c r="G27" s="8">
        <f t="shared" si="17"/>
        <v>0</v>
      </c>
      <c r="H27" s="8">
        <f t="shared" si="17"/>
        <v>0</v>
      </c>
      <c r="I27" s="8">
        <f t="shared" si="17"/>
        <v>0</v>
      </c>
      <c r="K27" s="8">
        <f t="shared" ref="K27:N27" si="18">SUM(F27,F33)</f>
        <v>36.59</v>
      </c>
      <c r="L27" s="8">
        <f t="shared" si="18"/>
        <v>35.32</v>
      </c>
      <c r="M27" s="8">
        <f t="shared" si="18"/>
        <v>38.37</v>
      </c>
      <c r="N27" s="8">
        <f t="shared" si="18"/>
        <v>36.03</v>
      </c>
    </row>
    <row r="28">
      <c r="A28" s="6">
        <f t="shared" ref="A28:D28" si="19">AVERAGE(A22:A27)</f>
        <v>0.1328703704</v>
      </c>
      <c r="B28" s="6">
        <f t="shared" si="19"/>
        <v>0.1189814815</v>
      </c>
      <c r="C28" s="6">
        <f t="shared" si="19"/>
        <v>0.07453703704</v>
      </c>
      <c r="D28" s="6">
        <f t="shared" si="19"/>
        <v>0.08194444444</v>
      </c>
    </row>
    <row r="29">
      <c r="A29" s="7">
        <f t="shared" ref="A29:D29" si="20">STDEV(A22:A27)</f>
        <v>0.0074290771</v>
      </c>
      <c r="B29" s="7">
        <f t="shared" si="20"/>
        <v>0.01198349917</v>
      </c>
      <c r="C29" s="7">
        <f t="shared" si="20"/>
        <v>0.007021180967</v>
      </c>
      <c r="D29" s="7">
        <f t="shared" si="20"/>
        <v>0.003873426049</v>
      </c>
      <c r="F29" s="1" t="s">
        <v>17</v>
      </c>
    </row>
    <row r="30">
      <c r="F30" s="8">
        <f t="shared" ref="F30:I30" si="21">ROUND(A38*100,2)</f>
        <v>48.84</v>
      </c>
      <c r="G30" s="8">
        <f t="shared" si="21"/>
        <v>47.68</v>
      </c>
      <c r="H30" s="8">
        <f t="shared" si="21"/>
        <v>36.24</v>
      </c>
      <c r="I30" s="8">
        <f t="shared" si="21"/>
        <v>59.44</v>
      </c>
    </row>
    <row r="31">
      <c r="A31" s="1" t="s">
        <v>18</v>
      </c>
      <c r="B31" s="2"/>
      <c r="C31" s="2"/>
      <c r="D31" s="2"/>
      <c r="F31" s="8">
        <f t="shared" ref="F31:I31" si="22">ROUND(A48*100,2)</f>
        <v>15.13</v>
      </c>
      <c r="G31" s="8">
        <f t="shared" si="22"/>
        <v>15.54</v>
      </c>
      <c r="H31" s="8">
        <f t="shared" si="22"/>
        <v>17.92</v>
      </c>
      <c r="I31" s="8">
        <f t="shared" si="22"/>
        <v>16.34</v>
      </c>
      <c r="K31" s="9">
        <v>0.158301526717557</v>
      </c>
    </row>
    <row r="32">
      <c r="A32" s="1" t="s">
        <v>2</v>
      </c>
      <c r="B32" s="1" t="s">
        <v>3</v>
      </c>
      <c r="C32" s="1" t="s">
        <v>4</v>
      </c>
      <c r="D32" s="1" t="s">
        <v>5</v>
      </c>
      <c r="F32" s="8">
        <f t="shared" ref="F32:I32" si="23">ROUND(A58*100,2)</f>
        <v>55.68</v>
      </c>
      <c r="G32" s="8">
        <f t="shared" si="23"/>
        <v>57.98</v>
      </c>
      <c r="H32" s="8">
        <f t="shared" si="23"/>
        <v>64.1</v>
      </c>
      <c r="I32" s="8">
        <f t="shared" si="23"/>
        <v>61.93</v>
      </c>
      <c r="K32" s="9">
        <v>0.156393129770992</v>
      </c>
    </row>
    <row r="33">
      <c r="A33" s="3">
        <v>0.565535757871613</v>
      </c>
      <c r="B33" s="3">
        <v>0.535147669026116</v>
      </c>
      <c r="C33" s="3">
        <v>0.430192824017573</v>
      </c>
      <c r="D33" s="3">
        <v>0.564071271662191</v>
      </c>
      <c r="F33" s="8">
        <f t="shared" ref="F33:I33" si="24">ROUND(F18*100,2)</f>
        <v>36.59</v>
      </c>
      <c r="G33" s="8">
        <f t="shared" si="24"/>
        <v>35.32</v>
      </c>
      <c r="H33" s="8">
        <f t="shared" si="24"/>
        <v>38.37</v>
      </c>
      <c r="I33" s="8">
        <f t="shared" si="24"/>
        <v>36.03</v>
      </c>
      <c r="K33" s="9">
        <v>0.162022900763358</v>
      </c>
    </row>
    <row r="34">
      <c r="A34" s="3">
        <v>0.36807420063461</v>
      </c>
      <c r="B34" s="3">
        <v>0.434342201610934</v>
      </c>
      <c r="C34" s="3">
        <v>0.423114474005369</v>
      </c>
      <c r="D34" s="3">
        <v>0.683060776177691</v>
      </c>
      <c r="K34" s="9">
        <v>0.155916030534351</v>
      </c>
    </row>
    <row r="35">
      <c r="A35" s="3">
        <v>0.556382719062728</v>
      </c>
      <c r="B35" s="3">
        <v>0.516841591408347</v>
      </c>
      <c r="C35" s="3">
        <v>0.369050524774225</v>
      </c>
      <c r="D35" s="3">
        <v>0.643031486453502</v>
      </c>
    </row>
    <row r="36">
      <c r="A36" s="3">
        <v>0.47217476202099</v>
      </c>
      <c r="B36" s="3">
        <v>0.468269465462533</v>
      </c>
      <c r="C36" s="3">
        <v>0.30205028069319</v>
      </c>
      <c r="D36" s="3">
        <v>0.659384915792043</v>
      </c>
      <c r="F36" s="1" t="s">
        <v>19</v>
      </c>
    </row>
    <row r="37">
      <c r="A37" s="3">
        <v>0.479741274103002</v>
      </c>
      <c r="B37" s="3">
        <v>0.429338540395411</v>
      </c>
      <c r="C37" s="3">
        <v>0.287527459116426</v>
      </c>
      <c r="D37" s="3">
        <v>0.42250427141811</v>
      </c>
      <c r="F37" s="8">
        <f>MROUND(A68/1000,1)</f>
        <v>482</v>
      </c>
      <c r="G37" s="8">
        <f t="shared" ref="G37:I37" si="25">ROUND(B68/1000,0)</f>
        <v>504</v>
      </c>
      <c r="H37" s="8">
        <f t="shared" si="25"/>
        <v>527</v>
      </c>
      <c r="I37" s="8">
        <f t="shared" si="25"/>
        <v>518</v>
      </c>
    </row>
    <row r="38">
      <c r="A38" s="6">
        <f t="shared" ref="A38:D38" si="26">AVERAGE(A32:A37)</f>
        <v>0.4883817427</v>
      </c>
      <c r="B38" s="6">
        <f t="shared" si="26"/>
        <v>0.4767878936</v>
      </c>
      <c r="C38" s="6">
        <f t="shared" si="26"/>
        <v>0.3623871125</v>
      </c>
      <c r="D38" s="6">
        <f t="shared" si="26"/>
        <v>0.5944105443</v>
      </c>
      <c r="F38" s="8">
        <f t="shared" ref="F38:I38" si="27">MROUND(A78/1000,1)</f>
        <v>75</v>
      </c>
      <c r="G38" s="8">
        <f t="shared" si="27"/>
        <v>98</v>
      </c>
      <c r="H38" s="8">
        <f t="shared" si="27"/>
        <v>109</v>
      </c>
      <c r="I38" s="8">
        <f t="shared" si="27"/>
        <v>122</v>
      </c>
    </row>
    <row r="39">
      <c r="A39" s="7">
        <f t="shared" ref="A39:D39" si="28">STDEV(A32:A37)</f>
        <v>0.07966822366</v>
      </c>
      <c r="B39" s="7">
        <f t="shared" si="28"/>
        <v>0.04779069889</v>
      </c>
      <c r="C39" s="7">
        <f t="shared" si="28"/>
        <v>0.06628410252</v>
      </c>
      <c r="D39" s="7">
        <f t="shared" si="28"/>
        <v>0.1059678804</v>
      </c>
      <c r="F39" s="8">
        <f t="shared" ref="F39:I39" si="29">MROUND(A88/1000,1)</f>
        <v>440</v>
      </c>
      <c r="G39" s="8">
        <f t="shared" si="29"/>
        <v>434</v>
      </c>
      <c r="H39" s="8">
        <f t="shared" si="29"/>
        <v>423</v>
      </c>
      <c r="I39" s="8">
        <f t="shared" si="29"/>
        <v>446</v>
      </c>
    </row>
    <row r="41">
      <c r="A41" s="1" t="s">
        <v>20</v>
      </c>
      <c r="B41" s="2"/>
      <c r="C41" s="2"/>
      <c r="D41" s="2"/>
    </row>
    <row r="42">
      <c r="A42" s="1" t="s">
        <v>2</v>
      </c>
      <c r="B42" s="1" t="s">
        <v>3</v>
      </c>
      <c r="C42" s="1" t="s">
        <v>4</v>
      </c>
      <c r="D42" s="1" t="s">
        <v>5</v>
      </c>
    </row>
    <row r="43">
      <c r="A43" s="3">
        <v>0.164998779594825</v>
      </c>
      <c r="B43" s="3">
        <v>0.159018794239687</v>
      </c>
      <c r="C43" s="3">
        <v>0.178667317549426</v>
      </c>
      <c r="D43" s="3">
        <v>0.158042470100073</v>
      </c>
    </row>
    <row r="44">
      <c r="A44" s="3">
        <v>0.141322919209177</v>
      </c>
      <c r="B44" s="3">
        <v>0.15108616060532</v>
      </c>
      <c r="C44" s="3">
        <v>0.178057114962167</v>
      </c>
      <c r="D44" s="3">
        <v>0.159628996826946</v>
      </c>
    </row>
    <row r="45">
      <c r="A45" s="3">
        <v>0.146204539907249</v>
      </c>
      <c r="B45" s="3">
        <v>0.155479619233585</v>
      </c>
      <c r="C45" s="3">
        <v>0.17756895289236</v>
      </c>
      <c r="D45" s="3">
        <v>0.165608982182084</v>
      </c>
    </row>
    <row r="46">
      <c r="A46" s="3">
        <v>0.153282889919453</v>
      </c>
      <c r="B46" s="3">
        <v>0.153893092506712</v>
      </c>
      <c r="C46" s="3">
        <v>0.180497925311203</v>
      </c>
      <c r="D46" s="3">
        <v>0.163656333902855</v>
      </c>
    </row>
    <row r="47">
      <c r="A47" s="3">
        <v>0.150475958018062</v>
      </c>
      <c r="B47" s="3">
        <v>0.157676348547717</v>
      </c>
      <c r="C47" s="3">
        <v>0.181108127898462</v>
      </c>
      <c r="D47" s="3">
        <v>0.1701244813278</v>
      </c>
    </row>
    <row r="48">
      <c r="A48" s="6">
        <f t="shared" ref="A48:D48" si="30">AVERAGE(A42:A47)</f>
        <v>0.1512570173</v>
      </c>
      <c r="B48" s="6">
        <f t="shared" si="30"/>
        <v>0.155430803</v>
      </c>
      <c r="C48" s="6">
        <f t="shared" si="30"/>
        <v>0.1791798877</v>
      </c>
      <c r="D48" s="6">
        <f t="shared" si="30"/>
        <v>0.1634122529</v>
      </c>
    </row>
    <row r="49">
      <c r="A49" s="7">
        <f t="shared" ref="A49:D49" si="31">STDEV(A42:A47)</f>
        <v>0.008912969162</v>
      </c>
      <c r="B49" s="7">
        <f t="shared" si="31"/>
        <v>0.003128858021</v>
      </c>
      <c r="C49" s="7">
        <f t="shared" si="31"/>
        <v>0.001547077175</v>
      </c>
      <c r="D49" s="7">
        <f t="shared" si="31"/>
        <v>0.004824075025</v>
      </c>
    </row>
    <row r="51">
      <c r="A51" s="1" t="s">
        <v>21</v>
      </c>
      <c r="B51" s="2"/>
      <c r="C51" s="2"/>
      <c r="D51" s="2"/>
    </row>
    <row r="52">
      <c r="A52" s="1" t="s">
        <v>2</v>
      </c>
      <c r="B52" s="1" t="s">
        <v>3</v>
      </c>
      <c r="C52" s="1" t="s">
        <v>4</v>
      </c>
      <c r="D52" s="1" t="s">
        <v>5</v>
      </c>
    </row>
    <row r="53">
      <c r="A53" s="3">
        <v>0.564437393214547</v>
      </c>
      <c r="B53" s="3">
        <v>0.609226263119355</v>
      </c>
      <c r="C53" s="3">
        <v>0.639614351964852</v>
      </c>
      <c r="D53" s="3">
        <v>0.610080546741518</v>
      </c>
    </row>
    <row r="54">
      <c r="A54" s="3">
        <v>0.553209665608982</v>
      </c>
      <c r="B54" s="3">
        <v>0.575787161337564</v>
      </c>
      <c r="C54" s="3">
        <v>0.66536490114718</v>
      </c>
      <c r="D54" s="3">
        <v>0.612887478642909</v>
      </c>
    </row>
    <row r="55">
      <c r="A55" s="3">
        <v>0.568098608738101</v>
      </c>
      <c r="B55" s="3">
        <v>0.553941908713693</v>
      </c>
      <c r="C55" s="3">
        <v>0.660239199414205</v>
      </c>
      <c r="D55" s="3">
        <v>0.631193556260678</v>
      </c>
    </row>
    <row r="56">
      <c r="A56" s="3">
        <v>0.556748840615084</v>
      </c>
      <c r="B56" s="3">
        <v>0.59458140102514</v>
      </c>
      <c r="C56" s="3">
        <v>0.619965828655113</v>
      </c>
      <c r="D56" s="3">
        <v>0.617525018306077</v>
      </c>
    </row>
    <row r="57">
      <c r="A57" s="3">
        <v>0.541615816451061</v>
      </c>
      <c r="B57" s="3">
        <v>0.565535757871613</v>
      </c>
      <c r="C57" s="3">
        <v>0.619965828655113</v>
      </c>
      <c r="D57" s="3">
        <v>0.624847449353185</v>
      </c>
    </row>
    <row r="58">
      <c r="A58" s="6">
        <f t="shared" ref="A58:D58" si="32">AVERAGE(A52:A57)</f>
        <v>0.5568220649</v>
      </c>
      <c r="B58" s="6">
        <f t="shared" si="32"/>
        <v>0.5798144984</v>
      </c>
      <c r="C58" s="6">
        <f t="shared" si="32"/>
        <v>0.641030022</v>
      </c>
      <c r="D58" s="6">
        <f t="shared" si="32"/>
        <v>0.6193068099</v>
      </c>
    </row>
    <row r="59">
      <c r="A59" s="7">
        <f t="shared" ref="A59:D59" si="33">STDEV(A52:A57)</f>
        <v>0.01036144836</v>
      </c>
      <c r="B59" s="7">
        <f t="shared" si="33"/>
        <v>0.02220701516</v>
      </c>
      <c r="C59" s="7">
        <f t="shared" si="33"/>
        <v>0.0215092041</v>
      </c>
      <c r="D59" s="7">
        <f t="shared" si="33"/>
        <v>0.008681876979</v>
      </c>
    </row>
    <row r="61">
      <c r="A61" s="1" t="s">
        <v>22</v>
      </c>
      <c r="B61" s="2"/>
      <c r="C61" s="2"/>
      <c r="D61" s="2"/>
    </row>
    <row r="62">
      <c r="A62" s="1" t="s">
        <v>2</v>
      </c>
      <c r="B62" s="1" t="s">
        <v>3</v>
      </c>
      <c r="C62" s="1" t="s">
        <v>4</v>
      </c>
      <c r="D62" s="1" t="s">
        <v>5</v>
      </c>
    </row>
    <row r="63">
      <c r="A63" s="3">
        <v>414509.0</v>
      </c>
      <c r="B63" s="3">
        <v>527371.0</v>
      </c>
      <c r="C63" s="3">
        <v>483966.0</v>
      </c>
      <c r="D63" s="3">
        <v>538711.0</v>
      </c>
    </row>
    <row r="64">
      <c r="A64" s="3">
        <v>447608.0</v>
      </c>
      <c r="B64" s="3">
        <v>457833.0</v>
      </c>
      <c r="C64" s="3">
        <v>421860.0</v>
      </c>
      <c r="D64" s="3">
        <v>423179.0</v>
      </c>
    </row>
    <row r="65">
      <c r="A65" s="3">
        <v>577469.0</v>
      </c>
      <c r="B65" s="3">
        <v>523968.0</v>
      </c>
      <c r="C65" s="3">
        <v>547277.0</v>
      </c>
      <c r="D65" s="3">
        <v>468410.0</v>
      </c>
    </row>
    <row r="66">
      <c r="A66" s="3">
        <v>534991.0</v>
      </c>
      <c r="B66" s="3">
        <v>437109.0</v>
      </c>
      <c r="C66" s="3">
        <v>533884.0</v>
      </c>
      <c r="D66" s="3">
        <v>591888.0</v>
      </c>
    </row>
    <row r="67">
      <c r="A67" s="3">
        <v>437629.0</v>
      </c>
      <c r="B67" s="3">
        <v>574994.0</v>
      </c>
      <c r="C67" s="3">
        <v>649322.0</v>
      </c>
      <c r="D67" s="3">
        <v>566097.0</v>
      </c>
    </row>
    <row r="68">
      <c r="A68" s="6">
        <f t="shared" ref="A68:D68" si="34">AVERAGE(A62:A67)</f>
        <v>482441.2</v>
      </c>
      <c r="B68" s="6">
        <f t="shared" si="34"/>
        <v>504255</v>
      </c>
      <c r="C68" s="6">
        <f t="shared" si="34"/>
        <v>527261.8</v>
      </c>
      <c r="D68" s="6">
        <f t="shared" si="34"/>
        <v>517657</v>
      </c>
    </row>
    <row r="69">
      <c r="A69" s="7">
        <f t="shared" ref="A69:D69" si="35">STDEV(A62:A67)</f>
        <v>70050.04129</v>
      </c>
      <c r="B69" s="7">
        <f t="shared" si="35"/>
        <v>56103.79966</v>
      </c>
      <c r="C69" s="7">
        <f t="shared" si="35"/>
        <v>84153.4609</v>
      </c>
      <c r="D69" s="7">
        <f t="shared" si="35"/>
        <v>70091.55686</v>
      </c>
    </row>
    <row r="71">
      <c r="A71" s="1" t="s">
        <v>23</v>
      </c>
      <c r="B71" s="2"/>
      <c r="C71" s="2"/>
      <c r="D71" s="2"/>
    </row>
    <row r="72">
      <c r="A72" s="1" t="s">
        <v>2</v>
      </c>
      <c r="B72" s="1" t="s">
        <v>3</v>
      </c>
      <c r="C72" s="1" t="s">
        <v>4</v>
      </c>
      <c r="D72" s="1" t="s">
        <v>5</v>
      </c>
    </row>
    <row r="73">
      <c r="A73" s="3">
        <v>56635.0</v>
      </c>
      <c r="B73" s="3">
        <v>97593.0</v>
      </c>
      <c r="C73" s="3">
        <v>104368.0</v>
      </c>
      <c r="D73" s="3">
        <v>108254.0</v>
      </c>
    </row>
    <row r="74">
      <c r="A74" s="3">
        <v>67704.0</v>
      </c>
      <c r="B74" s="3">
        <v>90499.0</v>
      </c>
      <c r="C74" s="3">
        <v>100382.0</v>
      </c>
      <c r="D74" s="3">
        <v>128485.0</v>
      </c>
    </row>
    <row r="75">
      <c r="A75" s="3">
        <v>80994.0</v>
      </c>
      <c r="B75" s="3">
        <v>89964.0</v>
      </c>
      <c r="C75" s="3">
        <v>101689.0</v>
      </c>
      <c r="D75" s="3">
        <v>110968.0</v>
      </c>
    </row>
    <row r="76">
      <c r="A76" s="3">
        <v>79389.0</v>
      </c>
      <c r="B76" s="3">
        <v>121799.0</v>
      </c>
      <c r="C76" s="3">
        <v>108133.0</v>
      </c>
      <c r="D76" s="3">
        <v>120794.0</v>
      </c>
    </row>
    <row r="77">
      <c r="A77" s="3">
        <v>88222.0</v>
      </c>
      <c r="B77" s="3">
        <v>90982.0</v>
      </c>
      <c r="C77" s="3">
        <v>130977.0</v>
      </c>
      <c r="D77" s="3">
        <v>139386.0</v>
      </c>
    </row>
    <row r="78">
      <c r="A78" s="6">
        <f t="shared" ref="A78:D78" si="36">AVERAGE(A72:A77)</f>
        <v>74588.8</v>
      </c>
      <c r="B78" s="6">
        <f t="shared" si="36"/>
        <v>98167.4</v>
      </c>
      <c r="C78" s="6">
        <f t="shared" si="36"/>
        <v>109109.8</v>
      </c>
      <c r="D78" s="6">
        <f t="shared" si="36"/>
        <v>121577.4</v>
      </c>
    </row>
    <row r="79">
      <c r="A79" s="7">
        <f t="shared" ref="A79:D79" si="37">STDEV(A72:A77)</f>
        <v>12446.60651</v>
      </c>
      <c r="B79" s="7">
        <f t="shared" si="37"/>
        <v>13569.38242</v>
      </c>
      <c r="C79" s="7">
        <f t="shared" si="37"/>
        <v>12578.31474</v>
      </c>
      <c r="D79" s="7">
        <f t="shared" si="37"/>
        <v>12801.82842</v>
      </c>
    </row>
    <row r="81">
      <c r="A81" s="1" t="s">
        <v>24</v>
      </c>
      <c r="B81" s="2"/>
      <c r="C81" s="2"/>
      <c r="D81" s="2"/>
    </row>
    <row r="82">
      <c r="A82" s="1" t="s">
        <v>2</v>
      </c>
      <c r="B82" s="1" t="s">
        <v>3</v>
      </c>
      <c r="C82" s="1" t="s">
        <v>4</v>
      </c>
      <c r="D82" s="1" t="s">
        <v>5</v>
      </c>
    </row>
    <row r="83">
      <c r="A83" s="3">
        <v>453325.0</v>
      </c>
      <c r="B83" s="3">
        <v>426535.0</v>
      </c>
      <c r="C83" s="3">
        <v>431359.0</v>
      </c>
      <c r="D83" s="3">
        <v>448052.0</v>
      </c>
    </row>
    <row r="84">
      <c r="A84" s="3">
        <v>434774.0</v>
      </c>
      <c r="B84" s="3">
        <v>446618.0</v>
      </c>
      <c r="C84" s="3">
        <v>354308.0</v>
      </c>
      <c r="D84" s="3">
        <v>449050.0</v>
      </c>
    </row>
    <row r="85">
      <c r="A85" s="3">
        <v>430924.0</v>
      </c>
      <c r="B85" s="3">
        <v>438147.0</v>
      </c>
      <c r="C85" s="3">
        <v>434836.0</v>
      </c>
      <c r="D85" s="3">
        <v>439420.0</v>
      </c>
    </row>
    <row r="86">
      <c r="A86" s="3">
        <v>438064.0</v>
      </c>
      <c r="B86" s="3">
        <v>431628.0</v>
      </c>
      <c r="C86" s="3">
        <v>459071.0</v>
      </c>
      <c r="D86" s="3">
        <v>447974.0</v>
      </c>
    </row>
    <row r="87">
      <c r="A87" s="3">
        <v>441138.0</v>
      </c>
      <c r="B87" s="3">
        <v>428670.0</v>
      </c>
      <c r="C87" s="3">
        <v>437250.0</v>
      </c>
      <c r="D87" s="3">
        <v>444029.0</v>
      </c>
    </row>
    <row r="88">
      <c r="A88" s="6">
        <f t="shared" ref="A88:D88" si="38">AVERAGE(A82:A87)</f>
        <v>439645</v>
      </c>
      <c r="B88" s="6">
        <f t="shared" si="38"/>
        <v>434319.6</v>
      </c>
      <c r="C88" s="6">
        <f t="shared" si="38"/>
        <v>423364.8</v>
      </c>
      <c r="D88" s="6">
        <f t="shared" si="38"/>
        <v>445705</v>
      </c>
    </row>
    <row r="89">
      <c r="A89" s="7">
        <f t="shared" ref="A89:D89" si="39">STDEV(A82:A87)</f>
        <v>8538.932779</v>
      </c>
      <c r="B89" s="7">
        <f t="shared" si="39"/>
        <v>8149.575467</v>
      </c>
      <c r="C89" s="7">
        <f t="shared" si="39"/>
        <v>40100.08973</v>
      </c>
      <c r="D89" s="7">
        <f t="shared" si="39"/>
        <v>4004.871908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F1" s="1" t="s">
        <v>1</v>
      </c>
      <c r="G1" s="2"/>
      <c r="H1" s="2"/>
      <c r="I1" s="2"/>
      <c r="K1" s="1" t="s">
        <v>10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>
      <c r="A3" s="3">
        <v>0.763636363636363</v>
      </c>
      <c r="B3" s="3">
        <v>0.965656565656565</v>
      </c>
      <c r="C3" s="3">
        <v>0.959595959595959</v>
      </c>
      <c r="D3" s="3">
        <v>0.939393939393939</v>
      </c>
      <c r="F3" s="3">
        <v>0.0</v>
      </c>
      <c r="G3" s="3">
        <v>0.0</v>
      </c>
      <c r="H3" s="3">
        <v>0.0</v>
      </c>
      <c r="I3" s="3">
        <v>0.0</v>
      </c>
      <c r="K3" s="3">
        <v>1442.0</v>
      </c>
      <c r="L3" s="3">
        <v>1367.0</v>
      </c>
      <c r="M3" s="3">
        <v>1378.0</v>
      </c>
      <c r="N3" s="3">
        <v>1563.0</v>
      </c>
    </row>
    <row r="4">
      <c r="A4" s="3">
        <v>0.917171717171717</v>
      </c>
      <c r="B4" s="3">
        <v>0.933333333333333</v>
      </c>
      <c r="C4" s="3">
        <v>0.941414141414141</v>
      </c>
      <c r="D4" s="3">
        <v>0.957575757575757</v>
      </c>
      <c r="F4" s="3">
        <v>0.0</v>
      </c>
      <c r="G4" s="3">
        <v>0.0</v>
      </c>
      <c r="H4" s="3">
        <v>0.0</v>
      </c>
      <c r="I4" s="3">
        <v>0.0</v>
      </c>
      <c r="K4" s="3">
        <v>1459.0</v>
      </c>
      <c r="L4" s="3">
        <v>1364.0</v>
      </c>
      <c r="M4" s="3">
        <v>1541.0</v>
      </c>
      <c r="N4" s="3">
        <v>1472.0</v>
      </c>
    </row>
    <row r="5">
      <c r="A5" s="3">
        <v>0.88080808080808</v>
      </c>
      <c r="B5" s="3">
        <v>0.969696969696969</v>
      </c>
      <c r="C5" s="3">
        <v>0.961616161616161</v>
      </c>
      <c r="D5" s="3">
        <v>0.955555555555555</v>
      </c>
      <c r="F5" s="3">
        <v>0.0</v>
      </c>
      <c r="G5" s="3">
        <v>0.0</v>
      </c>
      <c r="H5" s="3">
        <v>0.0</v>
      </c>
      <c r="I5" s="3">
        <v>0.0</v>
      </c>
      <c r="K5" s="3">
        <v>1532.0</v>
      </c>
      <c r="L5" s="3">
        <v>1340.0</v>
      </c>
      <c r="M5" s="3">
        <v>1691.0</v>
      </c>
      <c r="N5" s="3">
        <v>1510.0</v>
      </c>
    </row>
    <row r="6">
      <c r="A6" s="3">
        <v>0.858585858585858</v>
      </c>
      <c r="B6" s="3">
        <v>0.963636363636363</v>
      </c>
      <c r="C6" s="3">
        <v>0.963636363636363</v>
      </c>
      <c r="D6" s="3">
        <v>0.929292929292929</v>
      </c>
      <c r="F6" s="3">
        <v>0.0</v>
      </c>
      <c r="G6" s="3">
        <v>0.0</v>
      </c>
      <c r="H6" s="3">
        <v>0.0</v>
      </c>
      <c r="I6" s="3">
        <v>0.0</v>
      </c>
      <c r="K6" s="3">
        <v>1549.0</v>
      </c>
      <c r="L6" s="3">
        <v>1352.0</v>
      </c>
      <c r="M6" s="3">
        <v>1446.0</v>
      </c>
      <c r="N6" s="3">
        <v>1561.0</v>
      </c>
    </row>
    <row r="7">
      <c r="A7" s="3">
        <v>0.935353535353535</v>
      </c>
      <c r="B7" s="3">
        <v>0.947474747474747</v>
      </c>
      <c r="C7" s="3">
        <v>0.955555555555555</v>
      </c>
      <c r="D7" s="3">
        <v>0.953535353535353</v>
      </c>
      <c r="F7" s="3">
        <v>0.0</v>
      </c>
      <c r="G7" s="3">
        <v>0.0</v>
      </c>
      <c r="H7" s="3">
        <v>0.0</v>
      </c>
      <c r="I7" s="3">
        <v>0.0</v>
      </c>
      <c r="K7" s="3">
        <v>1469.0</v>
      </c>
      <c r="L7" s="3">
        <v>1408.0</v>
      </c>
      <c r="M7" s="3">
        <v>1522.0</v>
      </c>
      <c r="N7" s="3">
        <v>1512.0</v>
      </c>
    </row>
    <row r="8">
      <c r="A8" s="6">
        <f t="shared" ref="A8:D8" si="1">AVERAGE(A2:A7)</f>
        <v>0.8711111111</v>
      </c>
      <c r="B8" s="6">
        <f t="shared" si="1"/>
        <v>0.955959596</v>
      </c>
      <c r="C8" s="6">
        <f t="shared" si="1"/>
        <v>0.9563636364</v>
      </c>
      <c r="D8" s="6">
        <f t="shared" si="1"/>
        <v>0.9470707071</v>
      </c>
      <c r="F8" s="6">
        <f t="shared" ref="F8:I8" si="2">AVERAGE(F2:F7)</f>
        <v>0</v>
      </c>
      <c r="G8" s="6">
        <f t="shared" si="2"/>
        <v>0</v>
      </c>
      <c r="H8" s="6">
        <f t="shared" si="2"/>
        <v>0</v>
      </c>
      <c r="I8" s="6">
        <f t="shared" si="2"/>
        <v>0</v>
      </c>
      <c r="K8" s="6">
        <f t="shared" ref="K8:N8" si="3">AVERAGE(K2:K7)</f>
        <v>1490.2</v>
      </c>
      <c r="L8" s="6">
        <f t="shared" si="3"/>
        <v>1366.2</v>
      </c>
      <c r="M8" s="6">
        <f t="shared" si="3"/>
        <v>1515.6</v>
      </c>
      <c r="N8" s="6">
        <f t="shared" si="3"/>
        <v>1523.6</v>
      </c>
    </row>
    <row r="9">
      <c r="A9" s="7">
        <f t="shared" ref="A9:D9" si="4">STDEV(A2:A7)</f>
        <v>0.06717589415</v>
      </c>
      <c r="B9" s="7">
        <f t="shared" si="4"/>
        <v>0.01521200048</v>
      </c>
      <c r="C9" s="7">
        <f t="shared" si="4"/>
        <v>0.008875104096</v>
      </c>
      <c r="D9" s="7">
        <f t="shared" si="4"/>
        <v>0.01223848988</v>
      </c>
      <c r="F9" s="7">
        <f t="shared" ref="F9:I9" si="5">STDEV(F2:F7)</f>
        <v>0</v>
      </c>
      <c r="G9" s="7">
        <f t="shared" si="5"/>
        <v>0</v>
      </c>
      <c r="H9" s="7">
        <f t="shared" si="5"/>
        <v>0</v>
      </c>
      <c r="I9" s="7">
        <f t="shared" si="5"/>
        <v>0</v>
      </c>
      <c r="K9" s="7">
        <f t="shared" ref="K9:N9" si="6">STDEV(K2:K7)</f>
        <v>47.30433384</v>
      </c>
      <c r="L9" s="7">
        <f t="shared" si="6"/>
        <v>25.69435736</v>
      </c>
      <c r="M9" s="7">
        <f t="shared" si="6"/>
        <v>117.504468</v>
      </c>
      <c r="N9" s="7">
        <f t="shared" si="6"/>
        <v>38.51363395</v>
      </c>
    </row>
    <row r="11">
      <c r="A11" s="1" t="s">
        <v>8</v>
      </c>
      <c r="B11" s="2"/>
      <c r="C11" s="2"/>
      <c r="D11" s="2"/>
      <c r="F11" s="1" t="s">
        <v>9</v>
      </c>
      <c r="G11" s="2"/>
      <c r="H11" s="2"/>
      <c r="I11" s="2"/>
    </row>
    <row r="12">
      <c r="A12" s="1" t="s">
        <v>2</v>
      </c>
      <c r="B12" s="1" t="s">
        <v>3</v>
      </c>
      <c r="C12" s="1" t="s">
        <v>4</v>
      </c>
      <c r="D12" s="1" t="s">
        <v>5</v>
      </c>
      <c r="F12" s="1" t="s">
        <v>2</v>
      </c>
      <c r="G12" s="1" t="s">
        <v>3</v>
      </c>
      <c r="H12" s="1" t="s">
        <v>4</v>
      </c>
      <c r="I12" s="1" t="s">
        <v>5</v>
      </c>
    </row>
    <row r="13">
      <c r="A13" s="3">
        <v>0.987878787878787</v>
      </c>
      <c r="B13" s="3">
        <v>0.983838383838383</v>
      </c>
      <c r="C13" s="3">
        <v>0.987878787878787</v>
      </c>
      <c r="D13" s="3">
        <v>0.981818181818181</v>
      </c>
      <c r="F13" s="3">
        <v>0.167926738366521</v>
      </c>
      <c r="G13" s="3">
        <v>0.156426365669257</v>
      </c>
      <c r="H13" s="3">
        <v>0.153870727292088</v>
      </c>
      <c r="I13" s="3">
        <v>0.155787456074965</v>
      </c>
    </row>
    <row r="14">
      <c r="A14" s="3">
        <v>0.987878787878787</v>
      </c>
      <c r="B14" s="3">
        <v>0.971717171717171</v>
      </c>
      <c r="C14" s="3">
        <v>0.975757575757575</v>
      </c>
      <c r="D14" s="3">
        <v>0.987878787878787</v>
      </c>
      <c r="F14" s="3">
        <v>0.167926738366521</v>
      </c>
      <c r="G14" s="3">
        <v>0.156426365669257</v>
      </c>
      <c r="H14" s="3">
        <v>0.153870727292088</v>
      </c>
      <c r="I14" s="3">
        <v>0.155787456074965</v>
      </c>
    </row>
    <row r="15">
      <c r="A15" s="3">
        <v>0.993939393939393</v>
      </c>
      <c r="B15" s="3">
        <v>0.981818181818181</v>
      </c>
      <c r="C15" s="3">
        <v>0.977777777777777</v>
      </c>
      <c r="D15" s="3">
        <v>0.981818181818181</v>
      </c>
      <c r="F15" s="3">
        <v>0.167926738366521</v>
      </c>
      <c r="G15" s="3">
        <v>0.156426365669257</v>
      </c>
      <c r="H15" s="3">
        <v>0.153870727292088</v>
      </c>
      <c r="I15" s="3">
        <v>0.155787456074965</v>
      </c>
    </row>
    <row r="16">
      <c r="A16" s="3">
        <v>0.991919191919191</v>
      </c>
      <c r="B16" s="3">
        <v>0.979797979797979</v>
      </c>
      <c r="C16" s="3">
        <v>0.979797979797979</v>
      </c>
      <c r="D16" s="3">
        <v>0.979797979797979</v>
      </c>
      <c r="F16" s="3">
        <v>0.167926738366521</v>
      </c>
      <c r="G16" s="3">
        <v>0.156426365669257</v>
      </c>
      <c r="H16" s="3">
        <v>0.153870727292088</v>
      </c>
      <c r="I16" s="3">
        <v>0.155787456074965</v>
      </c>
    </row>
    <row r="17">
      <c r="A17" s="3">
        <v>0.985858585858585</v>
      </c>
      <c r="B17" s="3">
        <v>0.981818181818181</v>
      </c>
      <c r="C17" s="3">
        <v>0.979797979797979</v>
      </c>
      <c r="D17" s="3">
        <v>0.985858585858585</v>
      </c>
      <c r="F17" s="3">
        <v>0.167926738366521</v>
      </c>
      <c r="G17" s="3">
        <v>0.156426365669257</v>
      </c>
      <c r="H17" s="3">
        <v>0.153870727292088</v>
      </c>
      <c r="I17" s="3">
        <v>0.155787456074965</v>
      </c>
    </row>
    <row r="18">
      <c r="A18" s="6">
        <f t="shared" ref="A18:D18" si="7">AVERAGE(A12:A17)</f>
        <v>0.9894949495</v>
      </c>
      <c r="B18" s="6">
        <f t="shared" si="7"/>
        <v>0.9797979798</v>
      </c>
      <c r="C18" s="6">
        <f t="shared" si="7"/>
        <v>0.9802020202</v>
      </c>
      <c r="D18" s="6">
        <f t="shared" si="7"/>
        <v>0.9834343434</v>
      </c>
      <c r="F18" s="6">
        <f t="shared" ref="F18:I18" si="8">AVERAGE(F12:F17)</f>
        <v>0.1679267384</v>
      </c>
      <c r="G18" s="6">
        <f t="shared" si="8"/>
        <v>0.1564263657</v>
      </c>
      <c r="H18" s="6">
        <f t="shared" si="8"/>
        <v>0.1538707273</v>
      </c>
      <c r="I18" s="6">
        <f t="shared" si="8"/>
        <v>0.1557874561</v>
      </c>
    </row>
    <row r="19">
      <c r="A19" s="7">
        <f t="shared" ref="A19:D19" si="9">STDEV(A12:A17)</f>
        <v>0.003319530652</v>
      </c>
      <c r="B19" s="7">
        <f t="shared" si="9"/>
        <v>0.004737793697</v>
      </c>
      <c r="C19" s="7">
        <f t="shared" si="9"/>
        <v>0.004606769394</v>
      </c>
      <c r="D19" s="7">
        <f t="shared" si="9"/>
        <v>0.003319530652</v>
      </c>
      <c r="F19" s="7">
        <f t="shared" ref="F19:I19" si="10">STDEV(F12:F17)</f>
        <v>0</v>
      </c>
      <c r="G19" s="7">
        <f t="shared" si="10"/>
        <v>0</v>
      </c>
      <c r="H19" s="7">
        <f t="shared" si="10"/>
        <v>0</v>
      </c>
      <c r="I19" s="7">
        <f t="shared" si="10"/>
        <v>0</v>
      </c>
    </row>
    <row r="21">
      <c r="A21" s="1" t="s">
        <v>11</v>
      </c>
      <c r="B21" s="2"/>
      <c r="C21" s="2"/>
      <c r="D21" s="2"/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3">
        <v>0.238383838383838</v>
      </c>
      <c r="B23" s="3">
        <v>0.311111111111111</v>
      </c>
      <c r="C23" s="3">
        <v>0.167676767676767</v>
      </c>
      <c r="D23" s="3">
        <v>0.292929292929292</v>
      </c>
      <c r="F23" s="1" t="s">
        <v>12</v>
      </c>
      <c r="K23" s="3" t="s">
        <v>25</v>
      </c>
    </row>
    <row r="24">
      <c r="A24" s="3">
        <v>0.234343434343434</v>
      </c>
      <c r="B24" s="3">
        <v>0.333333333333333</v>
      </c>
      <c r="C24" s="3">
        <v>0.181818181818181</v>
      </c>
      <c r="D24" s="3">
        <v>0.29090909090909</v>
      </c>
      <c r="F24" s="8">
        <f t="shared" ref="F24:I24" si="11">ROUND(A8*100,2)</f>
        <v>87.11</v>
      </c>
      <c r="G24" s="8">
        <f t="shared" si="11"/>
        <v>95.6</v>
      </c>
      <c r="H24" s="8">
        <f t="shared" si="11"/>
        <v>95.64</v>
      </c>
      <c r="I24" s="8">
        <f t="shared" si="11"/>
        <v>94.71</v>
      </c>
      <c r="K24" s="8">
        <f t="shared" ref="K24:N24" si="12">SUM(F24, F30)</f>
        <v>102.06</v>
      </c>
      <c r="L24" s="8">
        <f t="shared" si="12"/>
        <v>99.51</v>
      </c>
      <c r="M24" s="8">
        <f t="shared" si="12"/>
        <v>98.7</v>
      </c>
      <c r="N24" s="8">
        <f t="shared" si="12"/>
        <v>99.3</v>
      </c>
    </row>
    <row r="25">
      <c r="A25" s="3">
        <v>0.242424242424242</v>
      </c>
      <c r="B25" s="3">
        <v>0.341414141414141</v>
      </c>
      <c r="C25" s="3">
        <v>0.185858585858585</v>
      </c>
      <c r="D25" s="3">
        <v>0.286868686868686</v>
      </c>
      <c r="F25" s="8">
        <f t="shared" ref="F25:I25" si="13">ROUND(A18*100,2)</f>
        <v>98.95</v>
      </c>
      <c r="G25" s="8">
        <f t="shared" si="13"/>
        <v>97.98</v>
      </c>
      <c r="H25" s="8">
        <f t="shared" si="13"/>
        <v>98.02</v>
      </c>
      <c r="I25" s="8">
        <f t="shared" si="13"/>
        <v>98.34</v>
      </c>
      <c r="K25" s="8">
        <f t="shared" ref="K25:N25" si="14">SUM(F25, F31)</f>
        <v>100.13</v>
      </c>
      <c r="L25" s="8">
        <f t="shared" si="14"/>
        <v>99.36</v>
      </c>
      <c r="M25" s="8">
        <f t="shared" si="14"/>
        <v>99.33</v>
      </c>
      <c r="N25" s="8">
        <f t="shared" si="14"/>
        <v>99.7</v>
      </c>
    </row>
    <row r="26">
      <c r="A26" s="3">
        <v>0.23030303030303</v>
      </c>
      <c r="B26" s="3">
        <v>0.333333333333333</v>
      </c>
      <c r="C26" s="3">
        <v>0.177777777777777</v>
      </c>
      <c r="D26" s="3">
        <v>0.278787878787878</v>
      </c>
      <c r="F26" s="8">
        <f t="shared" ref="F26:I26" si="15">ROUND(A28*100,2)</f>
        <v>23.84</v>
      </c>
      <c r="G26" s="8">
        <f t="shared" si="15"/>
        <v>33.29</v>
      </c>
      <c r="H26" s="8">
        <f t="shared" si="15"/>
        <v>17.62</v>
      </c>
      <c r="I26" s="8">
        <f t="shared" si="15"/>
        <v>28.16</v>
      </c>
      <c r="K26" s="8">
        <f t="shared" ref="K26:N26" si="16">SUM(F26, F32)</f>
        <v>60.81</v>
      </c>
      <c r="L26" s="8">
        <f t="shared" si="16"/>
        <v>63.96</v>
      </c>
      <c r="M26" s="8">
        <f t="shared" si="16"/>
        <v>57.11</v>
      </c>
      <c r="N26" s="8">
        <f t="shared" si="16"/>
        <v>62.22</v>
      </c>
    </row>
    <row r="27">
      <c r="A27" s="3">
        <v>0.246464646464646</v>
      </c>
      <c r="B27" s="3">
        <v>0.345454545454545</v>
      </c>
      <c r="C27" s="3">
        <v>0.167676767676767</v>
      </c>
      <c r="D27" s="3">
        <v>0.258585858585858</v>
      </c>
      <c r="F27" s="8">
        <f t="shared" ref="F27:I27" si="17">ROUND(F8*100,2)</f>
        <v>0</v>
      </c>
      <c r="G27" s="8">
        <f t="shared" si="17"/>
        <v>0</v>
      </c>
      <c r="H27" s="8">
        <f t="shared" si="17"/>
        <v>0</v>
      </c>
      <c r="I27" s="8">
        <f t="shared" si="17"/>
        <v>0</v>
      </c>
      <c r="K27" s="8">
        <f t="shared" ref="K27:N27" si="18">SUM(F27, F33)</f>
        <v>16.79</v>
      </c>
      <c r="L27" s="8">
        <f t="shared" si="18"/>
        <v>15.64</v>
      </c>
      <c r="M27" s="8">
        <f t="shared" si="18"/>
        <v>15.39</v>
      </c>
      <c r="N27" s="8">
        <f t="shared" si="18"/>
        <v>15.58</v>
      </c>
    </row>
    <row r="28">
      <c r="A28" s="6">
        <f t="shared" ref="A28:D28" si="19">AVERAGE(A22:A27)</f>
        <v>0.2383838384</v>
      </c>
      <c r="B28" s="6">
        <f t="shared" si="19"/>
        <v>0.3329292929</v>
      </c>
      <c r="C28" s="6">
        <f t="shared" si="19"/>
        <v>0.1761616162</v>
      </c>
      <c r="D28" s="6">
        <f t="shared" si="19"/>
        <v>0.2816161616</v>
      </c>
    </row>
    <row r="29">
      <c r="A29" s="7">
        <f t="shared" ref="A29:D29" si="20">STDEV(A22:A27)</f>
        <v>0.006388439718</v>
      </c>
      <c r="B29" s="7">
        <f t="shared" si="20"/>
        <v>0.01327812261</v>
      </c>
      <c r="C29" s="7">
        <f t="shared" si="20"/>
        <v>0.008255683532</v>
      </c>
      <c r="D29" s="7">
        <f t="shared" si="20"/>
        <v>0.01396718062</v>
      </c>
      <c r="F29" s="1" t="s">
        <v>17</v>
      </c>
      <c r="K29" s="9"/>
      <c r="L29" s="9"/>
      <c r="M29" s="9"/>
    </row>
    <row r="30">
      <c r="F30" s="8">
        <f t="shared" ref="F30:I30" si="21">ROUND(A38*100,2)</f>
        <v>14.95</v>
      </c>
      <c r="G30" s="8">
        <f t="shared" si="21"/>
        <v>3.91</v>
      </c>
      <c r="H30" s="8">
        <f t="shared" si="21"/>
        <v>3.06</v>
      </c>
      <c r="I30" s="8">
        <f t="shared" si="21"/>
        <v>4.59</v>
      </c>
      <c r="K30" s="9"/>
      <c r="L30" s="10"/>
      <c r="M30" s="9"/>
    </row>
    <row r="31">
      <c r="A31" s="1" t="s">
        <v>18</v>
      </c>
      <c r="B31" s="2"/>
      <c r="C31" s="2"/>
      <c r="D31" s="2"/>
      <c r="F31" s="8">
        <f t="shared" ref="F31:I31" si="22">ROUND(A48*100,2)</f>
        <v>1.18</v>
      </c>
      <c r="G31" s="8">
        <f t="shared" si="22"/>
        <v>1.38</v>
      </c>
      <c r="H31" s="8">
        <f t="shared" si="22"/>
        <v>1.31</v>
      </c>
      <c r="I31" s="8">
        <f t="shared" si="22"/>
        <v>1.36</v>
      </c>
      <c r="K31" s="9"/>
      <c r="L31" s="9"/>
      <c r="M31" s="9"/>
    </row>
    <row r="32">
      <c r="A32" s="1" t="s">
        <v>2</v>
      </c>
      <c r="B32" s="1" t="s">
        <v>3</v>
      </c>
      <c r="C32" s="1" t="s">
        <v>4</v>
      </c>
      <c r="D32" s="1" t="s">
        <v>5</v>
      </c>
      <c r="F32" s="8">
        <f t="shared" ref="F32:I32" si="23">ROUND(A58*100,2)</f>
        <v>36.97</v>
      </c>
      <c r="G32" s="8">
        <f t="shared" si="23"/>
        <v>30.67</v>
      </c>
      <c r="H32" s="8">
        <f t="shared" si="23"/>
        <v>39.49</v>
      </c>
      <c r="I32" s="8">
        <f t="shared" si="23"/>
        <v>34.06</v>
      </c>
      <c r="K32" s="9"/>
      <c r="L32" s="9"/>
      <c r="M32" s="9"/>
    </row>
    <row r="33">
      <c r="A33" s="3">
        <v>0.247577467788307</v>
      </c>
      <c r="B33" s="3">
        <v>0.0258758385688425</v>
      </c>
      <c r="C33" s="3">
        <v>0.0300287509317431</v>
      </c>
      <c r="D33" s="3">
        <v>0.045575551059525</v>
      </c>
      <c r="F33" s="8">
        <f t="shared" ref="F33:I33" si="24">ROUND(F18*100,2)</f>
        <v>16.79</v>
      </c>
      <c r="G33" s="8">
        <f t="shared" si="24"/>
        <v>15.64</v>
      </c>
      <c r="H33" s="8">
        <f t="shared" si="24"/>
        <v>15.39</v>
      </c>
      <c r="I33" s="8">
        <f t="shared" si="24"/>
        <v>15.58</v>
      </c>
    </row>
    <row r="34">
      <c r="A34" s="3">
        <v>0.0901927377276115</v>
      </c>
      <c r="B34" s="3">
        <v>0.0659141731445</v>
      </c>
      <c r="C34" s="3">
        <v>0.0422745181556809</v>
      </c>
      <c r="D34" s="3">
        <v>0.0409966989670961</v>
      </c>
    </row>
    <row r="35">
      <c r="A35" s="3">
        <v>0.1359812586519</v>
      </c>
      <c r="B35" s="3">
        <v>0.0256628687040783</v>
      </c>
      <c r="C35" s="3">
        <v>0.0237461399212011</v>
      </c>
      <c r="D35" s="3">
        <v>0.0349270578213182</v>
      </c>
    </row>
    <row r="36">
      <c r="A36" s="3">
        <v>0.164199765733148</v>
      </c>
      <c r="B36" s="3">
        <v>0.0338622084974976</v>
      </c>
      <c r="C36" s="3">
        <v>0.0274731125545735</v>
      </c>
      <c r="D36" s="3">
        <v>0.0644233840911511</v>
      </c>
      <c r="F36" s="1" t="s">
        <v>19</v>
      </c>
    </row>
    <row r="37">
      <c r="A37" s="3">
        <v>0.109466510488765</v>
      </c>
      <c r="B37" s="3">
        <v>0.0440847620061761</v>
      </c>
      <c r="C37" s="3">
        <v>0.0293898413374507</v>
      </c>
      <c r="D37" s="3">
        <v>0.0433393674795016</v>
      </c>
      <c r="F37" s="8">
        <f>MROUND(A68/1000,1)</f>
        <v>4699</v>
      </c>
      <c r="G37" s="8">
        <f t="shared" ref="G37:I37" si="25">ROUND(B68/1000,0)</f>
        <v>5478</v>
      </c>
      <c r="H37" s="8">
        <f t="shared" si="25"/>
        <v>4060</v>
      </c>
      <c r="I37" s="8">
        <f t="shared" si="25"/>
        <v>4644</v>
      </c>
    </row>
    <row r="38">
      <c r="A38" s="6">
        <f t="shared" ref="A38:D38" si="26">AVERAGE(A32:A37)</f>
        <v>0.1494835481</v>
      </c>
      <c r="B38" s="6">
        <f t="shared" si="26"/>
        <v>0.03907997018</v>
      </c>
      <c r="C38" s="6">
        <f t="shared" si="26"/>
        <v>0.03058247258</v>
      </c>
      <c r="D38" s="6">
        <f t="shared" si="26"/>
        <v>0.04585241188</v>
      </c>
      <c r="F38" s="8">
        <f t="shared" ref="F38:I38" si="27">MROUND(A78/1000,1)</f>
        <v>1566</v>
      </c>
      <c r="G38" s="8">
        <f t="shared" si="27"/>
        <v>1438</v>
      </c>
      <c r="H38" s="8">
        <f t="shared" si="27"/>
        <v>1218</v>
      </c>
      <c r="I38" s="8">
        <f t="shared" si="27"/>
        <v>1332</v>
      </c>
    </row>
    <row r="39">
      <c r="A39" s="7">
        <f t="shared" ref="A39:D39" si="28">STDEV(A32:A37)</f>
        <v>0.06151841077</v>
      </c>
      <c r="B39" s="7">
        <f t="shared" si="28"/>
        <v>0.01678328879</v>
      </c>
      <c r="C39" s="7">
        <f t="shared" si="28"/>
        <v>0.006979191763</v>
      </c>
      <c r="D39" s="7">
        <f t="shared" si="28"/>
        <v>0.01111546628</v>
      </c>
      <c r="F39" s="8">
        <f t="shared" ref="F39:I39" si="29">MROUND(A88/1000,1)</f>
        <v>6767</v>
      </c>
      <c r="G39" s="8">
        <f t="shared" si="29"/>
        <v>6860</v>
      </c>
      <c r="H39" s="8">
        <f t="shared" si="29"/>
        <v>5119</v>
      </c>
      <c r="I39" s="8">
        <f t="shared" si="29"/>
        <v>5717</v>
      </c>
    </row>
    <row r="41">
      <c r="A41" s="1" t="s">
        <v>20</v>
      </c>
      <c r="B41" s="2"/>
      <c r="C41" s="2"/>
      <c r="D41" s="2"/>
    </row>
    <row r="42">
      <c r="A42" s="1" t="s">
        <v>2</v>
      </c>
      <c r="B42" s="1" t="s">
        <v>3</v>
      </c>
      <c r="C42" s="1" t="s">
        <v>4</v>
      </c>
      <c r="D42" s="1" t="s">
        <v>5</v>
      </c>
    </row>
    <row r="43">
      <c r="A43" s="3">
        <v>0.0121392822915557</v>
      </c>
      <c r="B43" s="3">
        <v>0.012565222021084</v>
      </c>
      <c r="C43" s="3">
        <v>0.0123522521563198</v>
      </c>
      <c r="D43" s="3">
        <v>0.0139495261420508</v>
      </c>
    </row>
    <row r="44">
      <c r="A44" s="3">
        <v>0.0129911617506122</v>
      </c>
      <c r="B44" s="3">
        <v>0.0140560110744329</v>
      </c>
      <c r="C44" s="3">
        <v>0.0134171014801405</v>
      </c>
      <c r="D44" s="3">
        <v>0.0168246193163667</v>
      </c>
    </row>
    <row r="45">
      <c r="A45" s="3">
        <v>0.0130976466829943</v>
      </c>
      <c r="B45" s="3">
        <v>0.0137365562772867</v>
      </c>
      <c r="C45" s="3">
        <v>0.0130976466829943</v>
      </c>
      <c r="D45" s="3">
        <v>0.0137365562772867</v>
      </c>
    </row>
    <row r="46">
      <c r="A46" s="3">
        <v>0.0108614631029709</v>
      </c>
      <c r="B46" s="3">
        <v>0.0146949206687253</v>
      </c>
      <c r="C46" s="3">
        <v>0.0134171014801405</v>
      </c>
      <c r="D46" s="3">
        <v>0.0108614631029709</v>
      </c>
    </row>
    <row r="47">
      <c r="A47" s="3">
        <v>0.00990309871153231</v>
      </c>
      <c r="B47" s="3">
        <v>0.0139495261420508</v>
      </c>
      <c r="C47" s="3">
        <v>0.0129911617506122</v>
      </c>
      <c r="D47" s="3">
        <v>0.0124587370887019</v>
      </c>
    </row>
    <row r="48">
      <c r="A48" s="6">
        <f t="shared" ref="A48:D48" si="30">AVERAGE(A42:A47)</f>
        <v>0.01179853051</v>
      </c>
      <c r="B48" s="6">
        <f t="shared" si="30"/>
        <v>0.01380044724</v>
      </c>
      <c r="C48" s="6">
        <f t="shared" si="30"/>
        <v>0.01305505271</v>
      </c>
      <c r="D48" s="6">
        <f t="shared" si="30"/>
        <v>0.01356618039</v>
      </c>
    </row>
    <row r="49">
      <c r="A49" s="7">
        <f t="shared" ref="A49:D49" si="31">STDEV(A42:A47)</f>
        <v>0.00138716806</v>
      </c>
      <c r="B49" s="7">
        <f t="shared" si="31"/>
        <v>0.0007774129379</v>
      </c>
      <c r="C49" s="7">
        <f t="shared" si="31"/>
        <v>0.0004364583438</v>
      </c>
      <c r="D49" s="7">
        <f t="shared" si="31"/>
        <v>0.002198597986</v>
      </c>
    </row>
    <row r="51">
      <c r="A51" s="1" t="s">
        <v>21</v>
      </c>
      <c r="B51" s="2"/>
      <c r="C51" s="2"/>
      <c r="D51" s="2"/>
    </row>
    <row r="52">
      <c r="A52" s="1" t="s">
        <v>2</v>
      </c>
      <c r="B52" s="1" t="s">
        <v>3</v>
      </c>
      <c r="C52" s="1" t="s">
        <v>4</v>
      </c>
      <c r="D52" s="1" t="s">
        <v>5</v>
      </c>
    </row>
    <row r="53">
      <c r="A53" s="3">
        <v>0.38260036204877</v>
      </c>
      <c r="B53" s="3">
        <v>0.312320306676605</v>
      </c>
      <c r="C53" s="3">
        <v>0.400809285486103</v>
      </c>
      <c r="D53" s="3">
        <v>0.340112874028325</v>
      </c>
    </row>
    <row r="54">
      <c r="A54" s="3">
        <v>0.37748908529443</v>
      </c>
      <c r="B54" s="3">
        <v>0.314769460121392</v>
      </c>
      <c r="C54" s="3">
        <v>0.401341710148014</v>
      </c>
      <c r="D54" s="3">
        <v>0.342562027473112</v>
      </c>
    </row>
    <row r="55">
      <c r="A55" s="3">
        <v>0.368331381109573</v>
      </c>
      <c r="B55" s="3">
        <v>0.294537322968799</v>
      </c>
      <c r="C55" s="3">
        <v>0.384517090831647</v>
      </c>
      <c r="D55" s="3">
        <v>0.333830263017782</v>
      </c>
    </row>
    <row r="56">
      <c r="A56" s="3">
        <v>0.364497923543818</v>
      </c>
      <c r="B56" s="3">
        <v>0.309232243637525</v>
      </c>
      <c r="C56" s="3">
        <v>0.38622084974976</v>
      </c>
      <c r="D56" s="3">
        <v>0.34554360557981</v>
      </c>
    </row>
    <row r="57">
      <c r="A57" s="3">
        <v>0.35534021935896</v>
      </c>
      <c r="B57" s="3">
        <v>0.302630177829837</v>
      </c>
      <c r="C57" s="3">
        <v>0.40166116494516</v>
      </c>
      <c r="D57" s="3">
        <v>0.341071238419763</v>
      </c>
    </row>
    <row r="58">
      <c r="A58" s="6">
        <f t="shared" ref="A58:D58" si="32">AVERAGE(A52:A57)</f>
        <v>0.3696517943</v>
      </c>
      <c r="B58" s="6">
        <f t="shared" si="32"/>
        <v>0.3066979022</v>
      </c>
      <c r="C58" s="6">
        <f t="shared" si="32"/>
        <v>0.3949100202</v>
      </c>
      <c r="D58" s="6">
        <f t="shared" si="32"/>
        <v>0.3406240017</v>
      </c>
    </row>
    <row r="59">
      <c r="A59" s="7">
        <f t="shared" ref="A59:D59" si="33">STDEV(A52:A57)</f>
        <v>0.01074959986</v>
      </c>
      <c r="B59" s="7">
        <f t="shared" si="33"/>
        <v>0.008179401486</v>
      </c>
      <c r="C59" s="7">
        <f t="shared" si="33"/>
        <v>0.008735854077</v>
      </c>
      <c r="D59" s="7">
        <f t="shared" si="33"/>
        <v>0.004317829423</v>
      </c>
    </row>
    <row r="61">
      <c r="A61" s="1" t="s">
        <v>22</v>
      </c>
      <c r="B61" s="2"/>
      <c r="C61" s="2"/>
      <c r="D61" s="2"/>
    </row>
    <row r="62">
      <c r="A62" s="1" t="s">
        <v>2</v>
      </c>
      <c r="B62" s="1" t="s">
        <v>3</v>
      </c>
      <c r="C62" s="1" t="s">
        <v>4</v>
      </c>
      <c r="D62" s="1" t="s">
        <v>5</v>
      </c>
    </row>
    <row r="63">
      <c r="A63" s="3">
        <v>5378614.0</v>
      </c>
      <c r="B63" s="3">
        <v>4254455.0</v>
      </c>
      <c r="C63" s="3">
        <v>4652400.0</v>
      </c>
      <c r="D63" s="3">
        <v>4412219.0</v>
      </c>
    </row>
    <row r="64">
      <c r="A64" s="3">
        <v>5173302.0</v>
      </c>
      <c r="B64" s="3">
        <v>6451100.0</v>
      </c>
      <c r="C64" s="3">
        <v>3912321.0</v>
      </c>
      <c r="D64" s="3">
        <v>4870454.0</v>
      </c>
    </row>
    <row r="65">
      <c r="A65" s="3">
        <v>3974797.0</v>
      </c>
      <c r="B65" s="3">
        <v>5085161.0</v>
      </c>
      <c r="C65" s="3">
        <v>4036333.0</v>
      </c>
      <c r="D65" s="3">
        <v>5915562.0</v>
      </c>
    </row>
    <row r="66">
      <c r="A66" s="3">
        <v>5004809.0</v>
      </c>
      <c r="B66" s="3">
        <v>4946061.0</v>
      </c>
      <c r="C66" s="3">
        <v>3555437.0</v>
      </c>
      <c r="D66" s="3">
        <v>4266631.0</v>
      </c>
    </row>
    <row r="67">
      <c r="A67" s="3">
        <v>3963509.0</v>
      </c>
      <c r="B67" s="3">
        <v>6651473.0</v>
      </c>
      <c r="C67" s="3">
        <v>4141596.0</v>
      </c>
      <c r="D67" s="3">
        <v>3756520.0</v>
      </c>
    </row>
    <row r="68">
      <c r="A68" s="6">
        <f t="shared" ref="A68:D68" si="34">AVERAGE(A62:A67)</f>
        <v>4699006.2</v>
      </c>
      <c r="B68" s="6">
        <f t="shared" si="34"/>
        <v>5477650</v>
      </c>
      <c r="C68" s="6">
        <f t="shared" si="34"/>
        <v>4059617.4</v>
      </c>
      <c r="D68" s="6">
        <f t="shared" si="34"/>
        <v>4644277.2</v>
      </c>
    </row>
    <row r="69">
      <c r="A69" s="7">
        <f t="shared" ref="A69:D69" si="35">STDEV(A62:A67)</f>
        <v>679296.275</v>
      </c>
      <c r="B69" s="7">
        <f t="shared" si="35"/>
        <v>1031783.144</v>
      </c>
      <c r="C69" s="7">
        <f t="shared" si="35"/>
        <v>398292.5967</v>
      </c>
      <c r="D69" s="7">
        <f t="shared" si="35"/>
        <v>814232.9971</v>
      </c>
    </row>
    <row r="71">
      <c r="A71" s="1" t="s">
        <v>23</v>
      </c>
      <c r="B71" s="2"/>
      <c r="C71" s="2"/>
      <c r="D71" s="2"/>
    </row>
    <row r="72">
      <c r="A72" s="1" t="s">
        <v>2</v>
      </c>
      <c r="B72" s="1" t="s">
        <v>3</v>
      </c>
      <c r="C72" s="1" t="s">
        <v>4</v>
      </c>
      <c r="D72" s="1" t="s">
        <v>5</v>
      </c>
    </row>
    <row r="73">
      <c r="A73" s="3">
        <v>1572428.0</v>
      </c>
      <c r="B73" s="3">
        <v>1498680.0</v>
      </c>
      <c r="C73" s="3">
        <v>1456725.0</v>
      </c>
      <c r="D73" s="3">
        <v>1083594.0</v>
      </c>
    </row>
    <row r="74">
      <c r="A74" s="3">
        <v>1234893.0</v>
      </c>
      <c r="B74" s="3">
        <v>1527375.0</v>
      </c>
      <c r="C74" s="3">
        <v>1214121.0</v>
      </c>
      <c r="D74" s="3">
        <v>1147751.0</v>
      </c>
    </row>
    <row r="75">
      <c r="A75" s="3">
        <v>1383809.0</v>
      </c>
      <c r="B75" s="3">
        <v>1376789.0</v>
      </c>
      <c r="C75" s="3">
        <v>1237405.0</v>
      </c>
      <c r="D75" s="3">
        <v>1378846.0</v>
      </c>
    </row>
    <row r="76">
      <c r="A76" s="3">
        <v>1540036.0</v>
      </c>
      <c r="B76" s="3">
        <v>1701190.0</v>
      </c>
      <c r="C76" s="3">
        <v>904998.0</v>
      </c>
      <c r="D76" s="3">
        <v>1581037.0</v>
      </c>
    </row>
    <row r="77">
      <c r="A77" s="3">
        <v>2099509.0</v>
      </c>
      <c r="B77" s="3">
        <v>1083564.0</v>
      </c>
      <c r="C77" s="3">
        <v>1275659.0</v>
      </c>
      <c r="D77" s="3">
        <v>1468383.0</v>
      </c>
    </row>
    <row r="78">
      <c r="A78" s="6">
        <f t="shared" ref="A78:D78" si="36">AVERAGE(A72:A77)</f>
        <v>1566135</v>
      </c>
      <c r="B78" s="6">
        <f t="shared" si="36"/>
        <v>1437519.6</v>
      </c>
      <c r="C78" s="6">
        <f t="shared" si="36"/>
        <v>1217781.6</v>
      </c>
      <c r="D78" s="6">
        <f t="shared" si="36"/>
        <v>1331922.2</v>
      </c>
    </row>
    <row r="79">
      <c r="A79" s="7">
        <f t="shared" ref="A79:D79" si="37">STDEV(A72:A77)</f>
        <v>327174.501</v>
      </c>
      <c r="B79" s="7">
        <f t="shared" si="37"/>
        <v>229297.5359</v>
      </c>
      <c r="C79" s="7">
        <f t="shared" si="37"/>
        <v>199170.6555</v>
      </c>
      <c r="D79" s="7">
        <f t="shared" si="37"/>
        <v>211227.0712</v>
      </c>
    </row>
    <row r="81">
      <c r="A81" s="1" t="s">
        <v>24</v>
      </c>
      <c r="B81" s="2"/>
      <c r="C81" s="2"/>
      <c r="D81" s="2"/>
    </row>
    <row r="82">
      <c r="A82" s="1" t="s">
        <v>2</v>
      </c>
      <c r="B82" s="1" t="s">
        <v>3</v>
      </c>
      <c r="C82" s="1" t="s">
        <v>4</v>
      </c>
      <c r="D82" s="1" t="s">
        <v>5</v>
      </c>
    </row>
    <row r="83">
      <c r="A83" s="3">
        <v>6328630.0</v>
      </c>
      <c r="B83" s="3">
        <v>7509246.0</v>
      </c>
      <c r="C83" s="3">
        <v>5044509.0</v>
      </c>
      <c r="D83" s="3">
        <v>5682961.0</v>
      </c>
    </row>
    <row r="84">
      <c r="A84" s="3">
        <v>5963806.0</v>
      </c>
      <c r="B84" s="3">
        <v>7919666.0</v>
      </c>
      <c r="C84" s="3">
        <v>5420562.0</v>
      </c>
      <c r="D84" s="3">
        <v>5840334.0</v>
      </c>
    </row>
    <row r="85">
      <c r="A85" s="3">
        <v>6456574.0</v>
      </c>
      <c r="B85" s="3">
        <v>7991328.0</v>
      </c>
      <c r="C85" s="3">
        <v>5608109.0</v>
      </c>
      <c r="D85" s="3">
        <v>5733916.0</v>
      </c>
    </row>
    <row r="86">
      <c r="A86" s="3">
        <v>7565836.0</v>
      </c>
      <c r="B86" s="3">
        <v>5611451.0</v>
      </c>
      <c r="C86" s="3">
        <v>5142159.0</v>
      </c>
      <c r="D86" s="3">
        <v>5593062.0</v>
      </c>
    </row>
    <row r="87">
      <c r="A87" s="3">
        <v>7522309.0</v>
      </c>
      <c r="B87" s="3">
        <v>5269047.0</v>
      </c>
      <c r="C87" s="3">
        <v>4378503.0</v>
      </c>
      <c r="D87" s="3">
        <v>5735213.0</v>
      </c>
    </row>
    <row r="88">
      <c r="A88" s="6">
        <f t="shared" ref="A88:D88" si="38">AVERAGE(A82:A87)</f>
        <v>6767431</v>
      </c>
      <c r="B88" s="6">
        <f t="shared" si="38"/>
        <v>6860147.6</v>
      </c>
      <c r="C88" s="6">
        <f t="shared" si="38"/>
        <v>5118768.4</v>
      </c>
      <c r="D88" s="6">
        <f t="shared" si="38"/>
        <v>5717097.2</v>
      </c>
    </row>
    <row r="89">
      <c r="A89" s="7">
        <f t="shared" ref="A89:D89" si="39">STDEV(A82:A87)</f>
        <v>731826.9726</v>
      </c>
      <c r="B89" s="7">
        <f t="shared" si="39"/>
        <v>1314754.862</v>
      </c>
      <c r="C89" s="7">
        <f t="shared" si="39"/>
        <v>470262.7034</v>
      </c>
      <c r="D89" s="7">
        <f t="shared" si="39"/>
        <v>89928.26879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/>
      <c r="C1" s="12"/>
      <c r="D1" s="12"/>
      <c r="F1" s="1" t="s">
        <v>1</v>
      </c>
      <c r="G1" s="2"/>
      <c r="H1" s="2"/>
      <c r="I1" s="2"/>
    </row>
    <row r="2">
      <c r="A2" s="11" t="s">
        <v>2</v>
      </c>
      <c r="B2" s="11" t="s">
        <v>3</v>
      </c>
      <c r="C2" s="11" t="s">
        <v>4</v>
      </c>
      <c r="D2" s="1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>
      <c r="A3" s="13">
        <v>1.0</v>
      </c>
      <c r="B3" s="13">
        <v>1.0</v>
      </c>
      <c r="C3" s="13">
        <v>1.0</v>
      </c>
      <c r="D3" s="13">
        <v>1.0</v>
      </c>
      <c r="F3" s="3">
        <v>0.0</v>
      </c>
      <c r="G3" s="3">
        <v>0.0</v>
      </c>
      <c r="H3" s="3">
        <v>0.0</v>
      </c>
      <c r="I3" s="3">
        <v>0.0</v>
      </c>
    </row>
    <row r="5">
      <c r="A5" s="1" t="s">
        <v>8</v>
      </c>
      <c r="B5" s="2"/>
      <c r="C5" s="2"/>
      <c r="D5" s="2"/>
      <c r="F5" s="1" t="s">
        <v>26</v>
      </c>
      <c r="G5" s="2"/>
      <c r="H5" s="2"/>
      <c r="I5" s="2"/>
    </row>
    <row r="6">
      <c r="A6" s="1" t="s">
        <v>2</v>
      </c>
      <c r="B6" s="1" t="s">
        <v>3</v>
      </c>
      <c r="C6" s="1" t="s">
        <v>4</v>
      </c>
      <c r="D6" s="1" t="s">
        <v>5</v>
      </c>
      <c r="F6" s="1" t="s">
        <v>2</v>
      </c>
      <c r="G6" s="1" t="s">
        <v>3</v>
      </c>
      <c r="H6" s="1" t="s">
        <v>4</v>
      </c>
      <c r="I6" s="1" t="s">
        <v>5</v>
      </c>
    </row>
    <row r="7">
      <c r="A7" s="3">
        <v>1.0</v>
      </c>
      <c r="B7" s="3">
        <v>1.0</v>
      </c>
      <c r="C7" s="3">
        <v>1.0</v>
      </c>
      <c r="D7" s="3">
        <v>1.0</v>
      </c>
      <c r="F7" s="3">
        <v>0.051993620414673</v>
      </c>
      <c r="G7" s="3">
        <v>0.0515683147262094</v>
      </c>
      <c r="H7" s="3">
        <v>0.0494417862838915</v>
      </c>
      <c r="I7" s="3">
        <v>0.0496544391281233</v>
      </c>
    </row>
    <row r="9">
      <c r="A9" s="1" t="s">
        <v>11</v>
      </c>
      <c r="B9" s="2"/>
      <c r="C9" s="2"/>
      <c r="D9" s="2"/>
    </row>
    <row r="10">
      <c r="A10" s="1" t="s">
        <v>2</v>
      </c>
      <c r="B10" s="1" t="s">
        <v>3</v>
      </c>
      <c r="C10" s="1" t="s">
        <v>4</v>
      </c>
      <c r="D10" s="1" t="s">
        <v>5</v>
      </c>
      <c r="F10" s="1" t="s">
        <v>27</v>
      </c>
      <c r="G10" s="2"/>
      <c r="H10" s="2"/>
      <c r="I10" s="2"/>
    </row>
    <row r="11">
      <c r="A11" s="3">
        <v>0.793939393939394</v>
      </c>
      <c r="B11" s="3">
        <v>0.802020202020202</v>
      </c>
      <c r="C11" s="3">
        <v>0.789898989898989</v>
      </c>
      <c r="D11" s="3">
        <v>0.858585858585858</v>
      </c>
      <c r="F11" s="1" t="s">
        <v>2</v>
      </c>
      <c r="G11" s="1" t="s">
        <v>3</v>
      </c>
      <c r="H11" s="1" t="s">
        <v>4</v>
      </c>
      <c r="I11" s="1" t="s">
        <v>5</v>
      </c>
    </row>
    <row r="12">
      <c r="F12" s="3">
        <v>1.0</v>
      </c>
      <c r="G12" s="3">
        <v>1.0</v>
      </c>
      <c r="H12" s="3">
        <v>1.0</v>
      </c>
      <c r="I12" s="3">
        <v>1.0</v>
      </c>
    </row>
    <row r="13">
      <c r="A13" s="11" t="s">
        <v>18</v>
      </c>
      <c r="B13" s="12"/>
      <c r="C13" s="12"/>
      <c r="D13" s="12"/>
    </row>
    <row r="14">
      <c r="A14" s="11" t="s">
        <v>2</v>
      </c>
      <c r="B14" s="11" t="s">
        <v>3</v>
      </c>
      <c r="C14" s="11" t="s">
        <v>4</v>
      </c>
      <c r="D14" s="11" t="s">
        <v>5</v>
      </c>
      <c r="F14" s="1" t="s">
        <v>28</v>
      </c>
      <c r="G14" s="2"/>
      <c r="H14" s="2"/>
      <c r="I14" s="2"/>
    </row>
    <row r="15">
      <c r="A15" s="13">
        <v>0.0</v>
      </c>
      <c r="B15" s="13">
        <v>0.0</v>
      </c>
      <c r="C15" s="13">
        <v>0.0</v>
      </c>
      <c r="D15" s="13">
        <v>0.0</v>
      </c>
      <c r="F15" s="1" t="s">
        <v>2</v>
      </c>
      <c r="G15" s="1" t="s">
        <v>3</v>
      </c>
      <c r="H15" s="1" t="s">
        <v>4</v>
      </c>
      <c r="I15" s="1" t="s">
        <v>5</v>
      </c>
    </row>
    <row r="16">
      <c r="F16" s="3">
        <v>0.793939393939394</v>
      </c>
      <c r="G16" s="3">
        <v>0.802020202020202</v>
      </c>
      <c r="H16" s="3">
        <v>0.789898989898989</v>
      </c>
      <c r="I16" s="3">
        <v>0.858585858585858</v>
      </c>
    </row>
    <row r="17">
      <c r="A17" s="1" t="s">
        <v>20</v>
      </c>
      <c r="B17" s="2"/>
      <c r="C17" s="2"/>
      <c r="D17" s="2"/>
    </row>
    <row r="18">
      <c r="A18" s="1" t="s">
        <v>2</v>
      </c>
      <c r="B18" s="1" t="s">
        <v>3</v>
      </c>
      <c r="C18" s="1" t="s">
        <v>4</v>
      </c>
      <c r="D18" s="1" t="s">
        <v>5</v>
      </c>
      <c r="F18" s="3" t="s">
        <v>29</v>
      </c>
    </row>
    <row r="19">
      <c r="A19" s="3">
        <v>0.0</v>
      </c>
      <c r="B19" s="3">
        <v>0.0</v>
      </c>
      <c r="C19" s="3">
        <v>0.0</v>
      </c>
      <c r="D19" s="3">
        <v>0.0</v>
      </c>
    </row>
    <row r="21">
      <c r="A21" s="1" t="s">
        <v>21</v>
      </c>
      <c r="B21" s="2"/>
      <c r="C21" s="2"/>
      <c r="D21" s="2"/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3">
        <v>0.0133971291866028</v>
      </c>
      <c r="B23" s="3">
        <v>0.0121212121212121</v>
      </c>
      <c r="C23" s="3">
        <v>0.0133971291866028</v>
      </c>
      <c r="D23" s="3">
        <v>0.0102073365231259</v>
      </c>
    </row>
    <row r="25">
      <c r="A25" s="1" t="s">
        <v>22</v>
      </c>
      <c r="B25" s="2"/>
      <c r="C25" s="2"/>
      <c r="D25" s="2"/>
    </row>
    <row r="26">
      <c r="A26" s="1" t="s">
        <v>2</v>
      </c>
      <c r="B26" s="1" t="s">
        <v>3</v>
      </c>
      <c r="C26" s="1" t="s">
        <v>4</v>
      </c>
      <c r="D26" s="1" t="s">
        <v>5</v>
      </c>
    </row>
    <row r="27">
      <c r="A27" s="3">
        <v>4.3167707E7</v>
      </c>
      <c r="B27" s="3">
        <v>4.3850467E7</v>
      </c>
      <c r="C27" s="3">
        <v>3.3567027E7</v>
      </c>
      <c r="D27" s="3">
        <v>3.7755595E7</v>
      </c>
    </row>
    <row r="29">
      <c r="A29" s="1" t="s">
        <v>23</v>
      </c>
      <c r="B29" s="2"/>
      <c r="C29" s="2"/>
      <c r="D29" s="2"/>
    </row>
    <row r="30">
      <c r="A30" s="1" t="s">
        <v>2</v>
      </c>
      <c r="B30" s="1" t="s">
        <v>3</v>
      </c>
      <c r="C30" s="1" t="s">
        <v>4</v>
      </c>
      <c r="D30" s="1" t="s">
        <v>5</v>
      </c>
    </row>
    <row r="31">
      <c r="A31" s="3">
        <v>2.5136989E7</v>
      </c>
      <c r="B31" s="3">
        <v>1.9223727E7</v>
      </c>
      <c r="C31" s="3">
        <v>1.9992913E7</v>
      </c>
      <c r="D31" s="3">
        <v>1.8667632E7</v>
      </c>
    </row>
    <row r="33">
      <c r="A33" s="1" t="s">
        <v>24</v>
      </c>
      <c r="B33" s="2"/>
      <c r="C33" s="2"/>
      <c r="D33" s="2"/>
    </row>
    <row r="34">
      <c r="A34" s="1" t="s">
        <v>2</v>
      </c>
      <c r="B34" s="1" t="s">
        <v>3</v>
      </c>
      <c r="C34" s="1" t="s">
        <v>4</v>
      </c>
      <c r="D34" s="1" t="s">
        <v>5</v>
      </c>
    </row>
    <row r="35">
      <c r="A35" s="3">
        <v>8.0082482E7</v>
      </c>
      <c r="B35" s="3">
        <v>6.1581051E7</v>
      </c>
      <c r="C35" s="3">
        <v>6.4123113E7</v>
      </c>
      <c r="D35" s="3">
        <v>6.3823715E7</v>
      </c>
    </row>
    <row r="37">
      <c r="A37" s="1" t="s">
        <v>30</v>
      </c>
      <c r="B37" s="2"/>
      <c r="C37" s="2"/>
      <c r="D37" s="2"/>
    </row>
    <row r="38">
      <c r="A38" s="1" t="s">
        <v>2</v>
      </c>
      <c r="B38" s="1" t="s">
        <v>3</v>
      </c>
      <c r="C38" s="1" t="s">
        <v>4</v>
      </c>
      <c r="D38" s="1" t="s">
        <v>5</v>
      </c>
    </row>
    <row r="39">
      <c r="A39" s="3">
        <v>9744.0</v>
      </c>
      <c r="B39" s="3">
        <v>10122.0</v>
      </c>
      <c r="C39" s="3">
        <v>11388.0</v>
      </c>
      <c r="D39" s="3">
        <v>11348.0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9"/>
      <c r="D1" s="1" t="s">
        <v>32</v>
      </c>
      <c r="E1" s="9"/>
      <c r="G1" s="1" t="s">
        <v>33</v>
      </c>
      <c r="H1" s="9"/>
    </row>
    <row r="2">
      <c r="B2" s="9"/>
      <c r="E2" s="9"/>
      <c r="H2" s="9"/>
    </row>
    <row r="3">
      <c r="A3" s="1"/>
      <c r="B3" s="9"/>
      <c r="E3" s="9"/>
      <c r="H3" s="9"/>
    </row>
    <row r="4">
      <c r="A4" s="1" t="s">
        <v>34</v>
      </c>
      <c r="B4" s="9"/>
      <c r="D4" s="1" t="s">
        <v>34</v>
      </c>
      <c r="E4" s="9"/>
      <c r="G4" s="1" t="s">
        <v>34</v>
      </c>
      <c r="H4" s="9"/>
    </row>
    <row r="5">
      <c r="A5" s="3">
        <v>0.00190114068441064</v>
      </c>
      <c r="B5" s="14">
        <f>AVERAGE(A5:A9)</f>
        <v>0.001911341266</v>
      </c>
      <c r="D5" s="3">
        <v>0.00142612664004559</v>
      </c>
      <c r="E5" s="14">
        <f>AVERAGE(D5:D9)</f>
        <v>0.00142612664</v>
      </c>
      <c r="G5" s="3">
        <v>0.144046672324728</v>
      </c>
      <c r="H5" s="14">
        <f>AVERAGE(G5:G9)</f>
        <v>0.1441830004</v>
      </c>
    </row>
    <row r="6">
      <c r="A6" s="3">
        <v>0.00191204588910133</v>
      </c>
      <c r="B6" s="15">
        <f>STDEV(A5:A9)</f>
        <v>0.000007928422229</v>
      </c>
      <c r="D6" s="3">
        <v>0.00140934867957454</v>
      </c>
      <c r="E6" s="15">
        <f>STDEV(D5:D9)</f>
        <v>0.00002054872104</v>
      </c>
      <c r="G6" s="3">
        <v>0.144287251318172</v>
      </c>
      <c r="H6" s="15">
        <f>STDEV(G5:G9)</f>
        <v>0.000109971344</v>
      </c>
    </row>
    <row r="7">
      <c r="A7" s="3">
        <v>0.00192307692307692</v>
      </c>
      <c r="B7" s="9"/>
      <c r="D7" s="3">
        <v>0.00145968256098794</v>
      </c>
      <c r="E7" s="9"/>
      <c r="G7" s="3">
        <v>0.144273885818536</v>
      </c>
      <c r="H7" s="9"/>
    </row>
    <row r="8">
      <c r="A8" s="3">
        <v>0.00190839694656488</v>
      </c>
      <c r="B8" s="9"/>
      <c r="D8" s="3">
        <v>0.00142612664004559</v>
      </c>
      <c r="E8" s="9"/>
      <c r="G8" s="3">
        <v>0.144220423819993</v>
      </c>
      <c r="H8" s="9"/>
    </row>
    <row r="9">
      <c r="A9" s="3">
        <v>0.00191204588910133</v>
      </c>
      <c r="B9" s="9"/>
      <c r="D9" s="3">
        <v>0.00140934867957454</v>
      </c>
      <c r="E9" s="9"/>
      <c r="G9" s="3">
        <v>0.144086768823635</v>
      </c>
      <c r="H9" s="9"/>
    </row>
    <row r="10">
      <c r="A10" s="3">
        <v>0.00433526011560693</v>
      </c>
      <c r="B10" s="14">
        <f>AVERAGE(A10:A14)</f>
        <v>0.004344230818</v>
      </c>
      <c r="D10" s="3">
        <v>0.00164424012617026</v>
      </c>
      <c r="E10" s="14">
        <f>AVERAGE(D10:D14)</f>
        <v>0.001657662495</v>
      </c>
      <c r="G10" s="3">
        <v>0.129538422470078</v>
      </c>
      <c r="H10" s="14">
        <f>AVERAGE(G10:G14)</f>
        <v>0.1290759762</v>
      </c>
    </row>
    <row r="11">
      <c r="A11" s="3">
        <v>0.00431654676258992</v>
      </c>
      <c r="B11" s="15">
        <f>STDEV(A10:A14)</f>
        <v>0.00003157755641</v>
      </c>
      <c r="D11" s="3">
        <v>0.00167779604711248</v>
      </c>
      <c r="E11" s="15">
        <f>STDEV(D10:D14)</f>
        <v>0.00002756900226</v>
      </c>
      <c r="G11" s="3">
        <v>0.128903561237377</v>
      </c>
      <c r="H11" s="15">
        <f>STDEV(G10:G14)</f>
        <v>0.000459397129</v>
      </c>
    </row>
    <row r="12">
      <c r="A12" s="3">
        <v>0.00439882697947214</v>
      </c>
      <c r="B12" s="9"/>
      <c r="D12" s="3">
        <v>0.00169457400758366</v>
      </c>
      <c r="E12" s="9"/>
      <c r="G12" s="3">
        <v>0.128810002739927</v>
      </c>
      <c r="H12" s="9"/>
    </row>
    <row r="13">
      <c r="A13" s="3">
        <v>0.00433526011560693</v>
      </c>
      <c r="B13" s="9"/>
      <c r="D13" s="3">
        <v>0.00162746216569908</v>
      </c>
      <c r="E13" s="9"/>
      <c r="G13" s="3">
        <v>0.129578518968985</v>
      </c>
      <c r="H13" s="9"/>
    </row>
    <row r="14">
      <c r="A14" s="3">
        <v>0.00433526011560693</v>
      </c>
      <c r="B14" s="9"/>
      <c r="D14" s="3">
        <v>0.00164424012617026</v>
      </c>
      <c r="E14" s="9"/>
      <c r="G14" s="3">
        <v>0.128549375497029</v>
      </c>
      <c r="H14" s="9"/>
    </row>
    <row r="15">
      <c r="A15" s="3">
        <v>0.0</v>
      </c>
      <c r="B15" s="14">
        <f>AVERAGE(A15:A19)</f>
        <v>0</v>
      </c>
      <c r="D15" s="3">
        <v>0.00337237005469615</v>
      </c>
      <c r="E15" s="14">
        <f>AVERAGE(D15:D19)</f>
        <v>0.003395859199</v>
      </c>
      <c r="G15" s="3">
        <v>0.126130220062951</v>
      </c>
      <c r="H15" s="14">
        <f>AVERAGE(G15:G19)</f>
        <v>0.1275082031</v>
      </c>
    </row>
    <row r="16">
      <c r="A16" s="3">
        <v>0.0</v>
      </c>
      <c r="B16" s="15">
        <f>STDEV(A15:A19)</f>
        <v>0</v>
      </c>
      <c r="D16" s="3">
        <v>0.00323814637092711</v>
      </c>
      <c r="E16" s="15">
        <f>STDEV(D15:D19)</f>
        <v>0.0001017801476</v>
      </c>
      <c r="G16" s="3">
        <v>0.127186094534178</v>
      </c>
      <c r="H16" s="15">
        <f>STDEV(G15:G19)</f>
        <v>0.001003118368</v>
      </c>
    </row>
    <row r="17">
      <c r="A17" s="3">
        <v>0.0</v>
      </c>
      <c r="B17" s="9"/>
      <c r="D17" s="3">
        <v>0.00340592597563837</v>
      </c>
      <c r="E17" s="9"/>
      <c r="G17" s="3">
        <v>0.128368941251946</v>
      </c>
      <c r="H17" s="9"/>
    </row>
    <row r="18">
      <c r="A18" s="3">
        <v>0.0</v>
      </c>
      <c r="B18" s="9"/>
      <c r="D18" s="3">
        <v>0.00350659373846518</v>
      </c>
      <c r="E18" s="9"/>
      <c r="G18" s="3">
        <v>0.12860952024539</v>
      </c>
      <c r="H18" s="9"/>
    </row>
    <row r="19">
      <c r="A19" s="3">
        <v>0.0</v>
      </c>
      <c r="B19" s="9"/>
      <c r="D19" s="3">
        <v>0.00345625985705178</v>
      </c>
      <c r="E19" s="9"/>
      <c r="G19" s="3">
        <v>0.127246239282539</v>
      </c>
      <c r="H19" s="9"/>
    </row>
    <row r="20">
      <c r="A20" s="3">
        <v>0.00369685767097966</v>
      </c>
      <c r="B20" s="14">
        <f>AVERAGE(A20:A24)</f>
        <v>0.003662064853</v>
      </c>
      <c r="D20" s="3">
        <v>0.00203013321700618</v>
      </c>
      <c r="E20" s="14">
        <f>AVERAGE(D20:D24)</f>
        <v>0.002033488809</v>
      </c>
      <c r="G20" s="3">
        <v>0.141440399895749</v>
      </c>
      <c r="H20" s="14">
        <f>AVERAGE(G20:G24)</f>
        <v>0.1411664072</v>
      </c>
    </row>
    <row r="21">
      <c r="A21" s="3">
        <v>0.00369685767097966</v>
      </c>
      <c r="B21" s="15">
        <f>STDEV(A20:A24)</f>
        <v>0.00004280939972</v>
      </c>
      <c r="D21" s="3">
        <v>0.0019126874937082</v>
      </c>
      <c r="E21" s="15">
        <f>STDEV(D20:D24)</f>
        <v>0.00009594294457</v>
      </c>
      <c r="G21" s="3">
        <v>0.141046117656493</v>
      </c>
      <c r="H21" s="15">
        <f>STDEV(G20:G24)</f>
        <v>0.0002092031602</v>
      </c>
    </row>
    <row r="22">
      <c r="A22" s="3">
        <v>0.0036036036036036</v>
      </c>
      <c r="B22" s="9"/>
      <c r="D22" s="3">
        <v>0.00208046709841946</v>
      </c>
      <c r="E22" s="9"/>
      <c r="G22" s="3">
        <v>0.140892414410681</v>
      </c>
      <c r="H22" s="9"/>
    </row>
    <row r="23">
      <c r="A23" s="3">
        <v>0.00362976406533575</v>
      </c>
      <c r="B23" s="9"/>
      <c r="D23" s="3">
        <v>0.00216435690077509</v>
      </c>
      <c r="E23" s="9"/>
      <c r="G23" s="3">
        <v>0.141266648400483</v>
      </c>
      <c r="H23" s="9"/>
    </row>
    <row r="24">
      <c r="A24" s="3">
        <v>0.00368324125230202</v>
      </c>
      <c r="B24" s="9"/>
      <c r="D24" s="3">
        <v>0.00197979933559278</v>
      </c>
      <c r="E24" s="9"/>
      <c r="G24" s="3">
        <v>0.141186455402669</v>
      </c>
      <c r="H24" s="9"/>
    </row>
    <row r="25">
      <c r="A25" s="1" t="s">
        <v>35</v>
      </c>
      <c r="B25" s="9"/>
      <c r="D25" s="1" t="s">
        <v>35</v>
      </c>
      <c r="E25" s="9"/>
      <c r="G25" s="1" t="s">
        <v>35</v>
      </c>
      <c r="H25" s="9"/>
    </row>
    <row r="26">
      <c r="A26" s="3">
        <v>0.00773195876288659</v>
      </c>
      <c r="B26" s="14">
        <f>AVERAGE(A26:A30)</f>
        <v>0.00720063327</v>
      </c>
      <c r="D26" s="3">
        <v>0.0195295459883896</v>
      </c>
      <c r="E26" s="14">
        <f>AVERAGE(D26:D30)</f>
        <v>0.01878460454</v>
      </c>
      <c r="G26" s="3">
        <v>0.123296734140164</v>
      </c>
      <c r="H26" s="14">
        <f>AVERAGE(G26:G30)</f>
        <v>0.1161755959</v>
      </c>
    </row>
    <row r="27">
      <c r="A27" s="3">
        <v>0.0063908509922637</v>
      </c>
      <c r="B27" s="15">
        <f>STDEV(A26:A30)</f>
        <v>0.0005328100188</v>
      </c>
      <c r="D27" s="3">
        <v>0.0183047548739975</v>
      </c>
      <c r="E27" s="15">
        <f>STDEV(D26:D30)</f>
        <v>0.001148928958</v>
      </c>
      <c r="G27" s="3">
        <v>0.108474395044072</v>
      </c>
      <c r="H27" s="15">
        <f>STDEV(G26:G30)</f>
        <v>0.007204308988</v>
      </c>
    </row>
    <row r="28">
      <c r="A28" s="3">
        <v>0.00753768844221105</v>
      </c>
      <c r="B28" s="9"/>
      <c r="D28" s="3">
        <v>0.0202342203281769</v>
      </c>
      <c r="E28" s="9"/>
      <c r="G28" s="3">
        <v>0.123891498873956</v>
      </c>
      <c r="H28" s="9"/>
    </row>
    <row r="29">
      <c r="A29" s="3">
        <v>0.00737402703809913</v>
      </c>
      <c r="B29" s="9"/>
      <c r="D29" s="3">
        <v>0.0186067581624778</v>
      </c>
      <c r="E29" s="9"/>
      <c r="G29" s="3">
        <v>0.11511704836306</v>
      </c>
      <c r="H29" s="9"/>
    </row>
    <row r="30">
      <c r="A30" s="3">
        <v>0.00696864111498257</v>
      </c>
      <c r="B30" s="9"/>
      <c r="D30" s="3">
        <v>0.0172477433643166</v>
      </c>
      <c r="E30" s="9"/>
      <c r="G30" s="3">
        <v>0.110098303249821</v>
      </c>
      <c r="H30" s="9"/>
    </row>
    <row r="31">
      <c r="A31" s="3">
        <v>0.0421792618629174</v>
      </c>
      <c r="B31" s="14">
        <f>AVERAGE(A31:A35)</f>
        <v>0.03885862633</v>
      </c>
      <c r="D31" s="3">
        <v>0.0310895607529948</v>
      </c>
      <c r="E31" s="14">
        <f>AVERAGE(D31:D35)</f>
        <v>0.03043522029</v>
      </c>
      <c r="G31" s="3">
        <v>0.170075982865429</v>
      </c>
      <c r="H31" s="14">
        <f>AVERAGE(G31:G35)</f>
        <v>0.1638810738</v>
      </c>
    </row>
    <row r="32">
      <c r="A32" s="3">
        <v>0.0341880341880341</v>
      </c>
      <c r="B32" s="15">
        <f>STDEV(A31:A35)</f>
        <v>0.00424293769</v>
      </c>
      <c r="D32" s="3">
        <v>0.0283883091171437</v>
      </c>
      <c r="E32" s="15">
        <f>STDEV(D31:D35)</f>
        <v>0.001827604374</v>
      </c>
      <c r="G32" s="3">
        <v>0.152460254345458</v>
      </c>
      <c r="H32" s="15">
        <f>STDEV(G31:G35)</f>
        <v>0.009369181879</v>
      </c>
    </row>
    <row r="33">
      <c r="A33" s="3">
        <v>0.0358744394618834</v>
      </c>
      <c r="B33" s="9"/>
      <c r="D33" s="3">
        <v>0.0291600952988154</v>
      </c>
      <c r="E33" s="9"/>
      <c r="G33" s="3">
        <v>0.156623607482006</v>
      </c>
      <c r="H33" s="9"/>
    </row>
    <row r="34">
      <c r="A34" s="3">
        <v>0.0377952755905511</v>
      </c>
      <c r="B34" s="9"/>
      <c r="D34" s="3">
        <v>0.0304352202946209</v>
      </c>
      <c r="E34" s="9"/>
      <c r="G34" s="3">
        <v>0.165037189502736</v>
      </c>
      <c r="H34" s="9"/>
    </row>
    <row r="35">
      <c r="A35" s="3">
        <v>0.0442561205273069</v>
      </c>
      <c r="B35" s="9"/>
      <c r="D35" s="3">
        <v>0.0331029160095298</v>
      </c>
      <c r="E35" s="9"/>
      <c r="G35" s="3">
        <v>0.175208334725572</v>
      </c>
      <c r="H35" s="9"/>
    </row>
    <row r="36">
      <c r="A36" s="3">
        <v>0.0734265734265734</v>
      </c>
      <c r="B36" s="14">
        <f>AVERAGE(A36:A40)</f>
        <v>0.07260412413</v>
      </c>
      <c r="D36" s="3">
        <v>0.0363746183013993</v>
      </c>
      <c r="E36" s="14">
        <f>AVERAGE(D36:D40)</f>
        <v>0.03605248146</v>
      </c>
      <c r="G36" s="3">
        <v>0.212197354967622</v>
      </c>
      <c r="H36" s="14">
        <f>AVERAGE(G36:G40)</f>
        <v>0.210605524</v>
      </c>
    </row>
    <row r="37">
      <c r="A37" s="3">
        <v>0.0691927512355848</v>
      </c>
      <c r="B37" s="15">
        <f>STDEV(A36:A40)</f>
        <v>0.002427549817</v>
      </c>
      <c r="D37" s="3">
        <v>0.0354014965940739</v>
      </c>
      <c r="E37" s="15">
        <f>STDEV(D36:D40)</f>
        <v>0.0004233568506</v>
      </c>
      <c r="G37" s="3">
        <v>0.205902204639164</v>
      </c>
      <c r="H37" s="15">
        <f>STDEV(G36:G40)</f>
        <v>0.00298224178</v>
      </c>
    </row>
    <row r="38">
      <c r="A38" s="3">
        <v>0.0729166666666666</v>
      </c>
      <c r="B38" s="9"/>
      <c r="D38" s="3">
        <v>0.0364417301432837</v>
      </c>
      <c r="E38" s="9"/>
      <c r="G38" s="3">
        <v>0.213300008687574</v>
      </c>
      <c r="H38" s="9"/>
    </row>
    <row r="39">
      <c r="A39" s="3">
        <v>0.075812274368231</v>
      </c>
      <c r="B39" s="9"/>
      <c r="D39" s="3">
        <v>0.0361565048152746</v>
      </c>
      <c r="E39" s="9"/>
      <c r="G39" s="3">
        <v>0.212150575718896</v>
      </c>
      <c r="H39" s="9"/>
    </row>
    <row r="40">
      <c r="A40" s="3">
        <v>0.0716723549488054</v>
      </c>
      <c r="B40" s="9"/>
      <c r="D40" s="3">
        <v>0.0358880574477366</v>
      </c>
      <c r="E40" s="9"/>
      <c r="G40" s="3">
        <v>0.209477475791738</v>
      </c>
      <c r="H40" s="9"/>
    </row>
    <row r="41">
      <c r="A41" s="3">
        <v>0.0427046263345195</v>
      </c>
      <c r="B41" s="14">
        <f>AVERAGE(A41:A45)</f>
        <v>0.04636469911</v>
      </c>
      <c r="D41" s="3">
        <v>0.040770443944834</v>
      </c>
      <c r="E41" s="14">
        <f>AVERAGE(D41:D45)</f>
        <v>0.04097513506</v>
      </c>
      <c r="G41" s="3">
        <v>0.212832216200322</v>
      </c>
      <c r="H41" s="14">
        <f>AVERAGE(G41:G45)</f>
        <v>0.2176892388</v>
      </c>
    </row>
    <row r="42">
      <c r="A42" s="3">
        <v>0.0461538461538461</v>
      </c>
      <c r="B42" s="15">
        <f>STDEV(A41:A45)</f>
        <v>0.002432027347</v>
      </c>
      <c r="D42" s="3">
        <v>0.040099325525989</v>
      </c>
      <c r="E42" s="15">
        <f>STDEV(D41:D45)</f>
        <v>0.0008641382629</v>
      </c>
      <c r="G42" s="3">
        <v>0.217343072327401</v>
      </c>
      <c r="H42" s="15">
        <f>STDEV(G41:G45)</f>
        <v>0.00384496121</v>
      </c>
    </row>
    <row r="43">
      <c r="A43" s="3">
        <v>0.0494845360824742</v>
      </c>
      <c r="B43" s="9"/>
      <c r="D43" s="3">
        <v>0.0423979061105331</v>
      </c>
      <c r="E43" s="9"/>
      <c r="G43" s="3">
        <v>0.223310767914781</v>
      </c>
      <c r="H43" s="9"/>
    </row>
    <row r="44">
      <c r="A44" s="3">
        <v>0.04642166344294</v>
      </c>
      <c r="B44" s="9"/>
      <c r="D44" s="3">
        <v>0.0405858863796516</v>
      </c>
      <c r="E44" s="9"/>
      <c r="G44" s="3">
        <v>0.216113446360908</v>
      </c>
      <c r="H44" s="9"/>
    </row>
    <row r="45">
      <c r="A45" s="3">
        <v>0.0470588235294117</v>
      </c>
      <c r="B45" s="9"/>
      <c r="D45" s="3">
        <v>0.0410221133519009</v>
      </c>
      <c r="E45" s="9"/>
      <c r="G45" s="3">
        <v>0.218846691036427</v>
      </c>
      <c r="H45" s="9"/>
    </row>
    <row r="46">
      <c r="A46" s="1" t="s">
        <v>36</v>
      </c>
      <c r="B46" s="9"/>
      <c r="D46" s="1" t="s">
        <v>36</v>
      </c>
      <c r="E46" s="9"/>
      <c r="G46" s="1" t="s">
        <v>36</v>
      </c>
      <c r="H46" s="9"/>
    </row>
    <row r="47">
      <c r="A47" s="3">
        <v>0.0</v>
      </c>
      <c r="B47" s="14">
        <f>AVERAGE(A47:A51)</f>
        <v>0</v>
      </c>
      <c r="D47" s="16">
        <v>8.388980235563E-5</v>
      </c>
      <c r="E47" s="14">
        <f>AVERAGE(D47:D51)</f>
        <v>0.0001208013154</v>
      </c>
      <c r="G47" s="3">
        <v>0.035532180781748</v>
      </c>
      <c r="H47" s="14">
        <f>AVERAGE(G47:G51)</f>
        <v>0.03553218078</v>
      </c>
    </row>
    <row r="48">
      <c r="A48" s="3">
        <v>0.0</v>
      </c>
      <c r="B48" s="15">
        <f>STDEV(A47:A51)</f>
        <v>0</v>
      </c>
      <c r="D48" s="3">
        <v>1.8455756518243E-4</v>
      </c>
      <c r="E48" s="15">
        <f>STDEV(D47:D51)</f>
        <v>0.00006210112252</v>
      </c>
      <c r="G48" s="3">
        <v>0.035532180781748</v>
      </c>
      <c r="H48" s="15">
        <f>STDEV(G47:G51)</f>
        <v>0</v>
      </c>
    </row>
    <row r="49">
      <c r="A49" s="3">
        <v>0.0</v>
      </c>
      <c r="B49" s="9"/>
      <c r="D49" s="3">
        <v>1.3422368376903E-4</v>
      </c>
      <c r="E49" s="9"/>
      <c r="G49" s="3">
        <v>0.035532180781748</v>
      </c>
      <c r="H49" s="9"/>
    </row>
    <row r="50">
      <c r="A50" s="3">
        <v>0.0</v>
      </c>
      <c r="B50" s="9"/>
      <c r="D50" s="16">
        <v>3.35559209422298E-5</v>
      </c>
      <c r="E50" s="9"/>
      <c r="G50" s="3">
        <v>0.035532180781748</v>
      </c>
      <c r="H50" s="9"/>
    </row>
    <row r="51">
      <c r="A51" s="3">
        <v>0.0</v>
      </c>
      <c r="B51" s="9"/>
      <c r="D51" s="3">
        <v>1.6777960471126E-4</v>
      </c>
      <c r="E51" s="9"/>
      <c r="G51" s="3">
        <v>0.035532180781748</v>
      </c>
      <c r="H51" s="9"/>
    </row>
    <row r="52">
      <c r="A52" s="3">
        <v>0.0</v>
      </c>
      <c r="B52" s="14">
        <f>AVERAGE(A52:A56)</f>
        <v>0</v>
      </c>
      <c r="D52" s="3">
        <v>3.8589309083592E-4</v>
      </c>
      <c r="E52" s="14">
        <f>AVERAGE(D52:D56)</f>
        <v>0.0003657595383</v>
      </c>
      <c r="G52" s="3">
        <v>0.0442331210446474</v>
      </c>
      <c r="H52" s="14">
        <f>AVERAGE(G52:G56)</f>
        <v>0.04423312104</v>
      </c>
    </row>
    <row r="53">
      <c r="A53" s="3">
        <v>0.0</v>
      </c>
      <c r="B53" s="15">
        <f>STDEV(A52:A56)</f>
        <v>0</v>
      </c>
      <c r="D53" s="3">
        <v>3.0200328848029E-4</v>
      </c>
      <c r="E53" s="15">
        <f>STDEV(D52:D56)</f>
        <v>0.00006958303867</v>
      </c>
      <c r="G53" s="3">
        <v>0.0442331210446474</v>
      </c>
      <c r="H53" s="15">
        <f>STDEV(G52:G56)</f>
        <v>0</v>
      </c>
    </row>
    <row r="54">
      <c r="A54" s="3">
        <v>0.0</v>
      </c>
      <c r="B54" s="9"/>
      <c r="D54" s="3">
        <v>3.69115130364749E-4</v>
      </c>
      <c r="E54" s="9"/>
      <c r="G54" s="3">
        <v>0.0442331210446474</v>
      </c>
      <c r="H54" s="9"/>
    </row>
    <row r="55">
      <c r="A55" s="3">
        <v>0.0</v>
      </c>
      <c r="B55" s="9"/>
      <c r="D55" s="3">
        <v>3.0200328848029E-4</v>
      </c>
      <c r="E55" s="9"/>
      <c r="G55" s="3">
        <v>0.0442331210446474</v>
      </c>
      <c r="H55" s="9"/>
    </row>
    <row r="56">
      <c r="A56" s="3">
        <v>0.0</v>
      </c>
      <c r="B56" s="9"/>
      <c r="D56" s="3">
        <v>4.6978289319155E-4</v>
      </c>
      <c r="E56" s="9"/>
      <c r="G56" s="3">
        <v>0.0442331210446474</v>
      </c>
      <c r="H56" s="9"/>
    </row>
    <row r="57">
      <c r="A57" s="3">
        <v>3.09981401115933E-4</v>
      </c>
      <c r="B57" s="14">
        <f>AVERAGE(A57:A61)</f>
        <v>0.00006199628022</v>
      </c>
      <c r="D57" s="3">
        <v>2.68447367537949E-4</v>
      </c>
      <c r="E57" s="14">
        <f>AVERAGE(D57:D61)</f>
        <v>0.0002348914466</v>
      </c>
      <c r="G57" s="3">
        <v>0.0432173430723274</v>
      </c>
      <c r="H57" s="14">
        <f>AVERAGE(G57:G61)</f>
        <v>0.04316254452</v>
      </c>
    </row>
    <row r="58">
      <c r="A58" s="3">
        <v>0.0</v>
      </c>
      <c r="B58" s="15">
        <f>STDEV(A57:A61)</f>
        <v>0.0001386278969</v>
      </c>
      <c r="D58" s="3">
        <v>1.6777960471126E-4</v>
      </c>
      <c r="E58" s="15">
        <f>STDEV(D57:D61)</f>
        <v>0.00006164616312</v>
      </c>
      <c r="G58" s="3">
        <v>0.0429433503297937</v>
      </c>
      <c r="H58" s="15">
        <f>STDEV(G57:G61)</f>
        <v>0.0001225332795</v>
      </c>
    </row>
    <row r="59">
      <c r="A59" s="3">
        <v>0.0</v>
      </c>
      <c r="B59" s="9"/>
      <c r="D59" s="3">
        <v>2.34891446595719E-4</v>
      </c>
      <c r="E59" s="9"/>
      <c r="G59" s="3">
        <v>0.0432173430723274</v>
      </c>
      <c r="H59" s="9"/>
    </row>
    <row r="60">
      <c r="A60" s="3">
        <v>0.0</v>
      </c>
      <c r="B60" s="9"/>
      <c r="D60" s="3">
        <v>3.18781248951349E-4</v>
      </c>
      <c r="E60" s="9"/>
      <c r="G60" s="3">
        <v>0.0432173430723274</v>
      </c>
      <c r="H60" s="9"/>
    </row>
    <row r="61">
      <c r="A61" s="3">
        <v>0.0</v>
      </c>
      <c r="B61" s="9"/>
      <c r="D61" s="3">
        <v>1.8455756518243E-4</v>
      </c>
      <c r="E61" s="9"/>
      <c r="G61" s="3">
        <v>0.0432173430723274</v>
      </c>
      <c r="H61" s="9"/>
    </row>
    <row r="62">
      <c r="A62" s="3">
        <v>0.0</v>
      </c>
      <c r="B62" s="14">
        <f>AVERAGE(A62:A66)</f>
        <v>0</v>
      </c>
      <c r="D62" s="3">
        <v>1.17445723297859E-4</v>
      </c>
      <c r="E62" s="14">
        <f>AVERAGE(D62:D66)</f>
        <v>0.0001040233549</v>
      </c>
      <c r="G62" s="3">
        <v>0.0381250877110913</v>
      </c>
      <c r="H62" s="14">
        <f>AVERAGE(G62:G66)</f>
        <v>0.03812508771</v>
      </c>
    </row>
    <row r="63">
      <c r="A63" s="3">
        <v>0.0</v>
      </c>
      <c r="B63" s="15">
        <f>STDEV(A62:A66)</f>
        <v>0</v>
      </c>
      <c r="D63" s="16">
        <v>8.388980235563E-5</v>
      </c>
      <c r="E63" s="15">
        <f>STDEV(D62:D66)</f>
        <v>0.00002187578405</v>
      </c>
      <c r="G63" s="3">
        <v>0.0381250877110913</v>
      </c>
      <c r="H63" s="15">
        <f>STDEV(G62:G66)</f>
        <v>0</v>
      </c>
    </row>
    <row r="64">
      <c r="A64" s="3">
        <v>0.0</v>
      </c>
      <c r="B64" s="9"/>
      <c r="D64" s="3">
        <v>1.3422368376903E-4</v>
      </c>
      <c r="E64" s="9"/>
      <c r="G64" s="3">
        <v>0.0381250877110913</v>
      </c>
      <c r="H64" s="9"/>
    </row>
    <row r="65">
      <c r="A65" s="3">
        <v>0.0</v>
      </c>
      <c r="B65" s="9"/>
      <c r="D65" s="16">
        <v>8.388980235563E-5</v>
      </c>
      <c r="E65" s="9"/>
      <c r="G65" s="3">
        <v>0.0381250877110913</v>
      </c>
      <c r="H65" s="9"/>
    </row>
    <row r="66">
      <c r="A66" s="3">
        <v>0.0</v>
      </c>
      <c r="B66" s="9"/>
      <c r="D66" s="3">
        <v>1.006677628268E-4</v>
      </c>
      <c r="E66" s="9"/>
      <c r="G66" s="3">
        <v>0.0381250877110913</v>
      </c>
      <c r="H66" s="9"/>
    </row>
    <row r="67">
      <c r="A67" s="1" t="s">
        <v>37</v>
      </c>
      <c r="B67" s="9"/>
      <c r="D67" s="1" t="s">
        <v>37</v>
      </c>
      <c r="E67" s="9"/>
      <c r="G67" s="1" t="s">
        <v>37</v>
      </c>
      <c r="H67" s="9"/>
    </row>
    <row r="68">
      <c r="A68" s="3">
        <v>0.0</v>
      </c>
      <c r="B68" s="9"/>
      <c r="D68" s="3">
        <v>0.0</v>
      </c>
      <c r="E68" s="9"/>
      <c r="G68" s="3">
        <v>0.0269001792781517</v>
      </c>
      <c r="H68" s="14">
        <f>AVERAGE(G68:G72)</f>
        <v>0.02679870108</v>
      </c>
    </row>
    <row r="69">
      <c r="A69" s="3">
        <v>0.0</v>
      </c>
      <c r="B69" s="9"/>
      <c r="D69" s="3">
        <v>0.0</v>
      </c>
      <c r="E69" s="9"/>
      <c r="G69" s="3">
        <v>0.0266633968135845</v>
      </c>
      <c r="H69" s="15">
        <f>STDEV(G68:G72)</f>
        <v>0.0001136135443</v>
      </c>
    </row>
    <row r="70">
      <c r="A70" s="3">
        <v>0.0</v>
      </c>
      <c r="B70" s="9"/>
      <c r="D70" s="3">
        <v>0.0</v>
      </c>
      <c r="E70" s="9"/>
      <c r="G70" s="3">
        <v>0.0266972228799512</v>
      </c>
      <c r="H70" s="9"/>
    </row>
    <row r="71">
      <c r="A71" s="3">
        <v>0.0</v>
      </c>
      <c r="B71" s="9"/>
      <c r="D71" s="3">
        <v>0.0</v>
      </c>
      <c r="E71" s="9"/>
      <c r="G71" s="3">
        <v>0.0268240706288265</v>
      </c>
      <c r="H71" s="9"/>
    </row>
    <row r="72">
      <c r="A72" s="3">
        <v>0.0</v>
      </c>
      <c r="B72" s="9"/>
      <c r="D72" s="3">
        <v>0.0</v>
      </c>
      <c r="E72" s="9"/>
      <c r="G72" s="3">
        <v>0.0269086357947434</v>
      </c>
      <c r="H72" s="9"/>
    </row>
    <row r="73">
      <c r="A73" s="3">
        <v>0.0</v>
      </c>
      <c r="B73" s="9"/>
      <c r="D73" s="3">
        <v>0.0</v>
      </c>
      <c r="E73" s="9"/>
      <c r="G73" s="3">
        <v>0.0285661130467137</v>
      </c>
      <c r="H73" s="14">
        <f>AVERAGE(G73:G77)</f>
        <v>0.02852044786</v>
      </c>
    </row>
    <row r="74">
      <c r="A74" s="3">
        <v>0.0</v>
      </c>
      <c r="B74" s="9"/>
      <c r="D74" s="3">
        <v>0.0</v>
      </c>
      <c r="E74" s="9"/>
      <c r="G74" s="3">
        <v>0.0284138957480634</v>
      </c>
      <c r="H74" s="15">
        <f>STDEV(G73:G77)</f>
        <v>0.0000944710621</v>
      </c>
    </row>
    <row r="75">
      <c r="A75" s="3">
        <v>0.0</v>
      </c>
      <c r="B75" s="9"/>
      <c r="D75" s="3">
        <v>0.0</v>
      </c>
      <c r="E75" s="9"/>
      <c r="G75" s="3">
        <v>0.0284477218144302</v>
      </c>
      <c r="H75" s="9"/>
    </row>
    <row r="76">
      <c r="A76" s="3">
        <v>0.0</v>
      </c>
      <c r="B76" s="9"/>
      <c r="D76" s="3">
        <v>0.0</v>
      </c>
      <c r="E76" s="9"/>
      <c r="G76" s="3">
        <v>0.0286506782126306</v>
      </c>
      <c r="H76" s="9"/>
    </row>
    <row r="77">
      <c r="A77" s="3">
        <v>0.0</v>
      </c>
      <c r="B77" s="9"/>
      <c r="D77" s="3">
        <v>0.0</v>
      </c>
      <c r="E77" s="9"/>
      <c r="G77" s="3">
        <v>0.0285238304637553</v>
      </c>
      <c r="H77" s="9"/>
    </row>
    <row r="78">
      <c r="A78" s="3">
        <v>0.0</v>
      </c>
      <c r="B78" s="9"/>
      <c r="D78" s="3">
        <v>0.0</v>
      </c>
      <c r="E78" s="9"/>
      <c r="G78" s="3">
        <v>0.00366167168419984</v>
      </c>
      <c r="H78" s="14">
        <f>AVERAGE(G78:G82)</f>
        <v>0.003683658627</v>
      </c>
    </row>
    <row r="79">
      <c r="A79" s="3">
        <v>0.0</v>
      </c>
      <c r="B79" s="9"/>
      <c r="D79" s="3">
        <v>0.0</v>
      </c>
      <c r="E79" s="9"/>
      <c r="G79" s="3">
        <v>0.00367012820079153</v>
      </c>
      <c r="H79" s="15">
        <f>STDEV(G78:G82)</f>
        <v>0.00006429177624</v>
      </c>
    </row>
    <row r="80">
      <c r="A80" s="3">
        <v>0.0</v>
      </c>
      <c r="B80" s="9"/>
      <c r="D80" s="3">
        <v>0.0</v>
      </c>
      <c r="E80" s="9"/>
      <c r="G80" s="3">
        <v>0.00364475865101647</v>
      </c>
      <c r="H80" s="9"/>
    </row>
    <row r="81">
      <c r="A81" s="3">
        <v>0.0</v>
      </c>
      <c r="B81" s="9"/>
      <c r="D81" s="3">
        <v>0.0</v>
      </c>
      <c r="E81" s="9"/>
      <c r="G81" s="3">
        <v>0.00364475865101647</v>
      </c>
      <c r="H81" s="9"/>
    </row>
    <row r="82">
      <c r="A82" s="3">
        <v>0.0</v>
      </c>
      <c r="B82" s="9"/>
      <c r="D82" s="3">
        <v>0.0</v>
      </c>
      <c r="E82" s="9"/>
      <c r="G82" s="3">
        <v>0.00379697594966681</v>
      </c>
      <c r="H82" s="9"/>
    </row>
    <row r="83">
      <c r="A83" s="3">
        <v>0.0</v>
      </c>
      <c r="B83" s="9"/>
      <c r="D83" s="3">
        <v>0.0</v>
      </c>
      <c r="E83" s="9"/>
      <c r="G83" s="3">
        <v>0.00361093258464973</v>
      </c>
      <c r="H83" s="14">
        <f>AVERAGE(G83:G87)</f>
        <v>0.003612623888</v>
      </c>
    </row>
    <row r="84">
      <c r="A84" s="3">
        <v>0.0</v>
      </c>
      <c r="B84" s="9"/>
      <c r="D84" s="3">
        <v>0.0</v>
      </c>
      <c r="E84" s="9"/>
      <c r="G84" s="3">
        <v>0.00361938910124141</v>
      </c>
      <c r="H84" s="15">
        <f>STDEV(G83:G87)</f>
        <v>0.00004328547134</v>
      </c>
    </row>
    <row r="85">
      <c r="A85" s="3">
        <v>0.0</v>
      </c>
      <c r="B85" s="9"/>
      <c r="D85" s="3">
        <v>0.0</v>
      </c>
      <c r="E85" s="9"/>
      <c r="G85" s="3">
        <v>0.00354328045191624</v>
      </c>
      <c r="H85" s="9"/>
    </row>
    <row r="86">
      <c r="A86" s="3">
        <v>0.0</v>
      </c>
      <c r="B86" s="9"/>
      <c r="D86" s="3">
        <v>0.0</v>
      </c>
      <c r="E86" s="9"/>
      <c r="G86" s="3">
        <v>0.00366167168419984</v>
      </c>
      <c r="H86" s="9"/>
    </row>
    <row r="87">
      <c r="A87" s="3">
        <v>0.0</v>
      </c>
      <c r="B87" s="9"/>
      <c r="D87" s="3">
        <v>0.0</v>
      </c>
      <c r="E87" s="9"/>
      <c r="G87" s="3">
        <v>0.0036278456178331</v>
      </c>
      <c r="H87" s="9"/>
    </row>
    <row r="88">
      <c r="A88" s="1" t="s">
        <v>38</v>
      </c>
      <c r="B88" s="9"/>
      <c r="D88" s="1" t="s">
        <v>38</v>
      </c>
      <c r="E88" s="9"/>
      <c r="G88" s="1" t="s">
        <v>38</v>
      </c>
      <c r="H88" s="9"/>
    </row>
    <row r="89">
      <c r="A89" s="3">
        <v>0.0</v>
      </c>
      <c r="B89" s="9"/>
      <c r="D89" s="3">
        <v>0.0</v>
      </c>
      <c r="E89" s="9"/>
      <c r="G89" s="3">
        <v>0.0760917362919866</v>
      </c>
      <c r="H89" s="14">
        <f>AVERAGE(G89:G93)</f>
        <v>0.07609173629</v>
      </c>
    </row>
    <row r="90">
      <c r="A90" s="3">
        <v>0.0</v>
      </c>
      <c r="B90" s="9"/>
      <c r="D90" s="3">
        <v>0.0</v>
      </c>
      <c r="E90" s="9"/>
      <c r="G90" s="3">
        <v>0.0760917362919866</v>
      </c>
      <c r="H90" s="15">
        <f>STDEV(G89:G93)</f>
        <v>0</v>
      </c>
    </row>
    <row r="91">
      <c r="A91" s="3">
        <v>0.0</v>
      </c>
      <c r="B91" s="9"/>
      <c r="D91" s="3">
        <v>0.0</v>
      </c>
      <c r="E91" s="9"/>
      <c r="G91" s="3">
        <v>0.0760917362919866</v>
      </c>
      <c r="H91" s="9"/>
    </row>
    <row r="92">
      <c r="A92" s="3">
        <v>0.0</v>
      </c>
      <c r="B92" s="9"/>
      <c r="D92" s="3">
        <v>0.0</v>
      </c>
      <c r="E92" s="9"/>
      <c r="G92" s="3">
        <v>0.0760917362919866</v>
      </c>
      <c r="H92" s="9"/>
    </row>
    <row r="93">
      <c r="A93" s="3">
        <v>0.0</v>
      </c>
      <c r="B93" s="9"/>
      <c r="D93" s="3">
        <v>0.0</v>
      </c>
      <c r="E93" s="9"/>
      <c r="G93" s="3">
        <v>0.0760917362919866</v>
      </c>
      <c r="H93" s="9"/>
    </row>
    <row r="94">
      <c r="A94" s="3">
        <v>0.0</v>
      </c>
      <c r="B94" s="9"/>
      <c r="D94" s="3">
        <v>0.0</v>
      </c>
      <c r="E94" s="9"/>
      <c r="G94" s="3">
        <v>0.0964719412779487</v>
      </c>
      <c r="H94" s="14">
        <f>AVERAGE(G94:G98)</f>
        <v>0.09647194128</v>
      </c>
    </row>
    <row r="95">
      <c r="A95" s="3">
        <v>0.0</v>
      </c>
      <c r="B95" s="9"/>
      <c r="D95" s="3">
        <v>0.0</v>
      </c>
      <c r="E95" s="9"/>
      <c r="G95" s="3">
        <v>0.0964719412779487</v>
      </c>
      <c r="H95" s="15">
        <f>STDEV(G94:G98)</f>
        <v>0</v>
      </c>
    </row>
    <row r="96">
      <c r="A96" s="3">
        <v>0.0</v>
      </c>
      <c r="B96" s="9"/>
      <c r="D96" s="3">
        <v>0.0</v>
      </c>
      <c r="E96" s="9"/>
      <c r="G96" s="3">
        <v>0.0964719412779487</v>
      </c>
      <c r="H96" s="9"/>
    </row>
    <row r="97">
      <c r="A97" s="3">
        <v>0.0</v>
      </c>
      <c r="B97" s="9"/>
      <c r="D97" s="3">
        <v>0.0</v>
      </c>
      <c r="E97" s="9"/>
      <c r="G97" s="3">
        <v>0.0964719412779487</v>
      </c>
      <c r="H97" s="9"/>
    </row>
    <row r="98">
      <c r="A98" s="3">
        <v>0.0</v>
      </c>
      <c r="B98" s="9"/>
      <c r="D98" s="3">
        <v>0.0</v>
      </c>
      <c r="E98" s="9"/>
      <c r="G98" s="3">
        <v>0.0964719412779487</v>
      </c>
      <c r="H98" s="9"/>
    </row>
    <row r="99">
      <c r="A99" s="3">
        <v>0.0</v>
      </c>
      <c r="B99" s="9"/>
      <c r="D99" s="3">
        <v>0.0</v>
      </c>
      <c r="E99" s="9"/>
      <c r="G99" s="3">
        <v>0.0758464973108277</v>
      </c>
      <c r="H99" s="14">
        <f>AVERAGE(G99:G103)</f>
        <v>0.07584649731</v>
      </c>
    </row>
    <row r="100">
      <c r="A100" s="3">
        <v>0.0</v>
      </c>
      <c r="B100" s="9"/>
      <c r="D100" s="3">
        <v>0.0</v>
      </c>
      <c r="E100" s="9"/>
      <c r="G100" s="3">
        <v>0.0758464973108277</v>
      </c>
      <c r="H100" s="15">
        <f>STDEV(G99:G103)</f>
        <v>0</v>
      </c>
    </row>
    <row r="101">
      <c r="A101" s="3">
        <v>0.0</v>
      </c>
      <c r="B101" s="9"/>
      <c r="D101" s="3">
        <v>0.0</v>
      </c>
      <c r="E101" s="9"/>
      <c r="G101" s="3">
        <v>0.0758464973108277</v>
      </c>
      <c r="H101" s="9"/>
    </row>
    <row r="102">
      <c r="A102" s="3">
        <v>0.0</v>
      </c>
      <c r="B102" s="9"/>
      <c r="D102" s="3">
        <v>0.0</v>
      </c>
      <c r="E102" s="9"/>
      <c r="G102" s="3">
        <v>0.0758464973108277</v>
      </c>
      <c r="H102" s="9"/>
    </row>
    <row r="103">
      <c r="A103" s="3">
        <v>0.0</v>
      </c>
      <c r="B103" s="9"/>
      <c r="D103" s="3">
        <v>0.0</v>
      </c>
      <c r="E103" s="9"/>
      <c r="G103" s="3">
        <v>0.0758464973108277</v>
      </c>
      <c r="H103" s="9"/>
    </row>
    <row r="104">
      <c r="A104" s="3">
        <v>0.0</v>
      </c>
      <c r="B104" s="9"/>
      <c r="D104" s="3">
        <v>0.0</v>
      </c>
      <c r="E104" s="9"/>
      <c r="G104" s="3">
        <v>0.075085410817576</v>
      </c>
      <c r="H104" s="14">
        <f>AVERAGE(G104:G108)</f>
        <v>0.07508541082</v>
      </c>
    </row>
    <row r="105">
      <c r="A105" s="3">
        <v>0.0</v>
      </c>
      <c r="B105" s="9"/>
      <c r="D105" s="3">
        <v>0.0</v>
      </c>
      <c r="E105" s="9"/>
      <c r="G105" s="3">
        <v>0.075085410817576</v>
      </c>
      <c r="H105" s="15">
        <f>STDEV(G104:G108)</f>
        <v>0</v>
      </c>
    </row>
    <row r="106">
      <c r="A106" s="3">
        <v>0.0</v>
      </c>
      <c r="B106" s="9"/>
      <c r="D106" s="3">
        <v>0.0</v>
      </c>
      <c r="E106" s="9"/>
      <c r="G106" s="3">
        <v>0.075085410817576</v>
      </c>
      <c r="H106" s="9"/>
    </row>
    <row r="107">
      <c r="A107" s="3">
        <v>0.0</v>
      </c>
      <c r="B107" s="9"/>
      <c r="D107" s="3">
        <v>0.0</v>
      </c>
      <c r="E107" s="9"/>
      <c r="G107" s="3">
        <v>0.075085410817576</v>
      </c>
      <c r="H107" s="9"/>
    </row>
    <row r="108">
      <c r="A108" s="3">
        <v>0.0</v>
      </c>
      <c r="B108" s="9"/>
      <c r="D108" s="3">
        <v>0.0</v>
      </c>
      <c r="E108" s="9"/>
      <c r="G108" s="3">
        <v>0.075085410817576</v>
      </c>
      <c r="H108" s="9"/>
    </row>
    <row r="109">
      <c r="A109" s="1" t="s">
        <v>39</v>
      </c>
      <c r="B109" s="9"/>
      <c r="D109" s="1" t="s">
        <v>39</v>
      </c>
      <c r="E109" s="9"/>
      <c r="G109" s="1" t="s">
        <v>39</v>
      </c>
      <c r="H109" s="9"/>
    </row>
    <row r="110">
      <c r="A110" s="3">
        <v>0.0</v>
      </c>
      <c r="B110" s="9"/>
      <c r="D110" s="3">
        <v>0.0</v>
      </c>
      <c r="E110" s="9"/>
      <c r="G110" s="3">
        <v>0.0104437979907316</v>
      </c>
      <c r="H110" s="14">
        <f>AVERAGE(G110:G114)</f>
        <v>0.01064506309</v>
      </c>
    </row>
    <row r="111">
      <c r="A111" s="3">
        <v>0.0</v>
      </c>
      <c r="B111" s="9"/>
      <c r="D111" s="3">
        <v>0.0</v>
      </c>
      <c r="E111" s="9"/>
      <c r="G111" s="3">
        <v>0.010756689104624</v>
      </c>
      <c r="H111" s="15">
        <f>STDEV(G110:G114)</f>
        <v>0.0001862738545</v>
      </c>
    </row>
    <row r="112">
      <c r="A112" s="3">
        <v>0.0</v>
      </c>
      <c r="B112" s="9"/>
      <c r="D112" s="3">
        <v>0.0</v>
      </c>
      <c r="E112" s="9"/>
      <c r="G112" s="3">
        <v>0.0106974934884822</v>
      </c>
      <c r="H112" s="9"/>
    </row>
    <row r="113">
      <c r="A113" s="3">
        <v>0.0</v>
      </c>
      <c r="B113" s="9"/>
      <c r="D113" s="3">
        <v>0.0</v>
      </c>
      <c r="E113" s="9"/>
      <c r="G113" s="3">
        <v>0.0108666238203159</v>
      </c>
      <c r="H113" s="9"/>
    </row>
    <row r="114">
      <c r="A114" s="3">
        <v>0.0</v>
      </c>
      <c r="B114" s="9"/>
      <c r="D114" s="3">
        <v>0.0</v>
      </c>
      <c r="E114" s="9"/>
      <c r="G114" s="3">
        <v>0.010460711023915</v>
      </c>
      <c r="H114" s="9"/>
    </row>
    <row r="115">
      <c r="A115" s="3">
        <v>0.0</v>
      </c>
      <c r="B115" s="9"/>
      <c r="D115" s="3">
        <v>0.0</v>
      </c>
      <c r="E115" s="9"/>
      <c r="G115" s="3">
        <v>0.0173274024963637</v>
      </c>
      <c r="H115" s="14">
        <f>AVERAGE(G115:G119)</f>
        <v>0.01685045496</v>
      </c>
    </row>
    <row r="116">
      <c r="A116" s="3">
        <v>0.0</v>
      </c>
      <c r="B116" s="9"/>
      <c r="D116" s="3">
        <v>0.0</v>
      </c>
      <c r="E116" s="9"/>
      <c r="G116" s="3">
        <v>0.0159067077089605</v>
      </c>
      <c r="H116" s="15">
        <f>STDEV(G115:G119)</f>
        <v>0.0009237094531</v>
      </c>
    </row>
    <row r="117">
      <c r="A117" s="3">
        <v>0.0</v>
      </c>
      <c r="B117" s="9"/>
      <c r="D117" s="3">
        <v>0.0</v>
      </c>
      <c r="E117" s="9"/>
      <c r="G117" s="3">
        <v>0.0180292933734735</v>
      </c>
      <c r="H117" s="9"/>
    </row>
    <row r="118">
      <c r="A118" s="3">
        <v>0.0</v>
      </c>
      <c r="B118" s="9"/>
      <c r="D118" s="3">
        <v>0.0</v>
      </c>
      <c r="E118" s="9"/>
      <c r="G118" s="3">
        <v>0.0159236207421438</v>
      </c>
      <c r="H118" s="9"/>
    </row>
    <row r="119">
      <c r="A119" s="3">
        <v>0.0</v>
      </c>
      <c r="B119" s="9"/>
      <c r="D119" s="3">
        <v>0.0</v>
      </c>
      <c r="E119" s="9"/>
      <c r="G119" s="3">
        <v>0.0170652504820214</v>
      </c>
      <c r="H119" s="9"/>
    </row>
    <row r="120">
      <c r="A120" s="3">
        <v>0.0</v>
      </c>
      <c r="B120" s="9"/>
      <c r="D120" s="3">
        <v>0.0</v>
      </c>
      <c r="E120" s="9"/>
      <c r="G120" s="3">
        <v>0.0033910631532659</v>
      </c>
      <c r="H120" s="14">
        <f>AVERAGE(G120:G124)</f>
        <v>0.003911984575</v>
      </c>
    </row>
    <row r="121">
      <c r="A121" s="3">
        <v>0.0</v>
      </c>
      <c r="B121" s="9"/>
      <c r="D121" s="3">
        <v>0.0</v>
      </c>
      <c r="E121" s="9"/>
      <c r="G121" s="3">
        <v>0.00399147583127558</v>
      </c>
      <c r="H121" s="15">
        <f>STDEV(G120:G124)</f>
        <v>0.0003176882674</v>
      </c>
    </row>
    <row r="122">
      <c r="A122" s="3">
        <v>0.0</v>
      </c>
      <c r="B122" s="9"/>
      <c r="D122" s="3">
        <v>0.0</v>
      </c>
      <c r="E122" s="9"/>
      <c r="G122" s="3">
        <v>0.00387308459899198</v>
      </c>
      <c r="H122" s="9"/>
    </row>
    <row r="123">
      <c r="A123" s="3">
        <v>0.0</v>
      </c>
      <c r="B123" s="9"/>
      <c r="D123" s="3">
        <v>0.0</v>
      </c>
      <c r="E123" s="9"/>
      <c r="G123" s="3">
        <v>0.00408449751378412</v>
      </c>
      <c r="H123" s="9"/>
    </row>
    <row r="124">
      <c r="A124" s="3">
        <v>0.0</v>
      </c>
      <c r="B124" s="9"/>
      <c r="D124" s="3">
        <v>0.0</v>
      </c>
      <c r="E124" s="9"/>
      <c r="G124" s="3">
        <v>0.00421980177925109</v>
      </c>
      <c r="H124" s="9"/>
    </row>
    <row r="125">
      <c r="A125" s="3">
        <v>0.0</v>
      </c>
      <c r="B125" s="9"/>
      <c r="D125" s="3">
        <v>0.0</v>
      </c>
      <c r="E125" s="9"/>
      <c r="G125" s="3">
        <v>0.00417751919629266</v>
      </c>
      <c r="H125" s="14">
        <f>AVERAGE(G125:G129)</f>
        <v>0.003666745594</v>
      </c>
    </row>
    <row r="126">
      <c r="A126" s="3">
        <v>0.0</v>
      </c>
      <c r="B126" s="9"/>
      <c r="D126" s="3">
        <v>0.0</v>
      </c>
      <c r="E126" s="9"/>
      <c r="G126" s="3">
        <v>0.00355173696850793</v>
      </c>
      <c r="H126" s="15">
        <f>STDEV(G125:G129)</f>
        <v>0.0003132680018</v>
      </c>
    </row>
    <row r="127">
      <c r="A127" s="3">
        <v>0.0</v>
      </c>
      <c r="B127" s="9"/>
      <c r="D127" s="3">
        <v>0.0</v>
      </c>
      <c r="E127" s="9"/>
      <c r="G127" s="3">
        <v>0.00334878057030747</v>
      </c>
      <c r="H127" s="9"/>
    </row>
    <row r="128">
      <c r="A128" s="3">
        <v>0.0</v>
      </c>
      <c r="B128" s="9"/>
      <c r="D128" s="3">
        <v>0.0</v>
      </c>
      <c r="E128" s="9"/>
      <c r="G128" s="3">
        <v>0.00354328045191624</v>
      </c>
      <c r="H128" s="9"/>
    </row>
    <row r="129">
      <c r="A129" s="3">
        <v>0.0</v>
      </c>
      <c r="B129" s="9"/>
      <c r="D129" s="3">
        <v>0.0</v>
      </c>
      <c r="E129" s="9"/>
      <c r="G129" s="3">
        <v>0.00371241078374995</v>
      </c>
      <c r="H129" s="9"/>
    </row>
    <row r="130">
      <c r="A130" s="1" t="s">
        <v>40</v>
      </c>
      <c r="B130" s="9"/>
      <c r="D130" s="1" t="s">
        <v>40</v>
      </c>
      <c r="E130" s="9"/>
      <c r="G130" s="1" t="s">
        <v>40</v>
      </c>
      <c r="H130" s="9"/>
    </row>
    <row r="131">
      <c r="A131" s="3">
        <v>0.0</v>
      </c>
      <c r="B131" s="9"/>
      <c r="D131" s="3">
        <v>0.0</v>
      </c>
      <c r="E131" s="9"/>
      <c r="G131" s="3">
        <v>0.0116784494131177</v>
      </c>
      <c r="H131" s="14">
        <f>AVERAGE(G131:G135)</f>
        <v>0.0117224233</v>
      </c>
    </row>
    <row r="132">
      <c r="A132" s="3">
        <v>0.0</v>
      </c>
      <c r="B132" s="9"/>
      <c r="D132" s="3">
        <v>0.0</v>
      </c>
      <c r="E132" s="9"/>
      <c r="G132" s="3">
        <v>0.0118137536785847</v>
      </c>
      <c r="H132" s="15">
        <f>STDEV(G131:G135)</f>
        <v>0.00006282912973</v>
      </c>
    </row>
    <row r="133">
      <c r="A133" s="3">
        <v>0.0</v>
      </c>
      <c r="B133" s="9"/>
      <c r="D133" s="3">
        <v>0.0</v>
      </c>
      <c r="E133" s="9"/>
      <c r="G133" s="3">
        <v>0.0116784494131177</v>
      </c>
      <c r="H133" s="9"/>
    </row>
    <row r="134">
      <c r="A134" s="3">
        <v>0.0</v>
      </c>
      <c r="B134" s="9"/>
      <c r="D134" s="3">
        <v>0.0</v>
      </c>
      <c r="E134" s="9"/>
      <c r="G134" s="3">
        <v>0.0116784494131177</v>
      </c>
      <c r="H134" s="9"/>
    </row>
    <row r="135">
      <c r="A135" s="3">
        <v>0.0</v>
      </c>
      <c r="B135" s="9"/>
      <c r="D135" s="3">
        <v>0.0</v>
      </c>
      <c r="E135" s="9"/>
      <c r="G135" s="3">
        <v>0.0117630145790346</v>
      </c>
      <c r="H135" s="9"/>
    </row>
    <row r="136">
      <c r="A136" s="3">
        <v>0.0</v>
      </c>
      <c r="B136" s="9"/>
      <c r="D136" s="3">
        <v>0.0</v>
      </c>
      <c r="E136" s="9"/>
      <c r="G136" s="3">
        <v>0.0111287758346581</v>
      </c>
      <c r="H136" s="14">
        <f>AVERAGE(G136:G140)</f>
        <v>0.01114907147</v>
      </c>
    </row>
    <row r="137">
      <c r="A137" s="3">
        <v>0.0</v>
      </c>
      <c r="B137" s="9"/>
      <c r="D137" s="3">
        <v>0.0</v>
      </c>
      <c r="E137" s="9"/>
      <c r="G137" s="3">
        <v>0.0112048844839833</v>
      </c>
      <c r="H137" s="15">
        <f>STDEV(G136:G140)</f>
        <v>0.00004336799853</v>
      </c>
    </row>
    <row r="138">
      <c r="A138" s="3">
        <v>0.0</v>
      </c>
      <c r="B138" s="9"/>
      <c r="D138" s="3">
        <v>0.0</v>
      </c>
      <c r="E138" s="9"/>
      <c r="G138" s="3">
        <v>0.0110949497682914</v>
      </c>
      <c r="H138" s="9"/>
    </row>
    <row r="139">
      <c r="A139" s="3">
        <v>0.0</v>
      </c>
      <c r="B139" s="9"/>
      <c r="D139" s="3">
        <v>0.0</v>
      </c>
      <c r="E139" s="9"/>
      <c r="G139" s="3">
        <v>0.0111795149342083</v>
      </c>
      <c r="H139" s="9"/>
    </row>
    <row r="140">
      <c r="A140" s="3">
        <v>0.0</v>
      </c>
      <c r="B140" s="9"/>
      <c r="D140" s="3">
        <v>0.0</v>
      </c>
      <c r="E140" s="9"/>
      <c r="G140" s="3">
        <v>0.0111372323512498</v>
      </c>
      <c r="H140" s="9"/>
    </row>
    <row r="141">
      <c r="A141" s="3">
        <v>0.0</v>
      </c>
      <c r="B141" s="9"/>
      <c r="D141" s="3">
        <v>0.0</v>
      </c>
      <c r="E141" s="9"/>
      <c r="G141" s="3">
        <v>0.00191117274972093</v>
      </c>
      <c r="H141" s="14">
        <f>AVERAGE(G141:G145)</f>
        <v>0.00191117275</v>
      </c>
    </row>
    <row r="142">
      <c r="A142" s="3">
        <v>0.0</v>
      </c>
      <c r="B142" s="9"/>
      <c r="D142" s="3">
        <v>0.0</v>
      </c>
      <c r="E142" s="9"/>
      <c r="G142" s="3">
        <v>0.00191117274972093</v>
      </c>
      <c r="H142" s="15">
        <f>STDEV(G141:G145)</f>
        <v>0</v>
      </c>
    </row>
    <row r="143">
      <c r="A143" s="3">
        <v>0.0</v>
      </c>
      <c r="B143" s="9"/>
      <c r="D143" s="3">
        <v>0.0</v>
      </c>
      <c r="E143" s="9"/>
      <c r="G143" s="3">
        <v>0.00191117274972093</v>
      </c>
      <c r="H143" s="9"/>
    </row>
    <row r="144">
      <c r="A144" s="3">
        <v>0.0</v>
      </c>
      <c r="B144" s="9"/>
      <c r="D144" s="3">
        <v>0.0</v>
      </c>
      <c r="E144" s="9"/>
      <c r="G144" s="3">
        <v>0.00191117274972093</v>
      </c>
      <c r="H144" s="9"/>
    </row>
    <row r="145">
      <c r="A145" s="3">
        <v>0.0</v>
      </c>
      <c r="B145" s="9"/>
      <c r="D145" s="3">
        <v>0.0</v>
      </c>
      <c r="E145" s="9"/>
      <c r="G145" s="3">
        <v>0.00191117274972093</v>
      </c>
      <c r="H145" s="9"/>
    </row>
    <row r="146">
      <c r="A146" s="3">
        <v>0.0</v>
      </c>
      <c r="B146" s="9"/>
      <c r="D146" s="3">
        <v>0.0</v>
      </c>
      <c r="E146" s="9"/>
      <c r="G146" s="3">
        <v>0.00143760782058654</v>
      </c>
      <c r="H146" s="14">
        <f>AVERAGE(G146:G150)</f>
        <v>0.001442681731</v>
      </c>
    </row>
    <row r="147">
      <c r="A147" s="3">
        <v>0.0</v>
      </c>
      <c r="B147" s="9"/>
      <c r="D147" s="3">
        <v>0.0</v>
      </c>
      <c r="E147" s="9"/>
      <c r="G147" s="3">
        <v>0.00143760782058654</v>
      </c>
      <c r="H147" s="15">
        <f>STDEV(G146:G150)</f>
        <v>0.000004631824895</v>
      </c>
    </row>
    <row r="148">
      <c r="A148" s="3">
        <v>0.0</v>
      </c>
      <c r="B148" s="9"/>
      <c r="D148" s="3">
        <v>0.0</v>
      </c>
      <c r="E148" s="9"/>
      <c r="G148" s="3">
        <v>0.00144606433717822</v>
      </c>
      <c r="H148" s="9"/>
    </row>
    <row r="149">
      <c r="A149" s="3">
        <v>0.0</v>
      </c>
      <c r="B149" s="9"/>
      <c r="D149" s="3">
        <v>0.0</v>
      </c>
      <c r="E149" s="9"/>
      <c r="G149" s="3">
        <v>0.00144606433717822</v>
      </c>
      <c r="H149" s="9"/>
    </row>
    <row r="150">
      <c r="A150" s="3">
        <v>0.0</v>
      </c>
      <c r="B150" s="9"/>
      <c r="D150" s="3">
        <v>0.0</v>
      </c>
      <c r="E150" s="9"/>
      <c r="G150" s="3">
        <v>0.00144606433717822</v>
      </c>
      <c r="H150" s="9"/>
    </row>
    <row r="151">
      <c r="A151" s="1" t="s">
        <v>41</v>
      </c>
      <c r="B151" s="9"/>
      <c r="D151" s="1" t="s">
        <v>41</v>
      </c>
      <c r="E151" s="9"/>
      <c r="G151" s="1" t="s">
        <v>41</v>
      </c>
      <c r="H151" s="9"/>
    </row>
    <row r="152">
      <c r="A152" s="3">
        <v>0.0</v>
      </c>
      <c r="B152" s="14">
        <f>AVERAGE(A152:A156)</f>
        <v>0.002127659574</v>
      </c>
      <c r="D152" s="3">
        <v>0.0</v>
      </c>
      <c r="E152" s="9"/>
      <c r="G152" s="3">
        <v>0.118304678459249</v>
      </c>
      <c r="H152" s="14">
        <f>AVERAGE(G152:G156)</f>
        <v>0.1179389155</v>
      </c>
    </row>
    <row r="153">
      <c r="A153" s="3">
        <v>0.0</v>
      </c>
      <c r="B153" s="15">
        <f>STDEV(A152:A156)</f>
        <v>0.004757591441</v>
      </c>
      <c r="D153" s="3">
        <v>0.0</v>
      </c>
      <c r="E153" s="9"/>
      <c r="G153" s="3">
        <v>0.117565919986774</v>
      </c>
      <c r="H153" s="15">
        <f>STDEV(G152:G156)</f>
        <v>0.0002916789973</v>
      </c>
    </row>
    <row r="154">
      <c r="A154" s="3">
        <v>0.0</v>
      </c>
      <c r="B154" s="9"/>
      <c r="D154" s="3">
        <v>0.0</v>
      </c>
      <c r="E154" s="9"/>
      <c r="G154" s="3">
        <v>0.118149694164324</v>
      </c>
      <c r="H154" s="9"/>
    </row>
    <row r="155">
      <c r="A155" s="3">
        <v>0.0106382978723404</v>
      </c>
      <c r="B155" s="9"/>
      <c r="D155" s="3">
        <v>0.0</v>
      </c>
      <c r="E155" s="9"/>
      <c r="G155" s="3">
        <v>0.11787072243346</v>
      </c>
      <c r="H155" s="9"/>
    </row>
    <row r="156">
      <c r="A156" s="3">
        <v>0.0</v>
      </c>
      <c r="B156" s="9"/>
      <c r="D156" s="3">
        <v>0.0</v>
      </c>
      <c r="E156" s="9"/>
      <c r="G156" s="3">
        <v>0.117803562572326</v>
      </c>
      <c r="H156" s="9"/>
    </row>
    <row r="157">
      <c r="A157" s="3">
        <v>0.0</v>
      </c>
      <c r="B157" s="14">
        <f>AVERAGE(A157:A161)</f>
        <v>0.002951026789</v>
      </c>
      <c r="D157" s="3">
        <v>0.0</v>
      </c>
      <c r="E157" s="9"/>
      <c r="G157" s="3">
        <v>0.115964415605885</v>
      </c>
      <c r="H157" s="14">
        <f>AVERAGE(G157:G161)</f>
        <v>0.1157236733</v>
      </c>
    </row>
    <row r="158">
      <c r="A158" s="3">
        <v>0.00497512437810945</v>
      </c>
      <c r="B158" s="15">
        <f>STDEV(A157:A161)</f>
        <v>0.002694143949</v>
      </c>
      <c r="D158" s="3">
        <v>0.0</v>
      </c>
      <c r="E158" s="9"/>
      <c r="G158" s="3">
        <v>0.115830095883617</v>
      </c>
      <c r="H158" s="15">
        <f>STDEV(G157:G161)</f>
        <v>0.0001671468876</v>
      </c>
    </row>
    <row r="159">
      <c r="A159" s="3">
        <v>0.00490196078431372</v>
      </c>
      <c r="B159" s="9"/>
      <c r="D159" s="3">
        <v>0.0</v>
      </c>
      <c r="E159" s="9"/>
      <c r="G159" s="3">
        <v>0.115638948586543</v>
      </c>
      <c r="H159" s="9"/>
    </row>
    <row r="160">
      <c r="A160" s="3">
        <v>0.0</v>
      </c>
      <c r="B160" s="9"/>
      <c r="D160" s="3">
        <v>0.0</v>
      </c>
      <c r="E160" s="9"/>
      <c r="G160" s="3">
        <v>0.115613117870722</v>
      </c>
      <c r="H160" s="9"/>
    </row>
    <row r="161">
      <c r="A161" s="3">
        <v>0.0048780487804878</v>
      </c>
      <c r="B161" s="9"/>
      <c r="D161" s="3">
        <v>0.0</v>
      </c>
      <c r="E161" s="9"/>
      <c r="G161" s="3">
        <v>0.115571788725409</v>
      </c>
      <c r="H161" s="9"/>
    </row>
    <row r="162">
      <c r="A162" s="3">
        <v>0.0</v>
      </c>
      <c r="B162" s="14">
        <f>AVERAGE(A162:A166)</f>
        <v>0.001</v>
      </c>
      <c r="D162" s="3">
        <v>0.0</v>
      </c>
      <c r="E162" s="9"/>
      <c r="G162" s="3">
        <v>0.109413746073731</v>
      </c>
      <c r="H162" s="14">
        <f>AVERAGE(G162:G166)</f>
        <v>0.1089425938</v>
      </c>
    </row>
    <row r="163">
      <c r="A163" s="3">
        <v>0.0</v>
      </c>
      <c r="B163" s="15">
        <f>STDEV(A162:A166)</f>
        <v>0.002236067977</v>
      </c>
      <c r="D163" s="3">
        <v>0.0</v>
      </c>
      <c r="E163" s="9"/>
      <c r="G163" s="3">
        <v>0.109036617622747</v>
      </c>
      <c r="H163" s="15">
        <f>STDEV(G162:G166)</f>
        <v>0.0003111159333</v>
      </c>
    </row>
    <row r="164">
      <c r="A164" s="3">
        <v>0.005</v>
      </c>
      <c r="B164" s="9"/>
      <c r="D164" s="3">
        <v>0.0</v>
      </c>
      <c r="E164" s="9"/>
      <c r="G164" s="3">
        <v>0.108917796329971</v>
      </c>
      <c r="H164" s="9"/>
    </row>
    <row r="165">
      <c r="A165" s="3">
        <v>0.0</v>
      </c>
      <c r="B165" s="9"/>
      <c r="D165" s="3">
        <v>0.0</v>
      </c>
      <c r="E165" s="9"/>
      <c r="G165" s="3">
        <v>0.108602661596958</v>
      </c>
      <c r="H165" s="9"/>
    </row>
    <row r="166">
      <c r="A166" s="3">
        <v>0.0</v>
      </c>
      <c r="B166" s="9"/>
      <c r="D166" s="3">
        <v>0.0</v>
      </c>
      <c r="E166" s="9"/>
      <c r="G166" s="3">
        <v>0.10874214746239</v>
      </c>
      <c r="H166" s="9"/>
    </row>
    <row r="167">
      <c r="A167" s="3">
        <v>0.0</v>
      </c>
      <c r="B167" s="14">
        <f>AVERAGE(A167:A171)</f>
        <v>0</v>
      </c>
      <c r="D167" s="3">
        <v>0.0</v>
      </c>
      <c r="E167" s="9"/>
      <c r="G167" s="3">
        <v>0.0996549016366341</v>
      </c>
      <c r="H167" s="14">
        <f>AVERAGE(G167:G171)</f>
        <v>0.09952264837</v>
      </c>
    </row>
    <row r="168">
      <c r="A168" s="3">
        <v>0.0</v>
      </c>
      <c r="B168" s="15">
        <f>STDEV(A167:A171)</f>
        <v>0</v>
      </c>
      <c r="D168" s="3">
        <v>0.0</v>
      </c>
      <c r="E168" s="9"/>
      <c r="G168" s="3">
        <v>0.0993139361877996</v>
      </c>
      <c r="H168" s="15">
        <f>STDEV(G167:G171)</f>
        <v>0.0002174265118</v>
      </c>
    </row>
    <row r="169">
      <c r="A169" s="3">
        <v>0.0</v>
      </c>
      <c r="B169" s="9"/>
      <c r="D169" s="3">
        <v>0.0</v>
      </c>
      <c r="E169" s="9"/>
      <c r="G169" s="3">
        <v>0.0992881054719788</v>
      </c>
      <c r="H169" s="9"/>
    </row>
    <row r="170">
      <c r="A170" s="3">
        <v>0.0</v>
      </c>
      <c r="B170" s="9"/>
      <c r="D170" s="3">
        <v>0.0</v>
      </c>
      <c r="E170" s="9"/>
      <c r="G170" s="3">
        <v>0.0995670772028434</v>
      </c>
      <c r="H170" s="9"/>
    </row>
    <row r="171">
      <c r="A171" s="3">
        <v>0.0</v>
      </c>
      <c r="B171" s="9"/>
      <c r="D171" s="3">
        <v>0.0</v>
      </c>
      <c r="E171" s="9"/>
      <c r="G171" s="3">
        <v>0.0997892213589023</v>
      </c>
      <c r="H171" s="9"/>
    </row>
    <row r="172">
      <c r="A172" s="1" t="s">
        <v>42</v>
      </c>
      <c r="B172" s="9"/>
      <c r="D172" s="1" t="s">
        <v>42</v>
      </c>
      <c r="E172" s="9"/>
      <c r="G172" s="1" t="s">
        <v>42</v>
      </c>
      <c r="H172" s="9"/>
    </row>
    <row r="173">
      <c r="A173" s="3">
        <v>0.0</v>
      </c>
      <c r="B173" s="14">
        <f>AVERAGE(A173:A177)</f>
        <v>0.001075237779</v>
      </c>
      <c r="D173" s="3">
        <v>0.0</v>
      </c>
      <c r="E173" s="9"/>
      <c r="G173" s="3">
        <v>0.0939669780128946</v>
      </c>
      <c r="H173" s="14">
        <f>AVERAGE(G173:G177)</f>
        <v>0.09237270623</v>
      </c>
    </row>
    <row r="174">
      <c r="A174" s="3">
        <v>0.0</v>
      </c>
      <c r="B174" s="15">
        <f>STDEV(A173:A177)</f>
        <v>0.001473940617</v>
      </c>
      <c r="D174" s="3">
        <v>0.0</v>
      </c>
      <c r="E174" s="9"/>
      <c r="G174" s="3">
        <v>0.0895964208960158</v>
      </c>
      <c r="H174" s="15">
        <f>STDEV(G173:G177)</f>
        <v>0.002307432268</v>
      </c>
    </row>
    <row r="175">
      <c r="A175" s="3">
        <v>0.00278551532033426</v>
      </c>
      <c r="B175" s="9"/>
      <c r="D175" s="3">
        <v>0.0</v>
      </c>
      <c r="E175" s="9"/>
      <c r="G175" s="3">
        <v>0.0943854356091916</v>
      </c>
      <c r="H175" s="9"/>
    </row>
    <row r="176">
      <c r="A176" s="3">
        <v>0.0</v>
      </c>
      <c r="B176" s="9"/>
      <c r="D176" s="3">
        <v>0.0</v>
      </c>
      <c r="E176" s="9"/>
      <c r="G176" s="3">
        <v>0.0937809968589849</v>
      </c>
      <c r="H176" s="9"/>
    </row>
    <row r="177">
      <c r="A177" s="3">
        <v>0.00259067357512953</v>
      </c>
      <c r="B177" s="9"/>
      <c r="D177" s="3">
        <v>0.0</v>
      </c>
      <c r="E177" s="9"/>
      <c r="G177" s="3">
        <v>0.0901336997850884</v>
      </c>
      <c r="H177" s="9"/>
    </row>
    <row r="178">
      <c r="A178" s="3">
        <v>0.0</v>
      </c>
      <c r="B178" s="14">
        <f>AVERAGE(A178:A182)</f>
        <v>0</v>
      </c>
      <c r="D178" s="3">
        <v>0.0</v>
      </c>
      <c r="E178" s="9"/>
      <c r="G178" s="3">
        <v>0.168948379897503</v>
      </c>
      <c r="H178" s="14">
        <f>AVERAGE(G178:G182)</f>
        <v>0.1690103736</v>
      </c>
    </row>
    <row r="179">
      <c r="A179" s="3">
        <v>0.0</v>
      </c>
      <c r="B179" s="15">
        <f>STDEV(A178:A182)</f>
        <v>0</v>
      </c>
      <c r="D179" s="3">
        <v>0.0</v>
      </c>
      <c r="E179" s="9"/>
      <c r="G179" s="3">
        <v>0.169320342205323</v>
      </c>
      <c r="H179" s="15">
        <f>STDEV(G178:G182)</f>
        <v>0.0003430723615</v>
      </c>
    </row>
    <row r="180">
      <c r="A180" s="3">
        <v>0.0</v>
      </c>
      <c r="B180" s="9"/>
      <c r="D180" s="3">
        <v>0.0</v>
      </c>
      <c r="E180" s="9"/>
      <c r="G180" s="3">
        <v>0.168917383038518</v>
      </c>
      <c r="H180" s="9"/>
    </row>
    <row r="181">
      <c r="A181" s="3">
        <v>0.0</v>
      </c>
      <c r="B181" s="9"/>
      <c r="D181" s="3">
        <v>0.0</v>
      </c>
      <c r="E181" s="9"/>
      <c r="G181" s="3">
        <v>0.169351339064308</v>
      </c>
      <c r="H181" s="9"/>
    </row>
    <row r="182">
      <c r="A182" s="3">
        <v>0.0</v>
      </c>
      <c r="B182" s="9"/>
      <c r="D182" s="3">
        <v>0.0</v>
      </c>
      <c r="E182" s="9"/>
      <c r="G182" s="3">
        <v>0.168514423871714</v>
      </c>
      <c r="H182" s="9"/>
    </row>
    <row r="183">
      <c r="A183" s="3">
        <v>0.0</v>
      </c>
      <c r="B183" s="14">
        <f>AVERAGE(A183:A187)</f>
        <v>0</v>
      </c>
      <c r="D183" s="3">
        <v>0.0</v>
      </c>
      <c r="E183" s="9"/>
      <c r="G183" s="3">
        <v>0.0964467267316911</v>
      </c>
      <c r="H183" s="14">
        <f>AVERAGE(G183:G187)</f>
        <v>0.1377469416</v>
      </c>
    </row>
    <row r="184">
      <c r="A184" s="3">
        <v>0.0</v>
      </c>
      <c r="B184" s="15">
        <f>STDEV(A183:A187)</f>
        <v>0</v>
      </c>
      <c r="D184" s="3">
        <v>0.0</v>
      </c>
      <c r="E184" s="9"/>
      <c r="G184" s="3">
        <v>0.171572780624896</v>
      </c>
      <c r="H184" s="15">
        <f>STDEV(G183:G187)</f>
        <v>0.03894168307</v>
      </c>
    </row>
    <row r="185">
      <c r="A185" s="3">
        <v>0.0</v>
      </c>
      <c r="B185" s="9"/>
      <c r="D185" s="3">
        <v>0.0</v>
      </c>
      <c r="E185" s="9"/>
      <c r="G185" s="3">
        <v>0.0958784509836336</v>
      </c>
      <c r="H185" s="9"/>
    </row>
    <row r="186">
      <c r="A186" s="3">
        <v>0.0</v>
      </c>
      <c r="B186" s="9"/>
      <c r="D186" s="3">
        <v>0.0</v>
      </c>
      <c r="E186" s="9"/>
      <c r="G186" s="3">
        <v>0.151336997850884</v>
      </c>
      <c r="H186" s="9"/>
    </row>
    <row r="187">
      <c r="A187" s="3">
        <v>0.0</v>
      </c>
      <c r="B187" s="9"/>
      <c r="D187" s="3">
        <v>0.0</v>
      </c>
      <c r="E187" s="9"/>
      <c r="G187" s="3">
        <v>0.173499752025128</v>
      </c>
      <c r="H187" s="9"/>
    </row>
    <row r="188">
      <c r="A188" s="3">
        <v>0.00347222222222222</v>
      </c>
      <c r="B188" s="14">
        <f>AVERAGE(A188:A192)</f>
        <v>0.002063121624</v>
      </c>
      <c r="D188" s="3">
        <v>0.0</v>
      </c>
      <c r="E188" s="9"/>
      <c r="G188" s="3">
        <v>0.108142874855347</v>
      </c>
      <c r="H188" s="14">
        <f>AVERAGE(G188:G192)</f>
        <v>0.1084259795</v>
      </c>
    </row>
    <row r="189">
      <c r="A189" s="3">
        <v>0.00332225913621262</v>
      </c>
      <c r="B189" s="15">
        <f>STDEV(A188:A192)</f>
        <v>0.00188478861</v>
      </c>
      <c r="D189" s="3">
        <v>0.0</v>
      </c>
      <c r="E189" s="9"/>
      <c r="G189" s="3">
        <v>0.106649859480905</v>
      </c>
      <c r="H189" s="15">
        <f>STDEV(G188:G192)</f>
        <v>0.002257425455</v>
      </c>
    </row>
    <row r="190">
      <c r="A190" s="3">
        <v>0.0</v>
      </c>
      <c r="B190" s="9"/>
      <c r="D190" s="3">
        <v>0.0</v>
      </c>
      <c r="E190" s="9"/>
      <c r="G190" s="3">
        <v>0.110286824268474</v>
      </c>
      <c r="H190" s="9"/>
    </row>
    <row r="191">
      <c r="A191" s="3">
        <v>0.00352112676056338</v>
      </c>
      <c r="B191" s="9"/>
      <c r="D191" s="3">
        <v>0.0</v>
      </c>
      <c r="E191" s="9"/>
      <c r="G191" s="3">
        <v>0.11113923789056</v>
      </c>
      <c r="H191" s="9"/>
    </row>
    <row r="192">
      <c r="A192" s="3">
        <v>0.0</v>
      </c>
      <c r="B192" s="9"/>
      <c r="D192" s="3">
        <v>0.0</v>
      </c>
      <c r="E192" s="9"/>
      <c r="G192" s="3">
        <v>0.105911101008431</v>
      </c>
      <c r="H192" s="9"/>
    </row>
    <row r="193">
      <c r="A193" s="1" t="s">
        <v>43</v>
      </c>
      <c r="B193" s="9"/>
      <c r="D193" s="1" t="s">
        <v>43</v>
      </c>
      <c r="E193" s="9"/>
      <c r="G193" s="1" t="s">
        <v>43</v>
      </c>
      <c r="H193" s="9"/>
    </row>
    <row r="194">
      <c r="A194" s="3">
        <v>0.0</v>
      </c>
      <c r="B194" s="9"/>
      <c r="D194" s="3">
        <v>0.0</v>
      </c>
      <c r="E194" s="9"/>
      <c r="G194" s="3">
        <v>0.055629029591668</v>
      </c>
      <c r="H194" s="14">
        <f>AVERAGE(G194:G198)</f>
        <v>0.05506385353</v>
      </c>
    </row>
    <row r="195">
      <c r="A195" s="3">
        <v>0.0</v>
      </c>
      <c r="B195" s="9"/>
      <c r="D195" s="3">
        <v>0.0</v>
      </c>
      <c r="E195" s="9"/>
      <c r="G195" s="3">
        <v>0.0554120515787733</v>
      </c>
      <c r="H195" s="15">
        <f>STDEV(G194:G198)</f>
        <v>0.00130369954</v>
      </c>
    </row>
    <row r="196">
      <c r="A196" s="3">
        <v>0.0</v>
      </c>
      <c r="B196" s="9"/>
      <c r="D196" s="3">
        <v>0.0</v>
      </c>
      <c r="E196" s="9"/>
      <c r="G196" s="3">
        <v>0.0527463217060671</v>
      </c>
      <c r="H196" s="9"/>
    </row>
    <row r="197">
      <c r="A197" s="3">
        <v>0.0</v>
      </c>
      <c r="B197" s="9"/>
      <c r="D197" s="3">
        <v>0.0</v>
      </c>
      <c r="E197" s="9"/>
      <c r="G197" s="3">
        <v>0.0557891800297569</v>
      </c>
      <c r="H197" s="9"/>
    </row>
    <row r="198">
      <c r="A198" s="3">
        <v>0.0</v>
      </c>
      <c r="B198" s="9"/>
      <c r="D198" s="3">
        <v>0.0</v>
      </c>
      <c r="E198" s="9"/>
      <c r="G198" s="3">
        <v>0.0557426847412795</v>
      </c>
      <c r="H198" s="9"/>
    </row>
    <row r="199">
      <c r="A199" s="3">
        <v>0.0</v>
      </c>
      <c r="B199" s="9"/>
      <c r="D199" s="3">
        <v>0.0</v>
      </c>
      <c r="E199" s="9"/>
      <c r="G199" s="3">
        <v>0.08901781286163</v>
      </c>
      <c r="H199" s="14">
        <f>AVERAGE(G199:G203)</f>
        <v>0.08896305174</v>
      </c>
    </row>
    <row r="200">
      <c r="A200" s="3">
        <v>0.0</v>
      </c>
      <c r="B200" s="9"/>
      <c r="D200" s="3">
        <v>0.0</v>
      </c>
      <c r="E200" s="9"/>
      <c r="G200" s="3">
        <v>0.0889248222846751</v>
      </c>
      <c r="H200" s="15">
        <f>STDEV(G199:G203)</f>
        <v>0.00009063600296</v>
      </c>
    </row>
    <row r="201">
      <c r="A201" s="3">
        <v>0.0</v>
      </c>
      <c r="B201" s="9"/>
      <c r="D201" s="3">
        <v>0.0</v>
      </c>
      <c r="E201" s="9"/>
      <c r="G201" s="3">
        <v>0.088986816002645</v>
      </c>
      <c r="H201" s="9"/>
    </row>
    <row r="202">
      <c r="A202" s="3">
        <v>0.0</v>
      </c>
      <c r="B202" s="9"/>
      <c r="D202" s="3">
        <v>0.0</v>
      </c>
      <c r="E202" s="9"/>
      <c r="G202" s="3">
        <v>0.0890591420069433</v>
      </c>
      <c r="H202" s="9"/>
    </row>
    <row r="203">
      <c r="A203" s="3">
        <v>0.0</v>
      </c>
      <c r="B203" s="9"/>
      <c r="D203" s="3">
        <v>0.0</v>
      </c>
      <c r="E203" s="9"/>
      <c r="G203" s="3">
        <v>0.0888266655645561</v>
      </c>
      <c r="H203" s="9"/>
    </row>
    <row r="204">
      <c r="A204" s="3">
        <v>0.0</v>
      </c>
      <c r="B204" s="9"/>
      <c r="D204" s="3">
        <v>0.0</v>
      </c>
      <c r="E204" s="9"/>
      <c r="G204" s="3">
        <v>0.0639878492312779</v>
      </c>
      <c r="H204" s="14">
        <f>AVERAGE(G204:G208)</f>
        <v>0.06108757646</v>
      </c>
    </row>
    <row r="205">
      <c r="A205" s="3">
        <v>0.0</v>
      </c>
      <c r="B205" s="9"/>
      <c r="D205" s="3">
        <v>0.0</v>
      </c>
      <c r="E205" s="9"/>
      <c r="G205" s="3">
        <v>0.0639878492312779</v>
      </c>
      <c r="H205" s="15">
        <f>STDEV(G204:G208)</f>
        <v>0.006485207072</v>
      </c>
    </row>
    <row r="206">
      <c r="A206" s="3">
        <v>0.00588235294117647</v>
      </c>
      <c r="B206" s="9"/>
      <c r="D206" s="3">
        <v>0.0</v>
      </c>
      <c r="E206" s="9"/>
      <c r="G206" s="3">
        <v>0.0494864853694825</v>
      </c>
      <c r="H206" s="9"/>
    </row>
    <row r="207">
      <c r="A207" s="3">
        <v>0.0</v>
      </c>
      <c r="B207" s="9"/>
      <c r="D207" s="3">
        <v>0.0</v>
      </c>
      <c r="E207" s="9"/>
      <c r="G207" s="3">
        <v>0.0639878492312779</v>
      </c>
      <c r="H207" s="9"/>
    </row>
    <row r="208">
      <c r="A208" s="3">
        <v>0.0</v>
      </c>
      <c r="B208" s="9"/>
      <c r="D208" s="3">
        <v>0.0</v>
      </c>
      <c r="E208" s="9"/>
      <c r="G208" s="3">
        <v>0.0639878492312779</v>
      </c>
      <c r="H208" s="9"/>
    </row>
    <row r="209">
      <c r="A209" s="3">
        <v>0.0</v>
      </c>
      <c r="B209" s="9"/>
      <c r="D209" s="3">
        <v>0.0</v>
      </c>
      <c r="E209" s="9"/>
      <c r="G209" s="3">
        <v>0.103508844437097</v>
      </c>
      <c r="H209" s="14">
        <f>AVERAGE(G209:G213)</f>
        <v>0.1035088444</v>
      </c>
    </row>
    <row r="210">
      <c r="A210" s="3">
        <v>0.0</v>
      </c>
      <c r="B210" s="9"/>
      <c r="D210" s="3">
        <v>0.0</v>
      </c>
      <c r="E210" s="9"/>
      <c r="G210" s="3">
        <v>0.103508844437097</v>
      </c>
      <c r="H210" s="15">
        <f>STDEV(G209:G213)</f>
        <v>0</v>
      </c>
    </row>
    <row r="211">
      <c r="A211" s="3">
        <v>0.0</v>
      </c>
      <c r="B211" s="9"/>
      <c r="D211" s="3">
        <v>0.0</v>
      </c>
      <c r="E211" s="9"/>
      <c r="G211" s="3">
        <v>0.103508844437097</v>
      </c>
      <c r="H211" s="9"/>
    </row>
    <row r="212">
      <c r="A212" s="3">
        <v>0.0</v>
      </c>
      <c r="B212" s="9"/>
      <c r="D212" s="3">
        <v>0.0</v>
      </c>
      <c r="E212" s="9"/>
      <c r="G212" s="3">
        <v>0.103508844437097</v>
      </c>
      <c r="H212" s="9"/>
    </row>
    <row r="213">
      <c r="A213" s="3">
        <v>0.0</v>
      </c>
      <c r="B213" s="9"/>
      <c r="D213" s="3">
        <v>0.0</v>
      </c>
      <c r="E213" s="9"/>
      <c r="G213" s="3">
        <v>0.103508844437097</v>
      </c>
      <c r="H213" s="9"/>
    </row>
    <row r="214">
      <c r="A214" s="1" t="s">
        <v>44</v>
      </c>
      <c r="B214" s="9"/>
      <c r="D214" s="1" t="s">
        <v>44</v>
      </c>
      <c r="E214" s="9"/>
      <c r="G214" s="1" t="s">
        <v>44</v>
      </c>
      <c r="H214" s="9"/>
    </row>
    <row r="215">
      <c r="A215" s="3">
        <v>0.0</v>
      </c>
      <c r="B215" s="9"/>
      <c r="D215" s="16">
        <v>2.99999999999744E-5</v>
      </c>
      <c r="E215" s="10">
        <v>2.99999999999744E-5</v>
      </c>
      <c r="G215" s="3">
        <v>0.106988780138457</v>
      </c>
      <c r="H215" s="10">
        <v>0.106988780138457</v>
      </c>
      <c r="J215" s="9">
        <f t="shared" ref="J215:J218" si="1">SUM(E215,H215)</f>
        <v>0.1070187801</v>
      </c>
      <c r="K215" s="10">
        <v>0.793939393939394</v>
      </c>
      <c r="L215" s="10">
        <v>0.0133971291866028</v>
      </c>
      <c r="M215" s="9">
        <f t="shared" ref="M215:M218" si="2">DIVIDE(SUM(J215:L215),5)</f>
        <v>0.1828710607</v>
      </c>
    </row>
    <row r="216">
      <c r="A216" s="3">
        <v>0.0</v>
      </c>
      <c r="B216" s="9"/>
      <c r="D216" s="16">
        <v>7.00000000000145E-5</v>
      </c>
      <c r="E216" s="10">
        <v>7.00000000000145E-5</v>
      </c>
      <c r="G216" s="3">
        <v>0.107389830508474</v>
      </c>
      <c r="H216" s="10">
        <v>0.107389830508474</v>
      </c>
      <c r="J216" s="9">
        <f t="shared" si="1"/>
        <v>0.1074598305</v>
      </c>
      <c r="K216" s="10">
        <v>0.802020202020202</v>
      </c>
      <c r="L216" s="10">
        <v>0.0121212121212121</v>
      </c>
      <c r="M216" s="9">
        <f t="shared" si="2"/>
        <v>0.1843202489</v>
      </c>
    </row>
    <row r="217">
      <c r="A217" s="3">
        <v>0.0</v>
      </c>
      <c r="B217" s="9"/>
      <c r="D217" s="3">
        <v>1.20000000000008E-4</v>
      </c>
      <c r="E217" s="10">
        <v>1.20000000000008E-4</v>
      </c>
      <c r="G217" s="3">
        <v>0.106990689902124</v>
      </c>
      <c r="H217" s="10">
        <v>0.106990689902124</v>
      </c>
      <c r="J217" s="9">
        <f t="shared" si="1"/>
        <v>0.1071106899</v>
      </c>
      <c r="K217" s="10">
        <v>0.789898989898989</v>
      </c>
      <c r="L217" s="10">
        <v>0.0133971291866028</v>
      </c>
      <c r="M217" s="9">
        <f t="shared" si="2"/>
        <v>0.1820813618</v>
      </c>
    </row>
    <row r="218">
      <c r="A218" s="3">
        <v>0.0</v>
      </c>
      <c r="B218" s="9"/>
      <c r="D218" s="16">
        <v>7.00000000000145E-5</v>
      </c>
      <c r="E218" s="10">
        <v>7.00000000000145E-5</v>
      </c>
      <c r="G218" s="3">
        <v>0.104003819527333</v>
      </c>
      <c r="H218" s="10">
        <v>0.104003819527333</v>
      </c>
      <c r="J218" s="9">
        <f t="shared" si="1"/>
        <v>0.1040738195</v>
      </c>
      <c r="K218" s="10">
        <v>0.858585858585858</v>
      </c>
      <c r="L218" s="10">
        <v>0.0102073365231259</v>
      </c>
      <c r="M218" s="9">
        <f t="shared" si="2"/>
        <v>0.1945734029</v>
      </c>
    </row>
    <row r="219">
      <c r="A219" s="1" t="s">
        <v>45</v>
      </c>
      <c r="B219" s="9"/>
      <c r="D219" s="1" t="s">
        <v>45</v>
      </c>
      <c r="E219" s="9"/>
      <c r="G219" s="1" t="s">
        <v>45</v>
      </c>
      <c r="H219" s="9"/>
    </row>
    <row r="220">
      <c r="A220" s="3">
        <v>0.0</v>
      </c>
      <c r="B220" s="9"/>
      <c r="D220" s="3">
        <v>0.0</v>
      </c>
      <c r="E220" s="9"/>
      <c r="G220" s="3">
        <v>0.102540940558605</v>
      </c>
      <c r="H220" s="10">
        <v>0.102540940558605</v>
      </c>
      <c r="J220" s="9">
        <f t="shared" ref="J220:J223" si="3">SUM(E220,H220)</f>
        <v>0.1025409406</v>
      </c>
      <c r="K220" s="10">
        <v>0.051993620414673</v>
      </c>
      <c r="L220" s="9">
        <f t="shared" ref="L220:L223" si="4">DIVIDE(SUM(J220,K220),5)</f>
        <v>0.03090691219</v>
      </c>
    </row>
    <row r="221">
      <c r="A221" s="3">
        <v>0.0</v>
      </c>
      <c r="B221" s="9"/>
      <c r="D221" s="3">
        <v>0.0</v>
      </c>
      <c r="E221" s="9"/>
      <c r="G221" s="3">
        <v>0.103774647887323</v>
      </c>
      <c r="H221" s="10">
        <v>0.103774647887323</v>
      </c>
      <c r="J221" s="9">
        <f t="shared" si="3"/>
        <v>0.1037746479</v>
      </c>
      <c r="K221" s="10">
        <v>0.0515683147262094</v>
      </c>
      <c r="L221" s="9">
        <f t="shared" si="4"/>
        <v>0.03106859252</v>
      </c>
    </row>
    <row r="222">
      <c r="A222" s="3">
        <v>0.0</v>
      </c>
      <c r="B222" s="9"/>
      <c r="D222" s="3">
        <v>0.0</v>
      </c>
      <c r="E222" s="9"/>
      <c r="G222" s="3">
        <v>0.101229887801384</v>
      </c>
      <c r="H222" s="10">
        <v>0.101229887801384</v>
      </c>
      <c r="J222" s="9">
        <f t="shared" si="3"/>
        <v>0.1012298878</v>
      </c>
      <c r="K222" s="10">
        <v>0.0494417862838915</v>
      </c>
      <c r="L222" s="9">
        <f t="shared" si="4"/>
        <v>0.03013433482</v>
      </c>
    </row>
    <row r="223">
      <c r="A223" s="3">
        <v>0.0</v>
      </c>
      <c r="B223" s="9"/>
      <c r="D223" s="3">
        <v>0.0</v>
      </c>
      <c r="E223" s="9"/>
      <c r="G223" s="3">
        <v>0.101978515158749</v>
      </c>
      <c r="H223" s="10">
        <v>0.101978515158749</v>
      </c>
      <c r="J223" s="9">
        <f t="shared" si="3"/>
        <v>0.1019785152</v>
      </c>
      <c r="K223" s="10">
        <v>0.0496544391281233</v>
      </c>
      <c r="L223" s="9">
        <f t="shared" si="4"/>
        <v>0.03032659086</v>
      </c>
    </row>
    <row r="224">
      <c r="A224" s="1" t="s">
        <v>46</v>
      </c>
      <c r="B224" s="9"/>
      <c r="D224" s="1" t="s">
        <v>46</v>
      </c>
      <c r="E224" s="9"/>
      <c r="G224" s="1" t="s">
        <v>46</v>
      </c>
      <c r="H224" s="9"/>
    </row>
    <row r="225">
      <c r="A225" s="3">
        <v>0.0</v>
      </c>
      <c r="B225" s="9"/>
      <c r="D225" s="3">
        <v>0.19167</v>
      </c>
      <c r="E225" s="10">
        <v>0.19167</v>
      </c>
      <c r="G225" s="3">
        <v>0.254654571496777</v>
      </c>
      <c r="H225" s="10">
        <v>0.254654571496777</v>
      </c>
      <c r="J225" s="9">
        <f t="shared" ref="J225:J228" si="5">SUM(E225,H225)</f>
        <v>0.4463245715</v>
      </c>
      <c r="K225" s="9">
        <f t="shared" ref="K225:K228" si="6">DIVIDE(SUM(100%, J225), 5)</f>
        <v>0.2892649143</v>
      </c>
    </row>
    <row r="226">
      <c r="A226" s="3">
        <v>0.0</v>
      </c>
      <c r="B226" s="9"/>
      <c r="D226" s="3">
        <v>0.21777</v>
      </c>
      <c r="E226" s="10">
        <v>0.21777</v>
      </c>
      <c r="G226" s="3">
        <v>0.256550966817856</v>
      </c>
      <c r="H226" s="10">
        <v>0.256550966817856</v>
      </c>
      <c r="J226" s="9">
        <f t="shared" si="5"/>
        <v>0.4743209668</v>
      </c>
      <c r="K226" s="9">
        <f t="shared" si="6"/>
        <v>0.2948641934</v>
      </c>
    </row>
    <row r="227">
      <c r="A227" s="3">
        <v>0.0</v>
      </c>
      <c r="B227" s="9"/>
      <c r="D227" s="3">
        <v>0.18332</v>
      </c>
      <c r="E227" s="10">
        <v>0.18332</v>
      </c>
      <c r="G227" s="3">
        <v>0.244830747195034</v>
      </c>
      <c r="H227" s="10">
        <v>0.244830747195034</v>
      </c>
      <c r="J227" s="9">
        <f t="shared" si="5"/>
        <v>0.4281507472</v>
      </c>
      <c r="K227" s="9">
        <f t="shared" si="6"/>
        <v>0.2856301494</v>
      </c>
    </row>
    <row r="228">
      <c r="A228" s="3">
        <v>0.0</v>
      </c>
      <c r="B228" s="9"/>
      <c r="D228" s="3">
        <v>0.16773</v>
      </c>
      <c r="E228" s="10">
        <v>0.16773</v>
      </c>
      <c r="G228" s="3">
        <v>0.251654332776318</v>
      </c>
      <c r="H228" s="10">
        <v>0.251654332776318</v>
      </c>
      <c r="J228" s="9">
        <f t="shared" si="5"/>
        <v>0.4193843328</v>
      </c>
      <c r="K228" s="9">
        <f t="shared" si="6"/>
        <v>0.2838768666</v>
      </c>
    </row>
    <row r="229">
      <c r="A229" s="1" t="s">
        <v>47</v>
      </c>
      <c r="B229" s="9"/>
      <c r="D229" s="1" t="s">
        <v>47</v>
      </c>
      <c r="E229" s="9"/>
      <c r="G229" s="1" t="s">
        <v>47</v>
      </c>
      <c r="H229" s="9"/>
      <c r="K229" s="9"/>
    </row>
    <row r="230">
      <c r="A230" s="3">
        <v>0.0</v>
      </c>
      <c r="B230" s="9"/>
      <c r="D230" s="16">
        <v>9.99999999995449E-6</v>
      </c>
      <c r="E230" s="10">
        <v>9.99999999995449E-6</v>
      </c>
      <c r="G230" s="3">
        <v>0.0273821914538075</v>
      </c>
      <c r="H230" s="10">
        <v>0.0273821914538075</v>
      </c>
      <c r="J230" s="9">
        <f t="shared" ref="J230:J233" si="7">SUM(E230,H230)</f>
        <v>0.02739219145</v>
      </c>
      <c r="K230" s="9">
        <f t="shared" ref="K230:K233" si="8">DIVIDE(SUM(100%, J230), 5)</f>
        <v>0.2054784383</v>
      </c>
    </row>
    <row r="231">
      <c r="A231" s="3">
        <v>0.0</v>
      </c>
      <c r="B231" s="9"/>
      <c r="D231" s="3">
        <v>0.0</v>
      </c>
      <c r="E231" s="10">
        <v>0.0</v>
      </c>
      <c r="G231" s="3">
        <v>0.0269735020291238</v>
      </c>
      <c r="H231" s="10">
        <v>0.0269735020291238</v>
      </c>
      <c r="J231" s="9">
        <f t="shared" si="7"/>
        <v>0.02697350203</v>
      </c>
      <c r="K231" s="9">
        <f t="shared" si="8"/>
        <v>0.2053947004</v>
      </c>
    </row>
    <row r="232">
      <c r="A232" s="3">
        <v>0.0</v>
      </c>
      <c r="B232" s="9"/>
      <c r="D232" s="3">
        <v>0.0</v>
      </c>
      <c r="E232" s="10">
        <v>0.0</v>
      </c>
      <c r="G232" s="3">
        <v>0.0263318214370971</v>
      </c>
      <c r="H232" s="10">
        <v>0.0263318214370971</v>
      </c>
      <c r="J232" s="9">
        <f t="shared" si="7"/>
        <v>0.02633182144</v>
      </c>
      <c r="K232" s="9">
        <f t="shared" si="8"/>
        <v>0.2052663643</v>
      </c>
    </row>
    <row r="233">
      <c r="A233" s="3">
        <v>0.0</v>
      </c>
      <c r="B233" s="9"/>
      <c r="D233" s="3">
        <v>0.0</v>
      </c>
      <c r="E233" s="10">
        <v>0.0</v>
      </c>
      <c r="G233" s="3">
        <v>0.0268016232991167</v>
      </c>
      <c r="H233" s="10">
        <v>0.0268016232991167</v>
      </c>
      <c r="J233" s="9">
        <f t="shared" si="7"/>
        <v>0.0268016233</v>
      </c>
      <c r="K233" s="9">
        <f t="shared" si="8"/>
        <v>0.2053603247</v>
      </c>
    </row>
    <row r="234">
      <c r="A234" s="1" t="s">
        <v>48</v>
      </c>
      <c r="B234" s="9"/>
      <c r="D234" s="1" t="s">
        <v>48</v>
      </c>
      <c r="E234" s="9"/>
      <c r="G234" s="1" t="s">
        <v>48</v>
      </c>
      <c r="H234" s="9"/>
    </row>
    <row r="235">
      <c r="A235" s="3">
        <v>0.0</v>
      </c>
      <c r="B235" s="9"/>
      <c r="D235" s="16">
        <v>9.99999999999889E-5</v>
      </c>
      <c r="E235" s="14">
        <f>AVERAGE(D235:D239)</f>
        <v>0.00004</v>
      </c>
      <c r="G235" s="3">
        <v>0.14028591112642</v>
      </c>
      <c r="H235" s="14">
        <f>AVERAGE(G235:G239)</f>
        <v>0.1385463314</v>
      </c>
    </row>
    <row r="236">
      <c r="A236" s="3">
        <v>0.0</v>
      </c>
      <c r="B236" s="9"/>
      <c r="D236" s="16">
        <v>9.99999999999889E-5</v>
      </c>
      <c r="E236" s="15">
        <f>STDEV(D235:D239)</f>
        <v>0.00005477225575</v>
      </c>
      <c r="G236" s="3">
        <v>0.138994143988976</v>
      </c>
      <c r="H236" s="15">
        <f>STDEV(G235:G239)</f>
        <v>0.001147348024</v>
      </c>
    </row>
    <row r="237">
      <c r="A237" s="3">
        <v>0.0</v>
      </c>
      <c r="B237" s="9"/>
      <c r="D237" s="3">
        <v>0.0</v>
      </c>
      <c r="E237" s="9"/>
      <c r="G237" s="3">
        <v>0.138199946415585</v>
      </c>
      <c r="H237" s="9"/>
    </row>
    <row r="238">
      <c r="A238" s="3">
        <v>0.0</v>
      </c>
      <c r="B238" s="9"/>
      <c r="D238" s="3">
        <v>0.0</v>
      </c>
      <c r="E238" s="9"/>
      <c r="G238" s="3">
        <v>0.137960730279021</v>
      </c>
      <c r="H238" s="9"/>
    </row>
    <row r="239">
      <c r="A239" s="3">
        <v>0.0</v>
      </c>
      <c r="B239" s="9"/>
      <c r="D239" s="3">
        <v>0.0</v>
      </c>
      <c r="E239" s="9"/>
      <c r="G239" s="3">
        <v>0.137290925096643</v>
      </c>
      <c r="H239" s="9"/>
    </row>
    <row r="240">
      <c r="A240" s="3">
        <v>0.0</v>
      </c>
      <c r="B240" s="9"/>
      <c r="D240" s="3">
        <v>0.0</v>
      </c>
      <c r="E240" s="14">
        <f>AVERAGE(D240:D244)</f>
        <v>0.00006</v>
      </c>
      <c r="G240" s="3">
        <v>0.130621579209247</v>
      </c>
      <c r="H240" s="14">
        <f>AVERAGE(G240:G244)</f>
        <v>0.1303957592</v>
      </c>
    </row>
    <row r="241">
      <c r="A241" s="3">
        <v>0.0</v>
      </c>
      <c r="B241" s="9"/>
      <c r="D241" s="3">
        <v>0.0</v>
      </c>
      <c r="E241" s="15">
        <f>STDEV(D240:D244)</f>
        <v>0.00005477225575</v>
      </c>
      <c r="G241" s="3">
        <v>0.131291384391625</v>
      </c>
      <c r="H241" s="15">
        <f>STDEV(G240:G244)</f>
        <v>0.0009028715473</v>
      </c>
    </row>
    <row r="242">
      <c r="A242" s="3">
        <v>0.0</v>
      </c>
      <c r="B242" s="9"/>
      <c r="D242" s="16">
        <v>9.99999999999889E-5</v>
      </c>
      <c r="E242" s="9"/>
      <c r="G242" s="3">
        <v>0.128937497607838</v>
      </c>
      <c r="H242" s="9"/>
    </row>
    <row r="243">
      <c r="A243" s="3">
        <v>0.0</v>
      </c>
      <c r="B243" s="9"/>
      <c r="D243" s="16">
        <v>9.99999999999889E-5</v>
      </c>
      <c r="E243" s="9"/>
      <c r="G243" s="3">
        <v>0.130899069927661</v>
      </c>
      <c r="H243" s="9"/>
    </row>
    <row r="244">
      <c r="A244" s="3">
        <v>0.0</v>
      </c>
      <c r="B244" s="9"/>
      <c r="D244" s="16">
        <v>9.99999999999889E-5</v>
      </c>
      <c r="E244" s="9"/>
      <c r="G244" s="3">
        <v>0.130229264745282</v>
      </c>
      <c r="H244" s="9"/>
    </row>
    <row r="245">
      <c r="A245" s="3">
        <v>0.0</v>
      </c>
      <c r="B245" s="9"/>
      <c r="D245" s="3">
        <v>0.0</v>
      </c>
      <c r="E245" s="14">
        <f>AVERAGE(D245:D249)</f>
        <v>0.00004</v>
      </c>
      <c r="G245" s="3">
        <v>0.143261759865273</v>
      </c>
      <c r="H245" s="14">
        <f>AVERAGE(G245:G249)</f>
        <v>0.1427316569</v>
      </c>
    </row>
    <row r="246">
      <c r="A246" s="3">
        <v>0.0</v>
      </c>
      <c r="B246" s="9"/>
      <c r="D246" s="3">
        <v>0.0</v>
      </c>
      <c r="E246" s="15">
        <f>STDEV(D245:D249)</f>
        <v>0.00005477225575</v>
      </c>
      <c r="G246" s="3">
        <v>0.143587093811</v>
      </c>
      <c r="H246" s="15">
        <f>STDEV(G245:G249)</f>
        <v>0.0009834221635</v>
      </c>
    </row>
    <row r="247">
      <c r="A247" s="3">
        <v>0.0</v>
      </c>
      <c r="B247" s="9"/>
      <c r="D247" s="16">
        <v>9.99999999999889E-5</v>
      </c>
      <c r="E247" s="9"/>
      <c r="G247" s="3">
        <v>0.141214069736288</v>
      </c>
      <c r="H247" s="9"/>
    </row>
    <row r="248">
      <c r="A248" s="3">
        <v>0.0</v>
      </c>
      <c r="B248" s="9"/>
      <c r="D248" s="3">
        <v>0.0</v>
      </c>
      <c r="E248" s="9"/>
      <c r="G248" s="3">
        <v>0.142276189382631</v>
      </c>
      <c r="H248" s="9"/>
    </row>
    <row r="249">
      <c r="A249" s="3">
        <v>0.0</v>
      </c>
      <c r="B249" s="9"/>
      <c r="D249" s="16">
        <v>9.99999999999889E-5</v>
      </c>
      <c r="E249" s="9"/>
      <c r="G249" s="3">
        <v>0.143319171738048</v>
      </c>
      <c r="H249" s="9"/>
    </row>
    <row r="250">
      <c r="A250" s="3">
        <v>0.0</v>
      </c>
      <c r="B250" s="9"/>
      <c r="D250" s="16">
        <v>9.99999999999889E-5</v>
      </c>
      <c r="E250" s="14">
        <f>AVERAGE(D250:D254)</f>
        <v>0.00004</v>
      </c>
      <c r="G250" s="3">
        <v>0.13581735369541</v>
      </c>
      <c r="H250" s="14">
        <f>AVERAGE(G250:G254)</f>
        <v>0.1359340912</v>
      </c>
    </row>
    <row r="251">
      <c r="A251" s="3">
        <v>0.0</v>
      </c>
      <c r="B251" s="9"/>
      <c r="D251" s="3">
        <v>0.0</v>
      </c>
      <c r="E251" s="15">
        <f>STDEV(D250:D254)</f>
        <v>0.00005477225575</v>
      </c>
      <c r="G251" s="3">
        <v>0.13667853178704</v>
      </c>
      <c r="H251" s="15">
        <f>STDEV(G250:G254)</f>
        <v>0.0005050758546</v>
      </c>
    </row>
    <row r="252">
      <c r="A252" s="3">
        <v>0.0</v>
      </c>
      <c r="B252" s="9"/>
      <c r="D252" s="3">
        <v>0.0</v>
      </c>
      <c r="E252" s="9"/>
      <c r="G252" s="3">
        <v>0.135396333295058</v>
      </c>
      <c r="H252" s="9"/>
    </row>
    <row r="253">
      <c r="A253" s="3">
        <v>0.0</v>
      </c>
      <c r="B253" s="9"/>
      <c r="D253" s="16">
        <v>9.99999999999889E-5</v>
      </c>
      <c r="E253" s="9"/>
      <c r="G253" s="3">
        <v>0.136171393577525</v>
      </c>
      <c r="H253" s="9"/>
    </row>
    <row r="254">
      <c r="A254" s="3">
        <v>0.0</v>
      </c>
      <c r="B254" s="9"/>
      <c r="D254" s="3">
        <v>0.0</v>
      </c>
      <c r="E254" s="9"/>
      <c r="G254" s="3">
        <v>0.135606843495234</v>
      </c>
      <c r="H254" s="9"/>
    </row>
    <row r="255">
      <c r="A255" s="1" t="s">
        <v>49</v>
      </c>
      <c r="B255" s="9"/>
      <c r="D255" s="1" t="s">
        <v>49</v>
      </c>
      <c r="E255" s="9"/>
      <c r="G255" s="1" t="s">
        <v>49</v>
      </c>
      <c r="H255" s="9"/>
    </row>
    <row r="256">
      <c r="A256" s="3">
        <v>0.0</v>
      </c>
      <c r="B256" s="9"/>
      <c r="D256" s="3">
        <v>0.0</v>
      </c>
      <c r="E256" s="9"/>
      <c r="G256" s="3">
        <v>0.120009951391281</v>
      </c>
      <c r="H256" s="14">
        <f>AVERAGE(G256:G260)</f>
        <v>0.1200099514</v>
      </c>
    </row>
    <row r="257">
      <c r="A257" s="3">
        <v>0.0</v>
      </c>
      <c r="B257" s="9"/>
      <c r="D257" s="3">
        <v>0.0</v>
      </c>
      <c r="E257" s="9"/>
      <c r="G257" s="3">
        <v>0.120009951391281</v>
      </c>
      <c r="H257" s="15">
        <f>STDEV(G256:G260)</f>
        <v>0</v>
      </c>
    </row>
    <row r="258">
      <c r="A258" s="3">
        <v>0.0</v>
      </c>
      <c r="B258" s="9"/>
      <c r="D258" s="3">
        <v>0.0</v>
      </c>
      <c r="E258" s="9"/>
      <c r="G258" s="3">
        <v>0.120009951391281</v>
      </c>
      <c r="H258" s="9"/>
    </row>
    <row r="259">
      <c r="A259" s="3">
        <v>0.0</v>
      </c>
      <c r="B259" s="9"/>
      <c r="D259" s="3">
        <v>0.0</v>
      </c>
      <c r="E259" s="9"/>
      <c r="G259" s="3">
        <v>0.120009951391281</v>
      </c>
      <c r="H259" s="9"/>
    </row>
    <row r="260">
      <c r="A260" s="3">
        <v>0.0</v>
      </c>
      <c r="B260" s="9"/>
      <c r="D260" s="3">
        <v>0.0</v>
      </c>
      <c r="E260" s="9"/>
      <c r="G260" s="3">
        <v>0.120009951391281</v>
      </c>
      <c r="H260" s="9"/>
    </row>
    <row r="261">
      <c r="A261" s="3">
        <v>0.0</v>
      </c>
      <c r="B261" s="9"/>
      <c r="D261" s="3">
        <v>0.0</v>
      </c>
      <c r="E261" s="9"/>
      <c r="G261" s="3">
        <v>0.119435832663528</v>
      </c>
      <c r="H261" s="14">
        <f>AVERAGE(G261:G265)</f>
        <v>0.1194358327</v>
      </c>
    </row>
    <row r="262">
      <c r="A262" s="3">
        <v>0.0</v>
      </c>
      <c r="B262" s="9"/>
      <c r="D262" s="3">
        <v>0.0</v>
      </c>
      <c r="E262" s="9"/>
      <c r="G262" s="3">
        <v>0.119435832663528</v>
      </c>
      <c r="H262" s="15">
        <f>STDEV(G261:G265)</f>
        <v>0</v>
      </c>
    </row>
    <row r="263">
      <c r="A263" s="3">
        <v>0.0</v>
      </c>
      <c r="B263" s="9"/>
      <c r="D263" s="3">
        <v>0.0</v>
      </c>
      <c r="E263" s="9"/>
      <c r="G263" s="3">
        <v>0.119435832663528</v>
      </c>
      <c r="H263" s="9"/>
    </row>
    <row r="264">
      <c r="A264" s="3">
        <v>0.0</v>
      </c>
      <c r="B264" s="9"/>
      <c r="D264" s="3">
        <v>0.0</v>
      </c>
      <c r="E264" s="9"/>
      <c r="G264" s="3">
        <v>0.119435832663528</v>
      </c>
      <c r="H264" s="9"/>
    </row>
    <row r="265">
      <c r="A265" s="3">
        <v>0.0</v>
      </c>
      <c r="B265" s="9"/>
      <c r="D265" s="3">
        <v>0.0</v>
      </c>
      <c r="E265" s="9"/>
      <c r="G265" s="3">
        <v>0.119435832663528</v>
      </c>
      <c r="H265" s="9"/>
    </row>
    <row r="266">
      <c r="A266" s="3">
        <v>0.0</v>
      </c>
      <c r="B266" s="9"/>
      <c r="D266" s="3">
        <v>0.0</v>
      </c>
      <c r="E266" s="9"/>
      <c r="G266" s="3">
        <v>0.116881004325027</v>
      </c>
      <c r="H266" s="14">
        <f>AVERAGE(G266:G270)</f>
        <v>0.1168810043</v>
      </c>
    </row>
    <row r="267">
      <c r="A267" s="3">
        <v>0.0</v>
      </c>
      <c r="B267" s="9"/>
      <c r="D267" s="3">
        <v>0.0</v>
      </c>
      <c r="E267" s="9"/>
      <c r="G267" s="3">
        <v>0.116881004325027</v>
      </c>
      <c r="H267" s="15">
        <f>STDEV(G266:G270)</f>
        <v>0</v>
      </c>
    </row>
    <row r="268">
      <c r="A268" s="3">
        <v>0.0</v>
      </c>
      <c r="B268" s="9"/>
      <c r="D268" s="3">
        <v>0.0</v>
      </c>
      <c r="E268" s="9"/>
      <c r="G268" s="3">
        <v>0.116881004325027</v>
      </c>
      <c r="H268" s="9"/>
    </row>
    <row r="269">
      <c r="A269" s="3">
        <v>0.0</v>
      </c>
      <c r="B269" s="9"/>
      <c r="D269" s="3">
        <v>0.0</v>
      </c>
      <c r="E269" s="9"/>
      <c r="G269" s="3">
        <v>0.116881004325027</v>
      </c>
      <c r="H269" s="9"/>
    </row>
    <row r="270">
      <c r="A270" s="3">
        <v>0.0</v>
      </c>
      <c r="B270" s="9"/>
      <c r="D270" s="3">
        <v>0.0</v>
      </c>
      <c r="E270" s="9"/>
      <c r="G270" s="3">
        <v>0.116881004325027</v>
      </c>
      <c r="H270" s="9"/>
    </row>
    <row r="271">
      <c r="A271" s="3">
        <v>0.0</v>
      </c>
      <c r="B271" s="9"/>
      <c r="D271" s="3">
        <v>0.0</v>
      </c>
      <c r="E271" s="9"/>
      <c r="G271" s="3">
        <v>0.118775596126612</v>
      </c>
      <c r="H271" s="14">
        <f>AVERAGE(G271:G275)</f>
        <v>0.1187755961</v>
      </c>
    </row>
    <row r="272">
      <c r="A272" s="3">
        <v>0.0</v>
      </c>
      <c r="B272" s="9"/>
      <c r="D272" s="3">
        <v>0.0</v>
      </c>
      <c r="E272" s="9"/>
      <c r="G272" s="3">
        <v>0.118775596126612</v>
      </c>
      <c r="H272" s="15">
        <f>STDEV(G271:G275)</f>
        <v>0</v>
      </c>
    </row>
    <row r="273">
      <c r="A273" s="3">
        <v>0.0</v>
      </c>
      <c r="B273" s="9"/>
      <c r="D273" s="3">
        <v>0.0</v>
      </c>
      <c r="E273" s="9"/>
      <c r="G273" s="3">
        <v>0.118775596126612</v>
      </c>
      <c r="H273" s="9"/>
    </row>
    <row r="274">
      <c r="A274" s="3">
        <v>0.0</v>
      </c>
      <c r="B274" s="9"/>
      <c r="D274" s="3">
        <v>0.0</v>
      </c>
      <c r="E274" s="9"/>
      <c r="G274" s="3">
        <v>0.118775596126612</v>
      </c>
      <c r="H274" s="9"/>
    </row>
    <row r="275">
      <c r="A275" s="3">
        <v>0.0</v>
      </c>
      <c r="B275" s="9"/>
      <c r="D275" s="3">
        <v>0.0</v>
      </c>
      <c r="E275" s="9"/>
      <c r="G275" s="3">
        <v>0.118775596126612</v>
      </c>
      <c r="H275" s="9"/>
    </row>
    <row r="276">
      <c r="A276" s="1" t="s">
        <v>50</v>
      </c>
      <c r="B276" s="9"/>
      <c r="D276" s="1" t="s">
        <v>50</v>
      </c>
      <c r="E276" s="9"/>
      <c r="G276" s="1" t="s">
        <v>50</v>
      </c>
      <c r="H276" s="9"/>
    </row>
    <row r="277">
      <c r="A277" s="3">
        <v>0.0</v>
      </c>
      <c r="B277" s="14">
        <f>AVERAGE(A277:A281)</f>
        <v>0</v>
      </c>
      <c r="D277" s="3">
        <v>0.229299999999999</v>
      </c>
      <c r="E277" s="14">
        <f>AVERAGE(D277:D281)</f>
        <v>0.20612</v>
      </c>
      <c r="G277" s="3">
        <v>0.349800972174379</v>
      </c>
      <c r="H277" s="14">
        <f>AVERAGE(G277:G281)</f>
        <v>0.3096605045</v>
      </c>
    </row>
    <row r="278">
      <c r="A278" s="3">
        <v>0.0</v>
      </c>
      <c r="B278" s="15">
        <f>STDEV(A277:A281)</f>
        <v>0</v>
      </c>
      <c r="D278" s="3">
        <v>0.1846</v>
      </c>
      <c r="E278" s="15">
        <f>STDEV(D277:D281)</f>
        <v>0.01828720864</v>
      </c>
      <c r="G278" s="3">
        <v>0.276055421594519</v>
      </c>
      <c r="H278" s="15">
        <f>STDEV(G277:G281)</f>
        <v>0.02868357452</v>
      </c>
    </row>
    <row r="279">
      <c r="A279" s="3">
        <v>0.0</v>
      </c>
      <c r="B279" s="9"/>
      <c r="D279" s="3">
        <v>0.207099999999999</v>
      </c>
      <c r="E279" s="9"/>
      <c r="G279" s="3">
        <v>0.30801469743943</v>
      </c>
      <c r="H279" s="9"/>
    </row>
    <row r="280">
      <c r="A280" s="3">
        <v>0.0</v>
      </c>
      <c r="B280" s="9"/>
      <c r="D280" s="3">
        <v>0.2177</v>
      </c>
      <c r="E280" s="9"/>
      <c r="G280" s="3">
        <v>0.323582883606996</v>
      </c>
      <c r="H280" s="9"/>
    </row>
    <row r="281">
      <c r="A281" s="3">
        <v>0.0</v>
      </c>
      <c r="B281" s="9"/>
      <c r="D281" s="3">
        <v>0.191899999999999</v>
      </c>
      <c r="E281" s="9"/>
      <c r="G281" s="3">
        <v>0.290848547479618</v>
      </c>
      <c r="H281" s="9"/>
    </row>
    <row r="282">
      <c r="A282" s="3">
        <v>0.0</v>
      </c>
      <c r="B282" s="14">
        <f>AVERAGE(A282:A286)</f>
        <v>0.0000418760469</v>
      </c>
      <c r="D282" s="3">
        <v>0.2447</v>
      </c>
      <c r="E282" s="14">
        <f>AVERAGE(D282:D286)</f>
        <v>0.26722</v>
      </c>
      <c r="G282" s="3">
        <v>0.287901404677153</v>
      </c>
      <c r="H282" s="14">
        <f>AVERAGE(G282:G286)</f>
        <v>0.3137023003</v>
      </c>
    </row>
    <row r="283">
      <c r="A283" s="3">
        <v>0.0</v>
      </c>
      <c r="B283" s="15">
        <f>STDEV(A282:A286)</f>
        <v>0.0000936376875</v>
      </c>
      <c r="D283" s="3">
        <v>0.3094</v>
      </c>
      <c r="E283" s="15">
        <f>STDEV(D282:D286)</f>
        <v>0.02650692362</v>
      </c>
      <c r="G283" s="3">
        <v>0.362345466375779</v>
      </c>
      <c r="H283" s="15">
        <f>STDEV(G282:G286)</f>
        <v>0.03067840592</v>
      </c>
    </row>
    <row r="284">
      <c r="A284" s="3">
        <v>0.0</v>
      </c>
      <c r="B284" s="9"/>
      <c r="D284" s="3">
        <v>0.2527</v>
      </c>
      <c r="E284" s="9"/>
      <c r="G284" s="3">
        <v>0.29554675240173</v>
      </c>
      <c r="H284" s="9"/>
    </row>
    <row r="285">
      <c r="A285" s="3">
        <v>2.09380234505862E-4</v>
      </c>
      <c r="B285" s="9"/>
      <c r="D285" s="3">
        <v>0.252399999999999</v>
      </c>
      <c r="E285" s="9"/>
      <c r="G285" s="3">
        <v>0.297355226394151</v>
      </c>
      <c r="H285" s="9"/>
    </row>
    <row r="286">
      <c r="A286" s="3">
        <v>0.0</v>
      </c>
      <c r="B286" s="9"/>
      <c r="D286" s="3">
        <v>0.2769</v>
      </c>
      <c r="E286" s="9"/>
      <c r="G286" s="3">
        <v>0.32536265166303</v>
      </c>
      <c r="H286" s="9"/>
    </row>
    <row r="287">
      <c r="A287" s="3">
        <v>2.08637596494888E-4</v>
      </c>
      <c r="B287" s="14">
        <f>AVERAGE(A287:A291)</f>
        <v>0.00008334216766</v>
      </c>
      <c r="D287" s="3">
        <v>0.238199999999999</v>
      </c>
      <c r="E287" s="14">
        <f>AVERAGE(D287:D291)</f>
        <v>0.24594</v>
      </c>
      <c r="G287" s="3">
        <v>0.283088376009492</v>
      </c>
      <c r="H287" s="14">
        <f>AVERAGE(G287:G291)</f>
        <v>0.2910647989</v>
      </c>
    </row>
    <row r="288">
      <c r="A288" s="3">
        <v>0.0</v>
      </c>
      <c r="B288" s="15">
        <f>STDEV(A287:A291)</f>
        <v>0.0001141211375</v>
      </c>
      <c r="D288" s="3">
        <v>0.258</v>
      </c>
      <c r="E288" s="15">
        <f>STDEV(D287:D291)</f>
        <v>0.01324001511</v>
      </c>
      <c r="G288" s="3">
        <v>0.306388027710797</v>
      </c>
      <c r="H288" s="15">
        <f>STDEV(G287:G291)</f>
        <v>0.01450868031</v>
      </c>
    </row>
    <row r="289">
      <c r="A289" s="3">
        <v>0.0</v>
      </c>
      <c r="B289" s="9"/>
      <c r="D289" s="3">
        <v>0.2309</v>
      </c>
      <c r="E289" s="9"/>
      <c r="G289" s="3">
        <v>0.273969456883683</v>
      </c>
      <c r="H289" s="9"/>
    </row>
    <row r="290">
      <c r="A290" s="3">
        <v>2.08073241781106E-4</v>
      </c>
      <c r="B290" s="9"/>
      <c r="D290" s="3">
        <v>0.241</v>
      </c>
      <c r="E290" s="9"/>
      <c r="G290" s="3">
        <v>0.285844145902706</v>
      </c>
      <c r="H290" s="9"/>
    </row>
    <row r="291">
      <c r="A291" s="3">
        <v>0.0</v>
      </c>
      <c r="B291" s="9"/>
      <c r="D291" s="3">
        <v>0.2616</v>
      </c>
      <c r="E291" s="9"/>
      <c r="G291" s="3">
        <v>0.306033987828682</v>
      </c>
      <c r="H291" s="9"/>
    </row>
    <row r="292">
      <c r="A292" s="3">
        <v>0.0</v>
      </c>
      <c r="B292" s="14">
        <f>AVERAGE(A292:A296)</f>
        <v>0.000042185193</v>
      </c>
      <c r="D292" s="3">
        <v>0.3</v>
      </c>
      <c r="E292" s="14">
        <f>AVERAGE(D292:D296)</f>
        <v>0.27728</v>
      </c>
      <c r="G292" s="3">
        <v>0.353551881195697</v>
      </c>
      <c r="H292" s="14">
        <f>AVERAGE(G292:G296)</f>
        <v>0.3276495579</v>
      </c>
    </row>
    <row r="293">
      <c r="A293" s="3">
        <v>2.10925964986289E-4</v>
      </c>
      <c r="B293" s="15">
        <f>STDEV(A292:A296)</f>
        <v>0.00009432895919</v>
      </c>
      <c r="D293" s="3">
        <v>0.2744</v>
      </c>
      <c r="E293" s="15">
        <f>STDEV(D292:D296)</f>
        <v>0.02641281886</v>
      </c>
      <c r="G293" s="3">
        <v>0.323688138707084</v>
      </c>
      <c r="H293" s="15">
        <f>STDEV(G292:G296)</f>
        <v>0.03033288004</v>
      </c>
    </row>
    <row r="294">
      <c r="A294" s="3">
        <v>0.0</v>
      </c>
      <c r="B294" s="9"/>
      <c r="D294" s="3">
        <v>0.247299999999999</v>
      </c>
      <c r="E294" s="9"/>
      <c r="G294" s="3">
        <v>0.2922072951353</v>
      </c>
      <c r="H294" s="9"/>
    </row>
    <row r="295">
      <c r="A295" s="3">
        <v>0.0</v>
      </c>
      <c r="B295" s="9"/>
      <c r="D295" s="3">
        <v>0.308</v>
      </c>
      <c r="E295" s="9"/>
      <c r="G295" s="3">
        <v>0.363091820721858</v>
      </c>
      <c r="H295" s="9"/>
    </row>
    <row r="296">
      <c r="A296" s="3">
        <v>0.0</v>
      </c>
      <c r="B296" s="9"/>
      <c r="D296" s="3">
        <v>0.2567</v>
      </c>
      <c r="E296" s="9"/>
      <c r="G296" s="3">
        <v>0.305708653882956</v>
      </c>
      <c r="H296" s="9"/>
    </row>
    <row r="297">
      <c r="A297" s="1" t="s">
        <v>51</v>
      </c>
      <c r="B297" s="9"/>
      <c r="D297" s="1" t="s">
        <v>51</v>
      </c>
      <c r="E297" s="9"/>
      <c r="G297" s="1" t="s">
        <v>51</v>
      </c>
      <c r="H297" s="9"/>
    </row>
    <row r="298">
      <c r="A298" s="3">
        <v>0.0</v>
      </c>
      <c r="B298" s="9"/>
      <c r="D298" s="3">
        <v>1.99999999999977E-4</v>
      </c>
      <c r="E298" s="14">
        <f>AVERAGE(D298:D302)</f>
        <v>0.00004</v>
      </c>
      <c r="G298" s="3">
        <v>0.0343227312741608</v>
      </c>
      <c r="H298" s="14">
        <f>AVERAGE(G298:G302)</f>
        <v>0.03419833888</v>
      </c>
    </row>
    <row r="299">
      <c r="A299" s="3">
        <v>0.0</v>
      </c>
      <c r="B299" s="9"/>
      <c r="D299" s="3">
        <v>0.0</v>
      </c>
      <c r="E299" s="15">
        <f>STDEV(D298:D302)</f>
        <v>0.0000894427191</v>
      </c>
      <c r="G299" s="3">
        <v>0.0345810847016496</v>
      </c>
      <c r="H299" s="15">
        <f>STDEV(G298:G302)</f>
        <v>0.0005176805219</v>
      </c>
    </row>
    <row r="300">
      <c r="A300" s="3">
        <v>0.0</v>
      </c>
      <c r="B300" s="9"/>
      <c r="D300" s="3">
        <v>0.0</v>
      </c>
      <c r="E300" s="9"/>
      <c r="G300" s="3">
        <v>0.034361005856011</v>
      </c>
      <c r="H300" s="9"/>
    </row>
    <row r="301">
      <c r="A301" s="3">
        <v>0.0</v>
      </c>
      <c r="B301" s="9"/>
      <c r="D301" s="3">
        <v>0.0</v>
      </c>
      <c r="E301" s="9"/>
      <c r="G301" s="3">
        <v>0.0344375550197114</v>
      </c>
      <c r="H301" s="9"/>
    </row>
    <row r="302">
      <c r="A302" s="3">
        <v>0.0</v>
      </c>
      <c r="B302" s="9"/>
      <c r="D302" s="3">
        <v>0.0</v>
      </c>
      <c r="E302" s="9"/>
      <c r="G302" s="3">
        <v>0.0332893175642056</v>
      </c>
      <c r="H302" s="9"/>
    </row>
    <row r="303">
      <c r="A303" s="3">
        <v>0.0</v>
      </c>
      <c r="B303" s="9"/>
      <c r="D303" s="3">
        <v>0.0</v>
      </c>
      <c r="E303" s="14">
        <f>AVERAGE(D303:D307)</f>
        <v>0.00002</v>
      </c>
      <c r="G303" s="3">
        <v>0.0363704214031461</v>
      </c>
      <c r="H303" s="14">
        <f>AVERAGE(G303:G307)</f>
        <v>0.03638573124</v>
      </c>
    </row>
    <row r="304">
      <c r="A304" s="3">
        <v>0.0</v>
      </c>
      <c r="B304" s="9"/>
      <c r="D304" s="3">
        <v>0.0</v>
      </c>
      <c r="E304" s="15">
        <f>STDEV(D303:D307)</f>
        <v>0.00004472135955</v>
      </c>
      <c r="G304" s="3">
        <v>0.0364469705668465</v>
      </c>
      <c r="H304" s="15">
        <f>STDEV(G303:G307)</f>
        <v>0.0001906058805</v>
      </c>
    </row>
    <row r="305">
      <c r="A305" s="3">
        <v>0.0</v>
      </c>
      <c r="B305" s="9"/>
      <c r="D305" s="3">
        <v>0.0</v>
      </c>
      <c r="E305" s="9"/>
      <c r="G305" s="3">
        <v>0.0365235197305469</v>
      </c>
      <c r="H305" s="9"/>
    </row>
    <row r="306">
      <c r="A306" s="3">
        <v>0.0</v>
      </c>
      <c r="B306" s="9"/>
      <c r="D306" s="16">
        <v>9.99999999999889E-5</v>
      </c>
      <c r="E306" s="9"/>
      <c r="G306" s="3">
        <v>0.0360642247483446</v>
      </c>
      <c r="H306" s="9"/>
    </row>
    <row r="307">
      <c r="A307" s="3">
        <v>0.0</v>
      </c>
      <c r="B307" s="9"/>
      <c r="D307" s="3">
        <v>0.0</v>
      </c>
      <c r="E307" s="9"/>
      <c r="G307" s="3">
        <v>0.0365235197305469</v>
      </c>
      <c r="H307" s="9"/>
    </row>
    <row r="308">
      <c r="A308" s="3">
        <v>0.0</v>
      </c>
      <c r="B308" s="9"/>
      <c r="D308" s="3">
        <v>0.0</v>
      </c>
      <c r="E308" s="14">
        <f>AVERAGE(D308:D312)</f>
        <v>0.00002</v>
      </c>
      <c r="G308" s="3">
        <v>0.0353083017568033</v>
      </c>
      <c r="H308" s="14">
        <f>AVERAGE(G308:G312)</f>
        <v>0.03517242699</v>
      </c>
    </row>
    <row r="309">
      <c r="A309" s="3">
        <v>0.0</v>
      </c>
      <c r="B309" s="9"/>
      <c r="D309" s="16">
        <v>9.99999999999889E-5</v>
      </c>
      <c r="E309" s="15">
        <f>STDEV(D308:D312)</f>
        <v>0.00004472135955</v>
      </c>
      <c r="G309" s="3">
        <v>0.0350212423929268</v>
      </c>
      <c r="H309" s="15">
        <f>STDEV(G308:G312)</f>
        <v>0.0001709550383</v>
      </c>
    </row>
    <row r="310">
      <c r="A310" s="3">
        <v>0.0</v>
      </c>
      <c r="B310" s="9"/>
      <c r="D310" s="3">
        <v>0.0</v>
      </c>
      <c r="E310" s="9"/>
      <c r="G310" s="3">
        <v>0.034954261874689</v>
      </c>
      <c r="H310" s="9"/>
    </row>
    <row r="311">
      <c r="A311" s="3">
        <v>0.0</v>
      </c>
      <c r="B311" s="9"/>
      <c r="D311" s="3">
        <v>0.0</v>
      </c>
      <c r="E311" s="9"/>
      <c r="G311" s="3">
        <v>0.0353083017568033</v>
      </c>
      <c r="H311" s="9"/>
    </row>
    <row r="312">
      <c r="A312" s="3">
        <v>0.0</v>
      </c>
      <c r="B312" s="9"/>
      <c r="D312" s="3">
        <v>0.0</v>
      </c>
      <c r="E312" s="9"/>
      <c r="G312" s="3">
        <v>0.0352700271749531</v>
      </c>
      <c r="H312" s="9"/>
    </row>
    <row r="313">
      <c r="A313" s="3">
        <v>0.0</v>
      </c>
      <c r="B313" s="9"/>
      <c r="D313" s="3">
        <v>0.0</v>
      </c>
      <c r="E313" s="14">
        <f>AVERAGE(D313:D317)</f>
        <v>0</v>
      </c>
      <c r="G313" s="3">
        <v>0.035461400084204</v>
      </c>
      <c r="H313" s="14">
        <f>AVERAGE(G313:G317)</f>
        <v>0.03516094462</v>
      </c>
    </row>
    <row r="314">
      <c r="A314" s="3">
        <v>0.0</v>
      </c>
      <c r="B314" s="9"/>
      <c r="D314" s="3">
        <v>0.0</v>
      </c>
      <c r="E314" s="15">
        <f>STDEV(D313:D317)</f>
        <v>0</v>
      </c>
      <c r="G314" s="3">
        <v>0.0352317525931029</v>
      </c>
      <c r="H314" s="15">
        <f>STDEV(G313:G317)</f>
        <v>0.0003549180739</v>
      </c>
    </row>
    <row r="315">
      <c r="A315" s="3">
        <v>0.0</v>
      </c>
      <c r="B315" s="9"/>
      <c r="D315" s="3">
        <v>0.0</v>
      </c>
      <c r="E315" s="9"/>
      <c r="G315" s="3">
        <v>0.0350403796838519</v>
      </c>
      <c r="H315" s="9"/>
    </row>
    <row r="316">
      <c r="A316" s="3">
        <v>0.0</v>
      </c>
      <c r="B316" s="9"/>
      <c r="D316" s="3">
        <v>0.0</v>
      </c>
      <c r="E316" s="9"/>
      <c r="G316" s="3">
        <v>0.0346097906380372</v>
      </c>
      <c r="H316" s="9"/>
    </row>
    <row r="317">
      <c r="A317" s="3">
        <v>0.0</v>
      </c>
      <c r="B317" s="9"/>
      <c r="D317" s="3">
        <v>0.0</v>
      </c>
      <c r="E317" s="9"/>
      <c r="G317" s="3">
        <v>0.035461400084204</v>
      </c>
      <c r="H317" s="9"/>
    </row>
    <row r="318">
      <c r="A318" s="1" t="s">
        <v>52</v>
      </c>
      <c r="B318" s="9"/>
      <c r="D318" s="1" t="s">
        <v>52</v>
      </c>
      <c r="E318" s="9"/>
      <c r="G318" s="1" t="s">
        <v>52</v>
      </c>
      <c r="H318" s="9"/>
    </row>
    <row r="319">
      <c r="A319" s="3">
        <v>0.0</v>
      </c>
      <c r="B319" s="9"/>
      <c r="D319" s="3">
        <v>0.0</v>
      </c>
      <c r="E319" s="14">
        <f>AVERAGE(D319:D323)</f>
        <v>0</v>
      </c>
      <c r="G319" s="3">
        <v>0.209637404580152</v>
      </c>
      <c r="H319" s="14">
        <f>AVERAGE(G319:G323)</f>
        <v>0.2079580153</v>
      </c>
    </row>
    <row r="320">
      <c r="A320" s="3">
        <v>0.0</v>
      </c>
      <c r="B320" s="9"/>
      <c r="D320" s="3">
        <v>0.0</v>
      </c>
      <c r="E320" s="15">
        <f>STDEV(D319:D323)</f>
        <v>0</v>
      </c>
      <c r="G320" s="3">
        <v>0.208778625954198</v>
      </c>
      <c r="H320" s="15">
        <f>STDEV(G319:G323)</f>
        <v>0.003572578211</v>
      </c>
    </row>
    <row r="321">
      <c r="A321" s="3">
        <v>0.0</v>
      </c>
      <c r="B321" s="9"/>
      <c r="D321" s="3">
        <v>0.0</v>
      </c>
      <c r="E321" s="9"/>
      <c r="G321" s="3">
        <v>0.211259541984732</v>
      </c>
      <c r="H321" s="9"/>
    </row>
    <row r="322">
      <c r="A322" s="3">
        <v>0.0</v>
      </c>
      <c r="B322" s="9"/>
      <c r="D322" s="3">
        <v>0.0</v>
      </c>
      <c r="E322" s="9"/>
      <c r="G322" s="3">
        <v>0.208206106870229</v>
      </c>
      <c r="H322" s="9"/>
    </row>
    <row r="323">
      <c r="A323" s="3">
        <v>0.0</v>
      </c>
      <c r="B323" s="9"/>
      <c r="D323" s="3">
        <v>0.0</v>
      </c>
      <c r="E323" s="9"/>
      <c r="G323" s="3">
        <v>0.201908396946564</v>
      </c>
      <c r="H323" s="9"/>
    </row>
    <row r="324">
      <c r="A324" s="3">
        <v>0.0</v>
      </c>
      <c r="B324" s="9"/>
      <c r="D324" s="3">
        <v>0.0</v>
      </c>
      <c r="E324" s="14">
        <f>AVERAGE(D324:D328)</f>
        <v>0.0008</v>
      </c>
      <c r="G324" s="3">
        <v>0.217652671755725</v>
      </c>
      <c r="H324" s="14">
        <f>AVERAGE(G324:G328)</f>
        <v>0.2129389313</v>
      </c>
    </row>
    <row r="325">
      <c r="A325" s="3">
        <v>0.0</v>
      </c>
      <c r="B325" s="9"/>
      <c r="D325" s="3">
        <v>0.001</v>
      </c>
      <c r="E325" s="15">
        <f>STDEV(D324:D328)</f>
        <v>0.0004472135955</v>
      </c>
      <c r="G325" s="3">
        <v>0.211736641221374</v>
      </c>
      <c r="H325" s="15">
        <f>STDEV(G324:G328)</f>
        <v>0.003811183854</v>
      </c>
    </row>
    <row r="326">
      <c r="A326" s="3">
        <v>0.0</v>
      </c>
      <c r="B326" s="9"/>
      <c r="D326" s="3">
        <v>0.001</v>
      </c>
      <c r="E326" s="9"/>
      <c r="G326" s="3">
        <v>0.208396946564885</v>
      </c>
      <c r="H326" s="9"/>
    </row>
    <row r="327">
      <c r="A327" s="3">
        <v>0.0</v>
      </c>
      <c r="B327" s="9"/>
      <c r="D327" s="3">
        <v>0.001</v>
      </c>
      <c r="E327" s="9"/>
      <c r="G327" s="3">
        <v>0.216030534351145</v>
      </c>
      <c r="H327" s="9"/>
    </row>
    <row r="328">
      <c r="A328" s="3">
        <v>0.0</v>
      </c>
      <c r="B328" s="9"/>
      <c r="D328" s="3">
        <v>0.001</v>
      </c>
      <c r="E328" s="9"/>
      <c r="G328" s="3">
        <v>0.210877862595419</v>
      </c>
      <c r="H328" s="9"/>
    </row>
    <row r="329">
      <c r="A329" s="3">
        <v>0.0</v>
      </c>
      <c r="B329" s="9"/>
      <c r="D329" s="3">
        <v>0.0</v>
      </c>
      <c r="E329" s="14">
        <f>AVERAGE(D329:D333)</f>
        <v>0</v>
      </c>
      <c r="G329" s="3">
        <v>0.232729007633587</v>
      </c>
      <c r="H329" s="14">
        <f>AVERAGE(G329:G333)</f>
        <v>0.233759542</v>
      </c>
    </row>
    <row r="330">
      <c r="A330" s="3">
        <v>0.0</v>
      </c>
      <c r="B330" s="9"/>
      <c r="D330" s="3">
        <v>0.0</v>
      </c>
      <c r="E330" s="15">
        <f>STDEV(D329:D333)</f>
        <v>0</v>
      </c>
      <c r="G330" s="3">
        <v>0.23854961832061</v>
      </c>
      <c r="H330" s="15">
        <f>STDEV(G329:G333)</f>
        <v>0.004959721366</v>
      </c>
    </row>
    <row r="331">
      <c r="A331" s="3">
        <v>0.0</v>
      </c>
      <c r="B331" s="9"/>
      <c r="D331" s="3">
        <v>0.0</v>
      </c>
      <c r="E331" s="9"/>
      <c r="G331" s="3">
        <v>0.238740458015267</v>
      </c>
      <c r="H331" s="9"/>
    </row>
    <row r="332">
      <c r="A332" s="3">
        <v>0.0</v>
      </c>
      <c r="B332" s="9"/>
      <c r="D332" s="3">
        <v>0.0</v>
      </c>
      <c r="E332" s="9"/>
      <c r="G332" s="3">
        <v>0.227003816793893</v>
      </c>
      <c r="H332" s="9"/>
    </row>
    <row r="333">
      <c r="A333" s="3">
        <v>0.0</v>
      </c>
      <c r="B333" s="9"/>
      <c r="D333" s="3">
        <v>0.0</v>
      </c>
      <c r="E333" s="9"/>
      <c r="G333" s="3">
        <v>0.231774809160305</v>
      </c>
      <c r="H333" s="9"/>
    </row>
    <row r="334">
      <c r="A334" s="3">
        <v>0.0</v>
      </c>
      <c r="B334" s="9"/>
      <c r="D334" s="3">
        <v>0.0</v>
      </c>
      <c r="E334" s="14">
        <f>AVERAGE(D334:D338)</f>
        <v>0</v>
      </c>
      <c r="G334" s="3">
        <v>0.226240458015267</v>
      </c>
      <c r="H334" s="14">
        <f>AVERAGE(G334:G338)</f>
        <v>0.2264885496</v>
      </c>
    </row>
    <row r="335">
      <c r="A335" s="3">
        <v>0.0</v>
      </c>
      <c r="B335" s="9"/>
      <c r="D335" s="3">
        <v>0.0</v>
      </c>
      <c r="E335" s="15">
        <f>STDEV(D334:D338)</f>
        <v>0</v>
      </c>
      <c r="G335" s="3">
        <v>0.227099236641221</v>
      </c>
      <c r="H335" s="15">
        <f>STDEV(G334:G338)</f>
        <v>0.001903141619</v>
      </c>
    </row>
    <row r="336">
      <c r="A336" s="3">
        <v>0.0</v>
      </c>
      <c r="B336" s="9"/>
      <c r="D336" s="3">
        <v>0.0</v>
      </c>
      <c r="E336" s="9"/>
      <c r="G336" s="3">
        <v>0.229293893129771</v>
      </c>
      <c r="H336" s="9"/>
    </row>
    <row r="337">
      <c r="A337" s="3">
        <v>0.0</v>
      </c>
      <c r="B337" s="9"/>
      <c r="D337" s="3">
        <v>0.0</v>
      </c>
      <c r="E337" s="9"/>
      <c r="G337" s="3">
        <v>0.224141221374045</v>
      </c>
      <c r="H337" s="9"/>
    </row>
    <row r="338">
      <c r="A338" s="3">
        <v>0.0</v>
      </c>
      <c r="B338" s="9"/>
      <c r="D338" s="3">
        <v>0.0</v>
      </c>
      <c r="E338" s="9"/>
      <c r="G338" s="3">
        <v>0.225667938931297</v>
      </c>
      <c r="H338" s="9"/>
    </row>
    <row r="339">
      <c r="A339" s="1" t="s">
        <v>53</v>
      </c>
      <c r="B339" s="9"/>
      <c r="D339" s="1" t="s">
        <v>53</v>
      </c>
      <c r="E339" s="9"/>
      <c r="G339" s="1" t="s">
        <v>53</v>
      </c>
      <c r="H339" s="9"/>
    </row>
    <row r="340">
      <c r="A340" s="3">
        <v>0.0</v>
      </c>
      <c r="B340" s="9"/>
      <c r="D340" s="3">
        <v>0.0</v>
      </c>
      <c r="E340" s="9"/>
      <c r="G340" s="3">
        <v>0.158301526717557</v>
      </c>
      <c r="H340" s="14">
        <f>AVERAGE(G340:G344)</f>
        <v>0.1583015267</v>
      </c>
    </row>
    <row r="341">
      <c r="A341" s="3">
        <v>0.0</v>
      </c>
      <c r="B341" s="9"/>
      <c r="D341" s="3">
        <v>0.0</v>
      </c>
      <c r="E341" s="9"/>
      <c r="G341" s="3">
        <v>0.158301526717557</v>
      </c>
      <c r="H341" s="15">
        <f>STDEV(G340:G344)</f>
        <v>0</v>
      </c>
    </row>
    <row r="342">
      <c r="A342" s="3">
        <v>0.0</v>
      </c>
      <c r="B342" s="9"/>
      <c r="D342" s="3">
        <v>0.0</v>
      </c>
      <c r="E342" s="9"/>
      <c r="G342" s="3">
        <v>0.158301526717557</v>
      </c>
      <c r="H342" s="9"/>
    </row>
    <row r="343">
      <c r="A343" s="3">
        <v>0.0</v>
      </c>
      <c r="B343" s="9"/>
      <c r="D343" s="3">
        <v>0.0</v>
      </c>
      <c r="E343" s="9"/>
      <c r="G343" s="3">
        <v>0.158301526717557</v>
      </c>
      <c r="H343" s="9"/>
    </row>
    <row r="344">
      <c r="A344" s="3">
        <v>0.0</v>
      </c>
      <c r="B344" s="9"/>
      <c r="D344" s="3">
        <v>0.0</v>
      </c>
      <c r="E344" s="9"/>
      <c r="G344" s="3">
        <v>0.158301526717557</v>
      </c>
      <c r="H344" s="9"/>
    </row>
    <row r="345">
      <c r="A345" s="3">
        <v>0.0</v>
      </c>
      <c r="B345" s="9"/>
      <c r="D345" s="3">
        <v>0.0</v>
      </c>
      <c r="E345" s="9"/>
      <c r="G345" s="3">
        <v>0.156393129770992</v>
      </c>
      <c r="H345" s="14">
        <f>AVERAGE(G345:G349)</f>
        <v>0.1563931298</v>
      </c>
    </row>
    <row r="346">
      <c r="A346" s="3">
        <v>0.0</v>
      </c>
      <c r="B346" s="9"/>
      <c r="D346" s="3">
        <v>0.0</v>
      </c>
      <c r="E346" s="9"/>
      <c r="G346" s="3">
        <v>0.156393129770992</v>
      </c>
      <c r="H346" s="15">
        <f>STDEV(G345:G349)</f>
        <v>0</v>
      </c>
    </row>
    <row r="347">
      <c r="A347" s="3">
        <v>0.0</v>
      </c>
      <c r="B347" s="9"/>
      <c r="D347" s="3">
        <v>0.0</v>
      </c>
      <c r="E347" s="9"/>
      <c r="G347" s="3">
        <v>0.156393129770992</v>
      </c>
      <c r="H347" s="9"/>
    </row>
    <row r="348">
      <c r="A348" s="3">
        <v>0.0</v>
      </c>
      <c r="B348" s="9"/>
      <c r="D348" s="3">
        <v>0.0</v>
      </c>
      <c r="E348" s="9"/>
      <c r="G348" s="3">
        <v>0.156393129770992</v>
      </c>
      <c r="H348" s="9"/>
    </row>
    <row r="349">
      <c r="A349" s="3">
        <v>0.0</v>
      </c>
      <c r="B349" s="9"/>
      <c r="D349" s="3">
        <v>0.0</v>
      </c>
      <c r="E349" s="9"/>
      <c r="G349" s="3">
        <v>0.156393129770992</v>
      </c>
      <c r="H349" s="9"/>
    </row>
    <row r="350">
      <c r="A350" s="3">
        <v>0.0</v>
      </c>
      <c r="B350" s="9"/>
      <c r="D350" s="3">
        <v>0.0</v>
      </c>
      <c r="E350" s="9"/>
      <c r="G350" s="3">
        <v>0.162022900763358</v>
      </c>
      <c r="H350" s="14">
        <f>AVERAGE(G350:G354)</f>
        <v>0.1620229008</v>
      </c>
    </row>
    <row r="351">
      <c r="A351" s="3">
        <v>0.0</v>
      </c>
      <c r="B351" s="9"/>
      <c r="D351" s="3">
        <v>0.0</v>
      </c>
      <c r="E351" s="9"/>
      <c r="G351" s="3">
        <v>0.162022900763358</v>
      </c>
      <c r="H351" s="15">
        <f>STDEV(G350:G354)</f>
        <v>0</v>
      </c>
    </row>
    <row r="352">
      <c r="A352" s="3">
        <v>0.0</v>
      </c>
      <c r="B352" s="9"/>
      <c r="D352" s="3">
        <v>0.0</v>
      </c>
      <c r="E352" s="9"/>
      <c r="G352" s="3">
        <v>0.162022900763358</v>
      </c>
      <c r="H352" s="9"/>
    </row>
    <row r="353">
      <c r="A353" s="3">
        <v>0.0</v>
      </c>
      <c r="B353" s="9"/>
      <c r="D353" s="3">
        <v>0.0</v>
      </c>
      <c r="E353" s="9"/>
      <c r="G353" s="3">
        <v>0.162022900763358</v>
      </c>
      <c r="H353" s="9"/>
    </row>
    <row r="354">
      <c r="A354" s="3">
        <v>0.0</v>
      </c>
      <c r="B354" s="9"/>
      <c r="D354" s="3">
        <v>0.0</v>
      </c>
      <c r="E354" s="9"/>
      <c r="G354" s="3">
        <v>0.162022900763358</v>
      </c>
      <c r="H354" s="9"/>
    </row>
    <row r="355">
      <c r="A355" s="3">
        <v>0.0</v>
      </c>
      <c r="B355" s="9"/>
      <c r="D355" s="3">
        <v>0.0</v>
      </c>
      <c r="E355" s="9"/>
      <c r="G355" s="3">
        <v>0.155916030534351</v>
      </c>
      <c r="H355" s="14">
        <f>AVERAGE(G355:G359)</f>
        <v>0.1559160305</v>
      </c>
    </row>
    <row r="356">
      <c r="A356" s="3">
        <v>0.0</v>
      </c>
      <c r="B356" s="9"/>
      <c r="D356" s="3">
        <v>0.0</v>
      </c>
      <c r="E356" s="9"/>
      <c r="G356" s="3">
        <v>0.155916030534351</v>
      </c>
      <c r="H356" s="15">
        <f>STDEV(G355:G359)</f>
        <v>0</v>
      </c>
    </row>
    <row r="357">
      <c r="A357" s="3">
        <v>0.0</v>
      </c>
      <c r="B357" s="9"/>
      <c r="D357" s="3">
        <v>0.0</v>
      </c>
      <c r="E357" s="9"/>
      <c r="G357" s="3">
        <v>0.155916030534351</v>
      </c>
      <c r="H357" s="9"/>
    </row>
    <row r="358">
      <c r="A358" s="3">
        <v>0.0</v>
      </c>
      <c r="B358" s="9"/>
      <c r="D358" s="3">
        <v>0.0</v>
      </c>
      <c r="E358" s="9"/>
      <c r="G358" s="3">
        <v>0.155916030534351</v>
      </c>
      <c r="H358" s="9"/>
    </row>
    <row r="359">
      <c r="A359" s="3">
        <v>0.0</v>
      </c>
      <c r="B359" s="9"/>
      <c r="D359" s="3">
        <v>0.0</v>
      </c>
      <c r="E359" s="9"/>
      <c r="G359" s="3">
        <v>0.155916030534351</v>
      </c>
      <c r="H359" s="9"/>
    </row>
    <row r="360">
      <c r="A360" s="1" t="s">
        <v>54</v>
      </c>
      <c r="B360" s="9"/>
      <c r="D360" s="1" t="s">
        <v>54</v>
      </c>
      <c r="E360" s="9"/>
      <c r="G360" s="1" t="s">
        <v>54</v>
      </c>
      <c r="H360" s="9"/>
    </row>
    <row r="361">
      <c r="A361" s="3">
        <v>0.00481026189203634</v>
      </c>
      <c r="B361" s="14">
        <f>AVERAGE(A361:A365)</f>
        <v>0.006249425267</v>
      </c>
      <c r="D361" s="3">
        <v>0.277</v>
      </c>
      <c r="E361" s="14">
        <f>AVERAGE(D361:D365)</f>
        <v>0.2518</v>
      </c>
      <c r="G361" s="3">
        <v>0.462786259541984</v>
      </c>
      <c r="H361" s="14">
        <f>AVERAGE(G361:G365)</f>
        <v>0.425019084</v>
      </c>
    </row>
    <row r="362">
      <c r="A362" s="3">
        <v>0.00802919708029197</v>
      </c>
      <c r="B362" s="15">
        <f>STDEV(A361:A365)</f>
        <v>0.001649722243</v>
      </c>
      <c r="D362" s="3">
        <v>0.220999999999999</v>
      </c>
      <c r="E362" s="15">
        <f>STDEV(D361:D365)</f>
        <v>0.02403539057</v>
      </c>
      <c r="G362" s="3">
        <v>0.378530534351145</v>
      </c>
      <c r="H362" s="15">
        <f>STDEV(G361:G365)</f>
        <v>0.03241378647</v>
      </c>
    </row>
    <row r="363">
      <c r="A363" s="3">
        <v>0.00470711297071129</v>
      </c>
      <c r="B363" s="9"/>
      <c r="D363" s="3">
        <v>0.262</v>
      </c>
      <c r="E363" s="9"/>
      <c r="G363" s="3">
        <v>0.447709923664122</v>
      </c>
      <c r="H363" s="9"/>
    </row>
    <row r="364">
      <c r="A364" s="3">
        <v>0.00572183098591549</v>
      </c>
      <c r="B364" s="9"/>
      <c r="D364" s="3">
        <v>0.267</v>
      </c>
      <c r="E364" s="9"/>
      <c r="G364" s="3">
        <v>0.416889312977099</v>
      </c>
      <c r="H364" s="9"/>
    </row>
    <row r="365">
      <c r="A365" s="3">
        <v>0.00797872340425531</v>
      </c>
      <c r="B365" s="9"/>
      <c r="D365" s="3">
        <v>0.231999999999999</v>
      </c>
      <c r="E365" s="9"/>
      <c r="G365" s="3">
        <v>0.419179389312977</v>
      </c>
      <c r="H365" s="9"/>
    </row>
    <row r="366">
      <c r="A366" s="3">
        <v>0.00399201596806387</v>
      </c>
      <c r="B366" s="14">
        <f>AVERAGE(A366:A370)</f>
        <v>0.01431218215</v>
      </c>
      <c r="D366" s="3">
        <v>0.286</v>
      </c>
      <c r="E366" s="14">
        <f>AVERAGE(D366:D370)</f>
        <v>0.3044</v>
      </c>
      <c r="G366" s="3">
        <v>0.449141221374045</v>
      </c>
      <c r="H366" s="14">
        <f>AVERAGE(G366:G370)</f>
        <v>0.4751335878</v>
      </c>
    </row>
    <row r="367">
      <c r="A367" s="3">
        <v>0.0145631067961165</v>
      </c>
      <c r="B367" s="15">
        <f>STDEV(A366:A370)</f>
        <v>0.006387912779</v>
      </c>
      <c r="D367" s="3">
        <v>0.311</v>
      </c>
      <c r="E367" s="15">
        <f>STDEV(D366:D370)</f>
        <v>0.01335290231</v>
      </c>
      <c r="G367" s="3">
        <v>0.471851145038167</v>
      </c>
      <c r="H367" s="15">
        <f>STDEV(G366:G370)</f>
        <v>0.02020847294</v>
      </c>
    </row>
    <row r="368">
      <c r="A368" s="3">
        <v>0.0143129770992366</v>
      </c>
      <c r="B368" s="9"/>
      <c r="D368" s="3">
        <v>0.321999999999999</v>
      </c>
      <c r="E368" s="9"/>
      <c r="G368" s="3">
        <v>0.502194656488549</v>
      </c>
      <c r="H368" s="9"/>
    </row>
    <row r="369">
      <c r="A369" s="3">
        <v>0.0176192522561237</v>
      </c>
      <c r="B369" s="9"/>
      <c r="D369" s="3">
        <v>0.3</v>
      </c>
      <c r="E369" s="9"/>
      <c r="G369" s="3">
        <v>0.486545801526717</v>
      </c>
      <c r="H369" s="9"/>
    </row>
    <row r="370">
      <c r="A370" s="3">
        <v>0.0210735586481113</v>
      </c>
      <c r="B370" s="9"/>
      <c r="D370" s="3">
        <v>0.303</v>
      </c>
      <c r="E370" s="9"/>
      <c r="G370" s="3">
        <v>0.465935114503816</v>
      </c>
      <c r="H370" s="9"/>
    </row>
    <row r="371">
      <c r="A371" s="3">
        <v>0.0296677215189873</v>
      </c>
      <c r="B371" s="14">
        <f>AVERAGE(A371:A375)</f>
        <v>0.02220342527</v>
      </c>
      <c r="D371" s="3">
        <v>0.411</v>
      </c>
      <c r="E371" s="14">
        <f>AVERAGE(D371:D375)</f>
        <v>0.3382</v>
      </c>
      <c r="G371" s="3">
        <v>0.553816793893129</v>
      </c>
      <c r="H371" s="14">
        <f>AVERAGE(G371:G375)</f>
        <v>0.4501145038</v>
      </c>
    </row>
    <row r="372">
      <c r="A372" s="3">
        <v>0.0158856235107227</v>
      </c>
      <c r="B372" s="15">
        <f>STDEV(A371:A375)</f>
        <v>0.005224969484</v>
      </c>
      <c r="D372" s="3">
        <v>0.366</v>
      </c>
      <c r="E372" s="15">
        <f>STDEV(D371:D375)</f>
        <v>0.05571983489</v>
      </c>
      <c r="G372" s="3">
        <v>0.481106870229007</v>
      </c>
      <c r="H372" s="15">
        <f>STDEV(G371:G375)</f>
        <v>0.07726955835</v>
      </c>
    </row>
    <row r="373">
      <c r="A373" s="3">
        <v>0.022645578720345</v>
      </c>
      <c r="B373" s="9"/>
      <c r="D373" s="3">
        <v>0.341999999999999</v>
      </c>
      <c r="E373" s="9"/>
      <c r="G373" s="3">
        <v>0.456011450381679</v>
      </c>
      <c r="H373" s="9"/>
    </row>
    <row r="374">
      <c r="A374" s="3">
        <v>0.0189480561907873</v>
      </c>
      <c r="B374" s="9"/>
      <c r="D374" s="3">
        <v>0.265</v>
      </c>
      <c r="E374" s="9"/>
      <c r="G374" s="3">
        <v>0.346278625954198</v>
      </c>
      <c r="H374" s="9"/>
    </row>
    <row r="375">
      <c r="A375" s="3">
        <v>0.0238701464035646</v>
      </c>
      <c r="B375" s="9"/>
      <c r="D375" s="3">
        <v>0.307</v>
      </c>
      <c r="E375" s="9"/>
      <c r="G375" s="3">
        <v>0.413358778625954</v>
      </c>
      <c r="H375" s="9"/>
    </row>
    <row r="376">
      <c r="A376" s="3">
        <v>0.00530222693531283</v>
      </c>
      <c r="B376" s="14">
        <f>AVERAGE(A376:A380)</f>
        <v>0.003697486915</v>
      </c>
      <c r="D376" s="3">
        <v>0.259</v>
      </c>
      <c r="E376" s="14">
        <f>AVERAGE(D376:D380)</f>
        <v>0.2576</v>
      </c>
      <c r="G376" s="3">
        <v>0.453912213740458</v>
      </c>
      <c r="H376" s="14">
        <f>AVERAGE(G376:G380)</f>
        <v>0.4664312977</v>
      </c>
    </row>
    <row r="377">
      <c r="A377" s="3">
        <v>7.37463126843657E-4</v>
      </c>
      <c r="B377" s="15">
        <f>STDEV(A376:A380)</f>
        <v>0.002687221507</v>
      </c>
      <c r="D377" s="3">
        <v>0.279</v>
      </c>
      <c r="E377" s="15">
        <f>STDEV(D376:D380)</f>
        <v>0.01928211607</v>
      </c>
      <c r="G377" s="3">
        <v>0.502290076335877</v>
      </c>
      <c r="H377" s="15">
        <f>STDEV(G376:G380)</f>
        <v>0.04256583027</v>
      </c>
    </row>
    <row r="378">
      <c r="A378" s="3">
        <v>0.00390370852309694</v>
      </c>
      <c r="B378" s="9"/>
      <c r="D378" s="3">
        <v>0.267</v>
      </c>
      <c r="E378" s="9"/>
      <c r="G378" s="3">
        <v>0.486259541984732</v>
      </c>
      <c r="H378" s="9"/>
    </row>
    <row r="379">
      <c r="A379" s="3">
        <v>0.00136986301369863</v>
      </c>
      <c r="B379" s="9"/>
      <c r="D379" s="3">
        <v>0.256</v>
      </c>
      <c r="E379" s="9"/>
      <c r="G379" s="3">
        <v>0.492175572519083</v>
      </c>
      <c r="H379" s="9"/>
    </row>
    <row r="380">
      <c r="A380" s="3">
        <v>0.00717417297728178</v>
      </c>
      <c r="B380" s="9"/>
      <c r="D380" s="3">
        <v>0.226999999999999</v>
      </c>
      <c r="E380" s="9"/>
      <c r="G380" s="3">
        <v>0.397519083969465</v>
      </c>
      <c r="H380" s="9"/>
    </row>
    <row r="381">
      <c r="A381" s="1" t="s">
        <v>55</v>
      </c>
      <c r="B381" s="9"/>
      <c r="D381" s="1" t="s">
        <v>55</v>
      </c>
      <c r="E381" s="9"/>
      <c r="G381" s="1" t="s">
        <v>55</v>
      </c>
      <c r="H381" s="9"/>
    </row>
    <row r="382">
      <c r="A382" s="3">
        <v>0.0</v>
      </c>
      <c r="B382" s="9"/>
      <c r="D382" s="3">
        <v>0.0</v>
      </c>
      <c r="E382" s="9"/>
      <c r="G382" s="3">
        <v>0.0624045801526717</v>
      </c>
      <c r="H382" s="14">
        <f>AVERAGE(G382:G386)</f>
        <v>0.06095419847</v>
      </c>
    </row>
    <row r="383">
      <c r="A383" s="3">
        <v>0.0</v>
      </c>
      <c r="B383" s="9"/>
      <c r="D383" s="3">
        <v>0.0</v>
      </c>
      <c r="E383" s="9"/>
      <c r="G383" s="3">
        <v>0.0601145038167938</v>
      </c>
      <c r="H383" s="15">
        <f>STDEV(G382:G386)</f>
        <v>0.001431933701</v>
      </c>
    </row>
    <row r="384">
      <c r="A384" s="3">
        <v>0.0</v>
      </c>
      <c r="B384" s="9"/>
      <c r="D384" s="3">
        <v>0.0</v>
      </c>
      <c r="E384" s="9"/>
      <c r="G384" s="3">
        <v>0.0591603053435114</v>
      </c>
      <c r="H384" s="9"/>
    </row>
    <row r="385">
      <c r="A385" s="3">
        <v>0.0</v>
      </c>
      <c r="B385" s="9"/>
      <c r="D385" s="3">
        <v>0.0</v>
      </c>
      <c r="E385" s="9"/>
      <c r="G385" s="3">
        <v>0.0624045801526717</v>
      </c>
      <c r="H385" s="9"/>
    </row>
    <row r="386">
      <c r="A386" s="3">
        <v>0.0</v>
      </c>
      <c r="B386" s="9"/>
      <c r="D386" s="3">
        <v>0.0</v>
      </c>
      <c r="E386" s="9"/>
      <c r="G386" s="3">
        <v>0.0606870229007633</v>
      </c>
      <c r="H386" s="9"/>
    </row>
    <row r="387">
      <c r="A387" s="3">
        <v>0.0</v>
      </c>
      <c r="B387" s="9"/>
      <c r="D387" s="3">
        <v>0.0</v>
      </c>
      <c r="E387" s="9"/>
      <c r="G387" s="3">
        <v>0.0624045801526717</v>
      </c>
      <c r="H387" s="14">
        <f>AVERAGE(G387:G391)</f>
        <v>0.06227099237</v>
      </c>
    </row>
    <row r="388">
      <c r="A388" s="3">
        <v>0.0</v>
      </c>
      <c r="B388" s="9"/>
      <c r="D388" s="3">
        <v>0.0</v>
      </c>
      <c r="E388" s="9"/>
      <c r="G388" s="3">
        <v>0.061736641221374</v>
      </c>
      <c r="H388" s="15">
        <f>STDEV(G387:G391)</f>
        <v>0.000298711371</v>
      </c>
    </row>
    <row r="389">
      <c r="A389" s="3">
        <v>0.0</v>
      </c>
      <c r="B389" s="9"/>
      <c r="D389" s="3">
        <v>0.0</v>
      </c>
      <c r="E389" s="9"/>
      <c r="G389" s="3">
        <v>0.0624045801526717</v>
      </c>
      <c r="H389" s="9"/>
    </row>
    <row r="390">
      <c r="A390" s="3">
        <v>0.0</v>
      </c>
      <c r="B390" s="9"/>
      <c r="D390" s="3">
        <v>0.0</v>
      </c>
      <c r="E390" s="9"/>
      <c r="G390" s="3">
        <v>0.0624045801526717</v>
      </c>
      <c r="H390" s="9"/>
    </row>
    <row r="391">
      <c r="A391" s="3">
        <v>0.0</v>
      </c>
      <c r="B391" s="9"/>
      <c r="D391" s="3">
        <v>0.0</v>
      </c>
      <c r="E391" s="9"/>
      <c r="G391" s="3">
        <v>0.0624045801526717</v>
      </c>
      <c r="H391" s="9"/>
    </row>
    <row r="392">
      <c r="A392" s="3">
        <v>0.0</v>
      </c>
      <c r="B392" s="9"/>
      <c r="D392" s="3">
        <v>0.0</v>
      </c>
      <c r="E392" s="9"/>
      <c r="G392" s="3">
        <v>0.0687022900763358</v>
      </c>
      <c r="H392" s="14">
        <f>AVERAGE(G392:G396)</f>
        <v>0.06828244275</v>
      </c>
    </row>
    <row r="393">
      <c r="A393" s="3">
        <v>0.0</v>
      </c>
      <c r="B393" s="9"/>
      <c r="D393" s="3">
        <v>0.0</v>
      </c>
      <c r="E393" s="9"/>
      <c r="G393" s="3">
        <v>0.0666030534351145</v>
      </c>
      <c r="H393" s="15">
        <f>STDEV(G392:G396)</f>
        <v>0.0009388071661</v>
      </c>
    </row>
    <row r="394">
      <c r="A394" s="3">
        <v>0.0</v>
      </c>
      <c r="B394" s="9"/>
      <c r="D394" s="3">
        <v>0.0</v>
      </c>
      <c r="E394" s="9"/>
      <c r="G394" s="3">
        <v>0.0687022900763358</v>
      </c>
      <c r="H394" s="9"/>
    </row>
    <row r="395">
      <c r="A395" s="3">
        <v>0.0</v>
      </c>
      <c r="B395" s="9"/>
      <c r="D395" s="3">
        <v>0.0</v>
      </c>
      <c r="E395" s="9"/>
      <c r="G395" s="3">
        <v>0.0687022900763358</v>
      </c>
      <c r="H395" s="9"/>
    </row>
    <row r="396">
      <c r="A396" s="3">
        <v>0.0</v>
      </c>
      <c r="B396" s="9"/>
      <c r="D396" s="3">
        <v>0.0</v>
      </c>
      <c r="E396" s="9"/>
      <c r="G396" s="3">
        <v>0.0687022900763358</v>
      </c>
      <c r="H396" s="9"/>
    </row>
    <row r="397">
      <c r="A397" s="3">
        <v>0.0</v>
      </c>
      <c r="B397" s="9"/>
      <c r="D397" s="3">
        <v>0.0</v>
      </c>
      <c r="E397" s="9"/>
      <c r="G397" s="3">
        <v>0.0662213740458015</v>
      </c>
      <c r="H397" s="14">
        <f>AVERAGE(G397:G401)</f>
        <v>0.06595419847</v>
      </c>
    </row>
    <row r="398">
      <c r="A398" s="3">
        <v>0.0</v>
      </c>
      <c r="B398" s="9"/>
      <c r="D398" s="3">
        <v>0.0</v>
      </c>
      <c r="E398" s="9"/>
      <c r="G398" s="3">
        <v>0.0648854961832061</v>
      </c>
      <c r="H398" s="15">
        <f>STDEV(G397:G401)</f>
        <v>0.0005974227421</v>
      </c>
    </row>
    <row r="399">
      <c r="A399" s="3">
        <v>0.0</v>
      </c>
      <c r="B399" s="9"/>
      <c r="D399" s="3">
        <v>0.0</v>
      </c>
      <c r="E399" s="9"/>
      <c r="G399" s="3">
        <v>0.0662213740458015</v>
      </c>
      <c r="H399" s="9"/>
    </row>
    <row r="400">
      <c r="A400" s="3">
        <v>0.0</v>
      </c>
      <c r="B400" s="9"/>
      <c r="D400" s="3">
        <v>0.0</v>
      </c>
      <c r="E400" s="9"/>
      <c r="G400" s="3">
        <v>0.0662213740458015</v>
      </c>
      <c r="H400" s="9"/>
    </row>
    <row r="401">
      <c r="A401" s="3">
        <v>0.0</v>
      </c>
      <c r="B401" s="9"/>
      <c r="D401" s="3">
        <v>0.0</v>
      </c>
      <c r="E401" s="9"/>
      <c r="G401" s="3">
        <v>0.0662213740458015</v>
      </c>
      <c r="H401" s="9"/>
    </row>
    <row r="402">
      <c r="B402" s="9"/>
      <c r="E402" s="9"/>
      <c r="H402" s="9"/>
    </row>
    <row r="403">
      <c r="B403" s="9"/>
      <c r="E403" s="9"/>
      <c r="H403" s="9"/>
    </row>
    <row r="404">
      <c r="B404" s="9"/>
      <c r="E404" s="9"/>
      <c r="H404" s="9"/>
    </row>
    <row r="405">
      <c r="B405" s="9"/>
      <c r="E405" s="9"/>
      <c r="H405" s="9"/>
    </row>
    <row r="406">
      <c r="B406" s="9"/>
      <c r="E406" s="9"/>
      <c r="H406" s="9"/>
    </row>
    <row r="407">
      <c r="B407" s="9"/>
      <c r="E407" s="9"/>
      <c r="H407" s="9"/>
    </row>
    <row r="408">
      <c r="B408" s="9"/>
      <c r="E408" s="9"/>
      <c r="H408" s="9"/>
    </row>
    <row r="409">
      <c r="B409" s="9"/>
      <c r="E409" s="9"/>
      <c r="H409" s="9"/>
    </row>
    <row r="410">
      <c r="B410" s="9"/>
      <c r="E410" s="9"/>
      <c r="H410" s="9"/>
    </row>
    <row r="411">
      <c r="B411" s="9"/>
      <c r="E411" s="9"/>
      <c r="H411" s="9"/>
    </row>
    <row r="412">
      <c r="B412" s="9"/>
      <c r="E412" s="9"/>
      <c r="H412" s="9"/>
    </row>
    <row r="413">
      <c r="B413" s="9"/>
      <c r="E413" s="9"/>
      <c r="H413" s="9"/>
    </row>
    <row r="414">
      <c r="B414" s="9"/>
      <c r="E414" s="9"/>
      <c r="H414" s="9"/>
    </row>
    <row r="415">
      <c r="B415" s="9"/>
      <c r="E415" s="9"/>
      <c r="H415" s="9"/>
    </row>
    <row r="416">
      <c r="B416" s="9"/>
      <c r="E416" s="9"/>
      <c r="H416" s="9"/>
    </row>
    <row r="417">
      <c r="B417" s="9"/>
      <c r="E417" s="9"/>
      <c r="H417" s="9"/>
    </row>
    <row r="418">
      <c r="B418" s="9"/>
      <c r="E418" s="9"/>
      <c r="H418" s="9"/>
    </row>
    <row r="419">
      <c r="B419" s="9"/>
      <c r="E419" s="9"/>
      <c r="H419" s="9"/>
    </row>
    <row r="420">
      <c r="B420" s="9"/>
      <c r="E420" s="9"/>
      <c r="H420" s="9"/>
    </row>
    <row r="421">
      <c r="B421" s="9"/>
      <c r="E421" s="9"/>
      <c r="H421" s="9"/>
    </row>
    <row r="422">
      <c r="B422" s="9"/>
      <c r="E422" s="9"/>
      <c r="H422" s="9"/>
    </row>
    <row r="423">
      <c r="B423" s="9"/>
      <c r="E423" s="9"/>
      <c r="H423" s="9"/>
    </row>
    <row r="424">
      <c r="B424" s="9"/>
      <c r="E424" s="9"/>
      <c r="H424" s="9"/>
    </row>
    <row r="425">
      <c r="B425" s="9"/>
      <c r="E425" s="9"/>
      <c r="H425" s="9"/>
    </row>
    <row r="426">
      <c r="B426" s="9"/>
      <c r="E426" s="9"/>
      <c r="H426" s="9"/>
    </row>
    <row r="427">
      <c r="B427" s="9"/>
      <c r="E427" s="9"/>
      <c r="H427" s="9"/>
    </row>
    <row r="428">
      <c r="B428" s="9"/>
      <c r="E428" s="9"/>
      <c r="H428" s="9"/>
    </row>
    <row r="429">
      <c r="B429" s="9"/>
      <c r="E429" s="9"/>
      <c r="H429" s="9"/>
    </row>
    <row r="430">
      <c r="B430" s="9"/>
      <c r="E430" s="9"/>
      <c r="H430" s="9"/>
    </row>
    <row r="431">
      <c r="B431" s="9"/>
      <c r="E431" s="9"/>
      <c r="H431" s="9"/>
    </row>
    <row r="432">
      <c r="B432" s="9"/>
      <c r="E432" s="9"/>
      <c r="H432" s="9"/>
    </row>
    <row r="433">
      <c r="B433" s="9"/>
      <c r="E433" s="9"/>
      <c r="H433" s="9"/>
    </row>
    <row r="434">
      <c r="B434" s="9"/>
      <c r="E434" s="9"/>
      <c r="H434" s="9"/>
    </row>
    <row r="435">
      <c r="B435" s="9"/>
      <c r="E435" s="9"/>
      <c r="H435" s="9"/>
    </row>
    <row r="436">
      <c r="B436" s="9"/>
      <c r="E436" s="9"/>
      <c r="H436" s="9"/>
    </row>
    <row r="437">
      <c r="B437" s="9"/>
      <c r="E437" s="9"/>
      <c r="H437" s="9"/>
    </row>
    <row r="438">
      <c r="B438" s="9"/>
      <c r="E438" s="9"/>
      <c r="H438" s="9"/>
    </row>
    <row r="439">
      <c r="B439" s="9"/>
      <c r="E439" s="9"/>
      <c r="H439" s="9"/>
    </row>
    <row r="440">
      <c r="B440" s="9"/>
      <c r="E440" s="9"/>
      <c r="H440" s="9"/>
    </row>
    <row r="441">
      <c r="B441" s="9"/>
      <c r="E441" s="9"/>
      <c r="H441" s="9"/>
    </row>
    <row r="442">
      <c r="B442" s="9"/>
      <c r="E442" s="9"/>
      <c r="H442" s="9"/>
    </row>
    <row r="443">
      <c r="B443" s="9"/>
      <c r="E443" s="9"/>
      <c r="H443" s="9"/>
    </row>
    <row r="444">
      <c r="B444" s="9"/>
      <c r="E444" s="9"/>
      <c r="H444" s="9"/>
    </row>
    <row r="445">
      <c r="B445" s="9"/>
      <c r="E445" s="9"/>
      <c r="H445" s="9"/>
    </row>
    <row r="446">
      <c r="B446" s="9"/>
      <c r="E446" s="9"/>
      <c r="H446" s="9"/>
    </row>
    <row r="447">
      <c r="B447" s="9"/>
      <c r="E447" s="9"/>
      <c r="H447" s="9"/>
    </row>
    <row r="448">
      <c r="B448" s="9"/>
      <c r="E448" s="9"/>
      <c r="H448" s="9"/>
    </row>
    <row r="449">
      <c r="B449" s="9"/>
      <c r="E449" s="9"/>
      <c r="H449" s="9"/>
    </row>
    <row r="450">
      <c r="B450" s="9"/>
      <c r="E450" s="9"/>
      <c r="H450" s="9"/>
    </row>
    <row r="451">
      <c r="B451" s="9"/>
      <c r="E451" s="9"/>
      <c r="H451" s="9"/>
    </row>
    <row r="452">
      <c r="B452" s="9"/>
      <c r="E452" s="9"/>
      <c r="H452" s="9"/>
    </row>
    <row r="453">
      <c r="B453" s="9"/>
      <c r="E453" s="9"/>
      <c r="H453" s="9"/>
    </row>
    <row r="454">
      <c r="B454" s="9"/>
      <c r="E454" s="9"/>
      <c r="H454" s="9"/>
    </row>
    <row r="455">
      <c r="B455" s="9"/>
      <c r="E455" s="9"/>
      <c r="H455" s="9"/>
    </row>
    <row r="456">
      <c r="B456" s="9"/>
      <c r="E456" s="9"/>
      <c r="H456" s="9"/>
    </row>
    <row r="457">
      <c r="B457" s="9"/>
      <c r="E457" s="9"/>
      <c r="H457" s="9"/>
    </row>
    <row r="458">
      <c r="B458" s="9"/>
      <c r="E458" s="9"/>
      <c r="H458" s="9"/>
    </row>
    <row r="459">
      <c r="B459" s="9"/>
      <c r="E459" s="9"/>
      <c r="H459" s="9"/>
    </row>
    <row r="460">
      <c r="B460" s="9"/>
      <c r="E460" s="9"/>
      <c r="H460" s="9"/>
    </row>
    <row r="461">
      <c r="B461" s="9"/>
      <c r="E461" s="9"/>
      <c r="H461" s="9"/>
    </row>
    <row r="462">
      <c r="B462" s="9"/>
      <c r="E462" s="9"/>
      <c r="H462" s="9"/>
    </row>
    <row r="463">
      <c r="B463" s="9"/>
      <c r="E463" s="9"/>
      <c r="H463" s="9"/>
    </row>
    <row r="464">
      <c r="B464" s="9"/>
      <c r="E464" s="9"/>
      <c r="H464" s="9"/>
    </row>
    <row r="465">
      <c r="B465" s="9"/>
      <c r="E465" s="9"/>
      <c r="H465" s="9"/>
    </row>
    <row r="466">
      <c r="B466" s="9"/>
      <c r="E466" s="9"/>
      <c r="H466" s="9"/>
    </row>
    <row r="467">
      <c r="B467" s="9"/>
      <c r="E467" s="9"/>
      <c r="H467" s="9"/>
    </row>
    <row r="468">
      <c r="B468" s="9"/>
      <c r="E468" s="9"/>
      <c r="H468" s="9"/>
    </row>
    <row r="469">
      <c r="B469" s="9"/>
      <c r="E469" s="9"/>
      <c r="H469" s="9"/>
    </row>
    <row r="470">
      <c r="B470" s="9"/>
      <c r="E470" s="9"/>
      <c r="H470" s="9"/>
    </row>
    <row r="471">
      <c r="B471" s="9"/>
      <c r="E471" s="9"/>
      <c r="H471" s="9"/>
    </row>
    <row r="472">
      <c r="B472" s="9"/>
      <c r="E472" s="9"/>
      <c r="H472" s="9"/>
    </row>
    <row r="473">
      <c r="B473" s="9"/>
      <c r="E473" s="9"/>
      <c r="H473" s="9"/>
    </row>
    <row r="474">
      <c r="B474" s="9"/>
      <c r="E474" s="9"/>
      <c r="H474" s="9"/>
    </row>
    <row r="475">
      <c r="B475" s="9"/>
      <c r="E475" s="9"/>
      <c r="H475" s="9"/>
    </row>
    <row r="476">
      <c r="B476" s="9"/>
      <c r="E476" s="9"/>
      <c r="H476" s="9"/>
    </row>
    <row r="477">
      <c r="B477" s="9"/>
      <c r="E477" s="9"/>
      <c r="H477" s="9"/>
    </row>
    <row r="478">
      <c r="B478" s="9"/>
      <c r="E478" s="9"/>
      <c r="H478" s="9"/>
    </row>
    <row r="479">
      <c r="B479" s="9"/>
      <c r="E479" s="9"/>
      <c r="H479" s="9"/>
    </row>
    <row r="480">
      <c r="B480" s="9"/>
      <c r="E480" s="9"/>
      <c r="H480" s="9"/>
    </row>
    <row r="481">
      <c r="B481" s="9"/>
      <c r="E481" s="9"/>
      <c r="H481" s="9"/>
    </row>
    <row r="482">
      <c r="B482" s="9"/>
      <c r="E482" s="9"/>
      <c r="H482" s="9"/>
    </row>
    <row r="483">
      <c r="B483" s="9"/>
      <c r="E483" s="9"/>
      <c r="H483" s="9"/>
    </row>
    <row r="484">
      <c r="B484" s="9"/>
      <c r="E484" s="9"/>
      <c r="H484" s="9"/>
    </row>
    <row r="485">
      <c r="B485" s="9"/>
      <c r="E485" s="9"/>
      <c r="H485" s="9"/>
    </row>
    <row r="486">
      <c r="B486" s="9"/>
      <c r="E486" s="9"/>
      <c r="H486" s="9"/>
    </row>
    <row r="487">
      <c r="B487" s="9"/>
      <c r="E487" s="9"/>
      <c r="H487" s="9"/>
    </row>
    <row r="488">
      <c r="B488" s="9"/>
      <c r="E488" s="9"/>
      <c r="H488" s="9"/>
    </row>
    <row r="489">
      <c r="B489" s="9"/>
      <c r="E489" s="9"/>
      <c r="H489" s="9"/>
    </row>
    <row r="490">
      <c r="B490" s="9"/>
      <c r="E490" s="9"/>
      <c r="H490" s="9"/>
    </row>
    <row r="491">
      <c r="B491" s="9"/>
      <c r="E491" s="9"/>
      <c r="H491" s="9"/>
    </row>
    <row r="492">
      <c r="B492" s="9"/>
      <c r="E492" s="9"/>
      <c r="H492" s="9"/>
    </row>
    <row r="493">
      <c r="B493" s="9"/>
      <c r="E493" s="9"/>
      <c r="H493" s="9"/>
    </row>
    <row r="494">
      <c r="B494" s="9"/>
      <c r="E494" s="9"/>
      <c r="H494" s="9"/>
    </row>
    <row r="495">
      <c r="B495" s="9"/>
      <c r="E495" s="9"/>
      <c r="H495" s="9"/>
    </row>
    <row r="496">
      <c r="B496" s="9"/>
      <c r="E496" s="9"/>
      <c r="H496" s="9"/>
    </row>
    <row r="497">
      <c r="B497" s="9"/>
      <c r="E497" s="9"/>
      <c r="H497" s="9"/>
    </row>
    <row r="498">
      <c r="B498" s="9"/>
      <c r="E498" s="9"/>
      <c r="H498" s="9"/>
    </row>
    <row r="499">
      <c r="B499" s="9"/>
      <c r="E499" s="9"/>
      <c r="H499" s="9"/>
    </row>
    <row r="500">
      <c r="B500" s="9"/>
      <c r="E500" s="9"/>
      <c r="H500" s="9"/>
    </row>
    <row r="501">
      <c r="B501" s="9"/>
      <c r="E501" s="9"/>
      <c r="H501" s="9"/>
    </row>
    <row r="502">
      <c r="B502" s="9"/>
      <c r="E502" s="9"/>
      <c r="H502" s="9"/>
    </row>
    <row r="503">
      <c r="B503" s="9"/>
      <c r="E503" s="9"/>
      <c r="H503" s="9"/>
    </row>
    <row r="504">
      <c r="B504" s="9"/>
      <c r="E504" s="9"/>
      <c r="H504" s="9"/>
    </row>
    <row r="505">
      <c r="B505" s="9"/>
      <c r="E505" s="9"/>
      <c r="H505" s="9"/>
    </row>
    <row r="506">
      <c r="B506" s="9"/>
      <c r="E506" s="9"/>
      <c r="H506" s="9"/>
    </row>
    <row r="507">
      <c r="B507" s="9"/>
      <c r="E507" s="9"/>
      <c r="H507" s="9"/>
    </row>
    <row r="508">
      <c r="B508" s="9"/>
      <c r="E508" s="9"/>
      <c r="H508" s="9"/>
    </row>
    <row r="509">
      <c r="B509" s="9"/>
      <c r="E509" s="9"/>
      <c r="H509" s="9"/>
    </row>
    <row r="510">
      <c r="B510" s="9"/>
      <c r="E510" s="9"/>
      <c r="H510" s="9"/>
    </row>
    <row r="511">
      <c r="B511" s="9"/>
      <c r="E511" s="9"/>
      <c r="H511" s="9"/>
    </row>
    <row r="512">
      <c r="B512" s="9"/>
      <c r="E512" s="9"/>
      <c r="H512" s="9"/>
    </row>
    <row r="513">
      <c r="B513" s="9"/>
      <c r="E513" s="9"/>
      <c r="H513" s="9"/>
    </row>
    <row r="514">
      <c r="B514" s="9"/>
      <c r="E514" s="9"/>
      <c r="H514" s="9"/>
    </row>
    <row r="515">
      <c r="B515" s="9"/>
      <c r="E515" s="9"/>
      <c r="H515" s="9"/>
    </row>
    <row r="516">
      <c r="B516" s="9"/>
      <c r="E516" s="9"/>
      <c r="H516" s="9"/>
    </row>
    <row r="517">
      <c r="B517" s="9"/>
      <c r="E517" s="9"/>
      <c r="H517" s="9"/>
    </row>
    <row r="518">
      <c r="B518" s="9"/>
      <c r="E518" s="9"/>
      <c r="H518" s="9"/>
    </row>
    <row r="519">
      <c r="B519" s="9"/>
      <c r="E519" s="9"/>
      <c r="H519" s="9"/>
    </row>
    <row r="520">
      <c r="B520" s="9"/>
      <c r="E520" s="9"/>
      <c r="H520" s="9"/>
    </row>
    <row r="521">
      <c r="B521" s="9"/>
      <c r="E521" s="9"/>
      <c r="H521" s="9"/>
    </row>
    <row r="522">
      <c r="B522" s="9"/>
      <c r="E522" s="9"/>
      <c r="H522" s="9"/>
    </row>
    <row r="523">
      <c r="B523" s="9"/>
      <c r="E523" s="9"/>
      <c r="H523" s="9"/>
    </row>
    <row r="524">
      <c r="B524" s="9"/>
      <c r="E524" s="9"/>
      <c r="H524" s="9"/>
    </row>
    <row r="525">
      <c r="B525" s="9"/>
      <c r="E525" s="9"/>
      <c r="H525" s="9"/>
    </row>
    <row r="526">
      <c r="B526" s="9"/>
      <c r="E526" s="9"/>
      <c r="H526" s="9"/>
    </row>
    <row r="527">
      <c r="B527" s="9"/>
      <c r="E527" s="9"/>
      <c r="H527" s="9"/>
    </row>
    <row r="528">
      <c r="B528" s="9"/>
      <c r="E528" s="9"/>
      <c r="H528" s="9"/>
    </row>
    <row r="529">
      <c r="B529" s="9"/>
      <c r="E529" s="9"/>
      <c r="H529" s="9"/>
    </row>
    <row r="530">
      <c r="B530" s="9"/>
      <c r="E530" s="9"/>
      <c r="H530" s="9"/>
    </row>
    <row r="531">
      <c r="B531" s="9"/>
      <c r="E531" s="9"/>
      <c r="H531" s="9"/>
    </row>
    <row r="532">
      <c r="B532" s="9"/>
      <c r="E532" s="9"/>
      <c r="H532" s="9"/>
    </row>
    <row r="533">
      <c r="B533" s="9"/>
      <c r="E533" s="9"/>
      <c r="H533" s="9"/>
    </row>
    <row r="534">
      <c r="B534" s="9"/>
      <c r="E534" s="9"/>
      <c r="H534" s="9"/>
    </row>
    <row r="535">
      <c r="B535" s="9"/>
      <c r="E535" s="9"/>
      <c r="H535" s="9"/>
    </row>
    <row r="536">
      <c r="B536" s="9"/>
      <c r="E536" s="9"/>
      <c r="H536" s="9"/>
    </row>
    <row r="537">
      <c r="B537" s="9"/>
      <c r="E537" s="9"/>
      <c r="H537" s="9"/>
    </row>
    <row r="538">
      <c r="B538" s="9"/>
      <c r="E538" s="9"/>
      <c r="H538" s="9"/>
    </row>
    <row r="539">
      <c r="B539" s="9"/>
      <c r="E539" s="9"/>
      <c r="H539" s="9"/>
    </row>
    <row r="540">
      <c r="B540" s="9"/>
      <c r="E540" s="9"/>
      <c r="H540" s="9"/>
    </row>
    <row r="541">
      <c r="B541" s="9"/>
      <c r="E541" s="9"/>
      <c r="H541" s="9"/>
    </row>
    <row r="542">
      <c r="B542" s="9"/>
      <c r="E542" s="9"/>
      <c r="H542" s="9"/>
    </row>
    <row r="543">
      <c r="B543" s="9"/>
      <c r="E543" s="9"/>
      <c r="H543" s="9"/>
    </row>
    <row r="544">
      <c r="B544" s="9"/>
      <c r="E544" s="9"/>
      <c r="H544" s="9"/>
    </row>
    <row r="545">
      <c r="B545" s="9"/>
      <c r="E545" s="9"/>
      <c r="H545" s="9"/>
    </row>
    <row r="546">
      <c r="B546" s="9"/>
      <c r="E546" s="9"/>
      <c r="H546" s="9"/>
    </row>
    <row r="547">
      <c r="B547" s="9"/>
      <c r="E547" s="9"/>
      <c r="H547" s="9"/>
    </row>
    <row r="548">
      <c r="B548" s="9"/>
      <c r="E548" s="9"/>
      <c r="H548" s="9"/>
    </row>
    <row r="549">
      <c r="B549" s="9"/>
      <c r="E549" s="9"/>
      <c r="H549" s="9"/>
    </row>
    <row r="550">
      <c r="B550" s="9"/>
      <c r="E550" s="9"/>
      <c r="H550" s="9"/>
    </row>
    <row r="551">
      <c r="B551" s="9"/>
      <c r="E551" s="9"/>
      <c r="H551" s="9"/>
    </row>
    <row r="552">
      <c r="B552" s="9"/>
      <c r="E552" s="9"/>
      <c r="H552" s="9"/>
    </row>
    <row r="553">
      <c r="B553" s="9"/>
      <c r="E553" s="9"/>
      <c r="H553" s="9"/>
    </row>
    <row r="554">
      <c r="B554" s="9"/>
      <c r="E554" s="9"/>
      <c r="H554" s="9"/>
    </row>
    <row r="555">
      <c r="B555" s="9"/>
      <c r="E555" s="9"/>
      <c r="H555" s="9"/>
    </row>
    <row r="556">
      <c r="B556" s="9"/>
      <c r="E556" s="9"/>
      <c r="H556" s="9"/>
    </row>
    <row r="557">
      <c r="B557" s="9"/>
      <c r="E557" s="9"/>
      <c r="H557" s="9"/>
    </row>
    <row r="558">
      <c r="B558" s="9"/>
      <c r="E558" s="9"/>
      <c r="H558" s="9"/>
    </row>
    <row r="559">
      <c r="B559" s="9"/>
      <c r="E559" s="9"/>
      <c r="H559" s="9"/>
    </row>
    <row r="560">
      <c r="B560" s="9"/>
      <c r="E560" s="9"/>
      <c r="H560" s="9"/>
    </row>
    <row r="561">
      <c r="B561" s="9"/>
      <c r="E561" s="9"/>
      <c r="H561" s="9"/>
    </row>
    <row r="562">
      <c r="B562" s="9"/>
      <c r="E562" s="9"/>
      <c r="H562" s="9"/>
    </row>
    <row r="563">
      <c r="B563" s="9"/>
      <c r="E563" s="9"/>
      <c r="H563" s="9"/>
    </row>
    <row r="564">
      <c r="B564" s="9"/>
      <c r="E564" s="9"/>
      <c r="H564" s="9"/>
    </row>
    <row r="565">
      <c r="B565" s="9"/>
      <c r="E565" s="9"/>
      <c r="H565" s="9"/>
    </row>
    <row r="566">
      <c r="B566" s="9"/>
      <c r="E566" s="9"/>
      <c r="H566" s="9"/>
    </row>
    <row r="567">
      <c r="B567" s="9"/>
      <c r="E567" s="9"/>
      <c r="H567" s="9"/>
    </row>
    <row r="568">
      <c r="B568" s="9"/>
      <c r="E568" s="9"/>
      <c r="H568" s="9"/>
    </row>
    <row r="569">
      <c r="B569" s="9"/>
      <c r="E569" s="9"/>
      <c r="H569" s="9"/>
    </row>
    <row r="570">
      <c r="B570" s="9"/>
      <c r="E570" s="9"/>
      <c r="H570" s="9"/>
    </row>
    <row r="571">
      <c r="B571" s="9"/>
      <c r="E571" s="9"/>
      <c r="H571" s="9"/>
    </row>
    <row r="572">
      <c r="B572" s="9"/>
      <c r="E572" s="9"/>
      <c r="H572" s="9"/>
    </row>
    <row r="573">
      <c r="B573" s="9"/>
      <c r="E573" s="9"/>
      <c r="H573" s="9"/>
    </row>
    <row r="574">
      <c r="B574" s="9"/>
      <c r="E574" s="9"/>
      <c r="H574" s="9"/>
    </row>
    <row r="575">
      <c r="B575" s="9"/>
      <c r="E575" s="9"/>
      <c r="H575" s="9"/>
    </row>
    <row r="576">
      <c r="B576" s="9"/>
      <c r="E576" s="9"/>
      <c r="H576" s="9"/>
    </row>
    <row r="577">
      <c r="B577" s="9"/>
      <c r="E577" s="9"/>
      <c r="H577" s="9"/>
    </row>
    <row r="578">
      <c r="B578" s="9"/>
      <c r="E578" s="9"/>
      <c r="H578" s="9"/>
    </row>
    <row r="579">
      <c r="B579" s="9"/>
      <c r="E579" s="9"/>
      <c r="H579" s="9"/>
    </row>
    <row r="580">
      <c r="B580" s="9"/>
      <c r="E580" s="9"/>
      <c r="H580" s="9"/>
    </row>
    <row r="581">
      <c r="B581" s="9"/>
      <c r="E581" s="9"/>
      <c r="H581" s="9"/>
    </row>
    <row r="582">
      <c r="B582" s="9"/>
      <c r="E582" s="9"/>
      <c r="H582" s="9"/>
    </row>
    <row r="583">
      <c r="B583" s="9"/>
      <c r="E583" s="9"/>
      <c r="H583" s="9"/>
    </row>
    <row r="584">
      <c r="B584" s="9"/>
      <c r="E584" s="9"/>
      <c r="H584" s="9"/>
    </row>
    <row r="585">
      <c r="B585" s="9"/>
      <c r="E585" s="9"/>
      <c r="H585" s="9"/>
    </row>
    <row r="586">
      <c r="B586" s="9"/>
      <c r="E586" s="9"/>
      <c r="H586" s="9"/>
    </row>
    <row r="587">
      <c r="B587" s="9"/>
      <c r="E587" s="9"/>
      <c r="H587" s="9"/>
    </row>
    <row r="588">
      <c r="B588" s="9"/>
      <c r="E588" s="9"/>
      <c r="H588" s="9"/>
    </row>
    <row r="589">
      <c r="B589" s="9"/>
      <c r="E589" s="9"/>
      <c r="H589" s="9"/>
    </row>
    <row r="590">
      <c r="B590" s="9"/>
      <c r="E590" s="9"/>
      <c r="H590" s="9"/>
    </row>
    <row r="591">
      <c r="B591" s="9"/>
      <c r="E591" s="9"/>
      <c r="H591" s="9"/>
    </row>
    <row r="592">
      <c r="B592" s="9"/>
      <c r="E592" s="9"/>
      <c r="H592" s="9"/>
    </row>
    <row r="593">
      <c r="B593" s="9"/>
      <c r="E593" s="9"/>
      <c r="H593" s="9"/>
    </row>
    <row r="594">
      <c r="B594" s="9"/>
      <c r="E594" s="9"/>
      <c r="H594" s="9"/>
    </row>
    <row r="595">
      <c r="B595" s="9"/>
      <c r="E595" s="9"/>
      <c r="H595" s="9"/>
    </row>
    <row r="596">
      <c r="B596" s="9"/>
      <c r="E596" s="9"/>
      <c r="H596" s="9"/>
    </row>
    <row r="597">
      <c r="B597" s="9"/>
      <c r="E597" s="9"/>
      <c r="H597" s="9"/>
    </row>
    <row r="598">
      <c r="B598" s="9"/>
      <c r="E598" s="9"/>
      <c r="H598" s="9"/>
    </row>
    <row r="599">
      <c r="B599" s="9"/>
      <c r="E599" s="9"/>
      <c r="H599" s="9"/>
    </row>
    <row r="600">
      <c r="B600" s="9"/>
      <c r="E600" s="9"/>
      <c r="H600" s="9"/>
    </row>
    <row r="601">
      <c r="B601" s="9"/>
      <c r="E601" s="9"/>
      <c r="H601" s="9"/>
    </row>
    <row r="602">
      <c r="B602" s="9"/>
      <c r="E602" s="9"/>
      <c r="H602" s="9"/>
    </row>
    <row r="603">
      <c r="B603" s="9"/>
      <c r="E603" s="9"/>
      <c r="H603" s="9"/>
    </row>
    <row r="604">
      <c r="B604" s="9"/>
      <c r="E604" s="9"/>
      <c r="H604" s="9"/>
    </row>
    <row r="605">
      <c r="B605" s="9"/>
      <c r="E605" s="9"/>
      <c r="H605" s="9"/>
    </row>
    <row r="606">
      <c r="B606" s="9"/>
      <c r="E606" s="9"/>
      <c r="H606" s="9"/>
    </row>
    <row r="607">
      <c r="B607" s="9"/>
      <c r="E607" s="9"/>
      <c r="H607" s="9"/>
    </row>
    <row r="608">
      <c r="B608" s="9"/>
      <c r="E608" s="9"/>
      <c r="H608" s="9"/>
    </row>
    <row r="609">
      <c r="B609" s="9"/>
      <c r="E609" s="9"/>
      <c r="H609" s="9"/>
    </row>
    <row r="610">
      <c r="B610" s="9"/>
      <c r="E610" s="9"/>
      <c r="H610" s="9"/>
    </row>
    <row r="611">
      <c r="B611" s="9"/>
      <c r="E611" s="9"/>
      <c r="H611" s="9"/>
    </row>
    <row r="612">
      <c r="B612" s="9"/>
      <c r="E612" s="9"/>
      <c r="H612" s="9"/>
    </row>
    <row r="613">
      <c r="B613" s="9"/>
      <c r="E613" s="9"/>
      <c r="H613" s="9"/>
    </row>
    <row r="614">
      <c r="B614" s="9"/>
      <c r="E614" s="9"/>
      <c r="H614" s="9"/>
    </row>
    <row r="615">
      <c r="B615" s="9"/>
      <c r="E615" s="9"/>
      <c r="H615" s="9"/>
    </row>
    <row r="616">
      <c r="B616" s="9"/>
      <c r="E616" s="9"/>
      <c r="H616" s="9"/>
    </row>
    <row r="617">
      <c r="B617" s="9"/>
      <c r="E617" s="9"/>
      <c r="H617" s="9"/>
    </row>
    <row r="618">
      <c r="B618" s="9"/>
      <c r="E618" s="9"/>
      <c r="H618" s="9"/>
    </row>
    <row r="619">
      <c r="B619" s="9"/>
      <c r="E619" s="9"/>
      <c r="H619" s="9"/>
    </row>
    <row r="620">
      <c r="B620" s="9"/>
      <c r="E620" s="9"/>
      <c r="H620" s="9"/>
    </row>
    <row r="621">
      <c r="B621" s="9"/>
      <c r="E621" s="9"/>
      <c r="H621" s="9"/>
    </row>
    <row r="622">
      <c r="B622" s="9"/>
      <c r="E622" s="9"/>
      <c r="H622" s="9"/>
    </row>
    <row r="623">
      <c r="B623" s="9"/>
      <c r="E623" s="9"/>
      <c r="H623" s="9"/>
    </row>
    <row r="624">
      <c r="B624" s="9"/>
      <c r="E624" s="9"/>
      <c r="H624" s="9"/>
    </row>
    <row r="625">
      <c r="B625" s="9"/>
      <c r="E625" s="9"/>
      <c r="H625" s="9"/>
    </row>
    <row r="626">
      <c r="B626" s="9"/>
      <c r="E626" s="9"/>
      <c r="H626" s="9"/>
    </row>
    <row r="627">
      <c r="B627" s="9"/>
      <c r="E627" s="9"/>
      <c r="H627" s="9"/>
    </row>
    <row r="628">
      <c r="B628" s="9"/>
      <c r="E628" s="9"/>
      <c r="H628" s="9"/>
    </row>
    <row r="629">
      <c r="B629" s="9"/>
      <c r="E629" s="9"/>
      <c r="H629" s="9"/>
    </row>
    <row r="630">
      <c r="B630" s="9"/>
      <c r="E630" s="9"/>
      <c r="H630" s="9"/>
    </row>
    <row r="631">
      <c r="B631" s="9"/>
      <c r="E631" s="9"/>
      <c r="H631" s="9"/>
    </row>
    <row r="632">
      <c r="B632" s="9"/>
      <c r="E632" s="9"/>
      <c r="H632" s="9"/>
    </row>
    <row r="633">
      <c r="B633" s="9"/>
      <c r="E633" s="9"/>
      <c r="H633" s="9"/>
    </row>
    <row r="634">
      <c r="B634" s="9"/>
      <c r="E634" s="9"/>
      <c r="H634" s="9"/>
    </row>
    <row r="635">
      <c r="B635" s="9"/>
      <c r="E635" s="9"/>
      <c r="H635" s="9"/>
    </row>
    <row r="636">
      <c r="B636" s="9"/>
      <c r="E636" s="9"/>
      <c r="H636" s="9"/>
    </row>
    <row r="637">
      <c r="B637" s="9"/>
      <c r="E637" s="9"/>
      <c r="H637" s="9"/>
    </row>
    <row r="638">
      <c r="B638" s="9"/>
      <c r="E638" s="9"/>
      <c r="H638" s="9"/>
    </row>
    <row r="639">
      <c r="B639" s="9"/>
      <c r="E639" s="9"/>
      <c r="H639" s="9"/>
    </row>
    <row r="640">
      <c r="B640" s="9"/>
      <c r="E640" s="9"/>
      <c r="H640" s="9"/>
    </row>
    <row r="641">
      <c r="B641" s="9"/>
      <c r="E641" s="9"/>
      <c r="H641" s="9"/>
    </row>
    <row r="642">
      <c r="B642" s="9"/>
      <c r="E642" s="9"/>
      <c r="H642" s="9"/>
    </row>
    <row r="643">
      <c r="B643" s="9"/>
      <c r="E643" s="9"/>
      <c r="H643" s="9"/>
    </row>
    <row r="644">
      <c r="B644" s="9"/>
      <c r="E644" s="9"/>
      <c r="H644" s="9"/>
    </row>
    <row r="645">
      <c r="B645" s="9"/>
      <c r="E645" s="9"/>
      <c r="H645" s="9"/>
    </row>
    <row r="646">
      <c r="B646" s="9"/>
      <c r="E646" s="9"/>
      <c r="H646" s="9"/>
    </row>
    <row r="647">
      <c r="B647" s="9"/>
      <c r="E647" s="9"/>
      <c r="H647" s="9"/>
    </row>
    <row r="648">
      <c r="B648" s="9"/>
      <c r="E648" s="9"/>
      <c r="H648" s="9"/>
    </row>
    <row r="649">
      <c r="B649" s="9"/>
      <c r="E649" s="9"/>
      <c r="H649" s="9"/>
    </row>
    <row r="650">
      <c r="B650" s="9"/>
      <c r="E650" s="9"/>
      <c r="H650" s="9"/>
    </row>
    <row r="651">
      <c r="B651" s="9"/>
      <c r="E651" s="9"/>
      <c r="H651" s="9"/>
    </row>
    <row r="652">
      <c r="B652" s="9"/>
      <c r="E652" s="9"/>
      <c r="H652" s="9"/>
    </row>
    <row r="653">
      <c r="B653" s="9"/>
      <c r="E653" s="9"/>
      <c r="H653" s="9"/>
    </row>
    <row r="654">
      <c r="B654" s="9"/>
      <c r="E654" s="9"/>
      <c r="H654" s="9"/>
    </row>
    <row r="655">
      <c r="B655" s="9"/>
      <c r="E655" s="9"/>
      <c r="H655" s="9"/>
    </row>
    <row r="656">
      <c r="B656" s="9"/>
      <c r="E656" s="9"/>
      <c r="H656" s="9"/>
    </row>
    <row r="657">
      <c r="B657" s="9"/>
      <c r="E657" s="9"/>
      <c r="H657" s="9"/>
    </row>
    <row r="658">
      <c r="B658" s="9"/>
      <c r="E658" s="9"/>
      <c r="H658" s="9"/>
    </row>
    <row r="659">
      <c r="B659" s="9"/>
      <c r="E659" s="9"/>
      <c r="H659" s="9"/>
    </row>
    <row r="660">
      <c r="B660" s="9"/>
      <c r="E660" s="9"/>
      <c r="H660" s="9"/>
    </row>
    <row r="661">
      <c r="B661" s="9"/>
      <c r="E661" s="9"/>
      <c r="H661" s="9"/>
    </row>
    <row r="662">
      <c r="B662" s="9"/>
      <c r="E662" s="9"/>
      <c r="H662" s="9"/>
    </row>
    <row r="663">
      <c r="B663" s="9"/>
      <c r="E663" s="9"/>
      <c r="H663" s="9"/>
    </row>
    <row r="664">
      <c r="B664" s="9"/>
      <c r="E664" s="9"/>
      <c r="H664" s="9"/>
    </row>
    <row r="665">
      <c r="B665" s="9"/>
      <c r="E665" s="9"/>
      <c r="H665" s="9"/>
    </row>
    <row r="666">
      <c r="B666" s="9"/>
      <c r="E666" s="9"/>
      <c r="H666" s="9"/>
    </row>
    <row r="667">
      <c r="B667" s="9"/>
      <c r="E667" s="9"/>
      <c r="H667" s="9"/>
    </row>
    <row r="668">
      <c r="B668" s="9"/>
      <c r="E668" s="9"/>
      <c r="H668" s="9"/>
    </row>
    <row r="669">
      <c r="B669" s="9"/>
      <c r="E669" s="9"/>
      <c r="H669" s="9"/>
    </row>
    <row r="670">
      <c r="B670" s="9"/>
      <c r="E670" s="9"/>
      <c r="H670" s="9"/>
    </row>
    <row r="671">
      <c r="B671" s="9"/>
      <c r="E671" s="9"/>
      <c r="H671" s="9"/>
    </row>
    <row r="672">
      <c r="B672" s="9"/>
      <c r="E672" s="9"/>
      <c r="H672" s="9"/>
    </row>
    <row r="673">
      <c r="B673" s="9"/>
      <c r="E673" s="9"/>
      <c r="H673" s="9"/>
    </row>
    <row r="674">
      <c r="B674" s="9"/>
      <c r="E674" s="9"/>
      <c r="H674" s="9"/>
    </row>
    <row r="675">
      <c r="B675" s="9"/>
      <c r="E675" s="9"/>
      <c r="H675" s="9"/>
    </row>
    <row r="676">
      <c r="B676" s="9"/>
      <c r="E676" s="9"/>
      <c r="H676" s="9"/>
    </row>
    <row r="677">
      <c r="B677" s="9"/>
      <c r="E677" s="9"/>
      <c r="H677" s="9"/>
    </row>
    <row r="678">
      <c r="B678" s="9"/>
      <c r="E678" s="9"/>
      <c r="H678" s="9"/>
    </row>
    <row r="679">
      <c r="B679" s="9"/>
      <c r="E679" s="9"/>
      <c r="H679" s="9"/>
    </row>
    <row r="680">
      <c r="B680" s="9"/>
      <c r="E680" s="9"/>
      <c r="H680" s="9"/>
    </row>
    <row r="681">
      <c r="B681" s="9"/>
      <c r="E681" s="9"/>
      <c r="H681" s="9"/>
    </row>
    <row r="682">
      <c r="B682" s="9"/>
      <c r="E682" s="9"/>
      <c r="H682" s="9"/>
    </row>
    <row r="683">
      <c r="B683" s="9"/>
      <c r="E683" s="9"/>
      <c r="H683" s="9"/>
    </row>
    <row r="684">
      <c r="B684" s="9"/>
      <c r="E684" s="9"/>
      <c r="H684" s="9"/>
    </row>
    <row r="685">
      <c r="B685" s="9"/>
      <c r="E685" s="9"/>
      <c r="H685" s="9"/>
    </row>
    <row r="686">
      <c r="B686" s="9"/>
      <c r="E686" s="9"/>
      <c r="H686" s="9"/>
    </row>
    <row r="687">
      <c r="B687" s="9"/>
      <c r="E687" s="9"/>
      <c r="H687" s="9"/>
    </row>
    <row r="688">
      <c r="B688" s="9"/>
      <c r="E688" s="9"/>
      <c r="H688" s="9"/>
    </row>
    <row r="689">
      <c r="B689" s="9"/>
      <c r="E689" s="9"/>
      <c r="H689" s="9"/>
    </row>
    <row r="690">
      <c r="B690" s="9"/>
      <c r="E690" s="9"/>
      <c r="H690" s="9"/>
    </row>
    <row r="691">
      <c r="B691" s="9"/>
      <c r="E691" s="9"/>
      <c r="H691" s="9"/>
    </row>
    <row r="692">
      <c r="B692" s="9"/>
      <c r="E692" s="9"/>
      <c r="H692" s="9"/>
    </row>
    <row r="693">
      <c r="B693" s="9"/>
      <c r="E693" s="9"/>
      <c r="H693" s="9"/>
    </row>
    <row r="694">
      <c r="B694" s="9"/>
      <c r="E694" s="9"/>
      <c r="H694" s="9"/>
    </row>
    <row r="695">
      <c r="B695" s="9"/>
      <c r="E695" s="9"/>
      <c r="H695" s="9"/>
    </row>
    <row r="696">
      <c r="B696" s="9"/>
      <c r="E696" s="9"/>
      <c r="H696" s="9"/>
    </row>
    <row r="697">
      <c r="B697" s="9"/>
      <c r="E697" s="9"/>
      <c r="H697" s="9"/>
    </row>
    <row r="698">
      <c r="B698" s="9"/>
      <c r="E698" s="9"/>
      <c r="H698" s="9"/>
    </row>
    <row r="699">
      <c r="B699" s="9"/>
      <c r="E699" s="9"/>
      <c r="H699" s="9"/>
    </row>
    <row r="700">
      <c r="B700" s="9"/>
      <c r="E700" s="9"/>
      <c r="H700" s="9"/>
    </row>
    <row r="701">
      <c r="B701" s="9"/>
      <c r="E701" s="9"/>
      <c r="H701" s="9"/>
    </row>
    <row r="702">
      <c r="B702" s="9"/>
      <c r="E702" s="9"/>
      <c r="H702" s="9"/>
    </row>
    <row r="703">
      <c r="B703" s="9"/>
      <c r="E703" s="9"/>
      <c r="H703" s="9"/>
    </row>
    <row r="704">
      <c r="B704" s="9"/>
      <c r="E704" s="9"/>
      <c r="H704" s="9"/>
    </row>
    <row r="705">
      <c r="B705" s="9"/>
      <c r="E705" s="9"/>
      <c r="H705" s="9"/>
    </row>
    <row r="706">
      <c r="B706" s="9"/>
      <c r="E706" s="9"/>
      <c r="H706" s="9"/>
    </row>
    <row r="707">
      <c r="B707" s="9"/>
      <c r="E707" s="9"/>
      <c r="H707" s="9"/>
    </row>
    <row r="708">
      <c r="B708" s="9"/>
      <c r="E708" s="9"/>
      <c r="H708" s="9"/>
    </row>
    <row r="709">
      <c r="B709" s="9"/>
      <c r="E709" s="9"/>
      <c r="H709" s="9"/>
    </row>
    <row r="710">
      <c r="B710" s="9"/>
      <c r="E710" s="9"/>
      <c r="H710" s="9"/>
    </row>
    <row r="711">
      <c r="B711" s="9"/>
      <c r="E711" s="9"/>
      <c r="H711" s="9"/>
    </row>
    <row r="712">
      <c r="B712" s="9"/>
      <c r="E712" s="9"/>
      <c r="H712" s="9"/>
    </row>
    <row r="713">
      <c r="B713" s="9"/>
      <c r="E713" s="9"/>
      <c r="H713" s="9"/>
    </row>
    <row r="714">
      <c r="B714" s="9"/>
      <c r="E714" s="9"/>
      <c r="H714" s="9"/>
    </row>
    <row r="715">
      <c r="B715" s="9"/>
      <c r="E715" s="9"/>
      <c r="H715" s="9"/>
    </row>
    <row r="716">
      <c r="B716" s="9"/>
      <c r="E716" s="9"/>
      <c r="H716" s="9"/>
    </row>
    <row r="717">
      <c r="B717" s="9"/>
      <c r="E717" s="9"/>
      <c r="H717" s="9"/>
    </row>
    <row r="718">
      <c r="B718" s="9"/>
      <c r="E718" s="9"/>
      <c r="H718" s="9"/>
    </row>
    <row r="719">
      <c r="B719" s="9"/>
      <c r="E719" s="9"/>
      <c r="H719" s="9"/>
    </row>
    <row r="720">
      <c r="B720" s="9"/>
      <c r="E720" s="9"/>
      <c r="H720" s="9"/>
    </row>
    <row r="721">
      <c r="B721" s="9"/>
      <c r="E721" s="9"/>
      <c r="H721" s="9"/>
    </row>
    <row r="722">
      <c r="B722" s="9"/>
      <c r="E722" s="9"/>
      <c r="H722" s="9"/>
    </row>
    <row r="723">
      <c r="B723" s="9"/>
      <c r="E723" s="9"/>
      <c r="H723" s="9"/>
    </row>
    <row r="724">
      <c r="B724" s="9"/>
      <c r="E724" s="9"/>
      <c r="H724" s="9"/>
    </row>
    <row r="725">
      <c r="B725" s="9"/>
      <c r="E725" s="9"/>
      <c r="H725" s="9"/>
    </row>
    <row r="726">
      <c r="B726" s="9"/>
      <c r="E726" s="9"/>
      <c r="H726" s="9"/>
    </row>
    <row r="727">
      <c r="B727" s="9"/>
      <c r="E727" s="9"/>
      <c r="H727" s="9"/>
    </row>
    <row r="728">
      <c r="B728" s="9"/>
      <c r="E728" s="9"/>
      <c r="H728" s="9"/>
    </row>
    <row r="729">
      <c r="B729" s="9"/>
      <c r="E729" s="9"/>
      <c r="H729" s="9"/>
    </row>
    <row r="730">
      <c r="B730" s="9"/>
      <c r="E730" s="9"/>
      <c r="H730" s="9"/>
    </row>
    <row r="731">
      <c r="B731" s="9"/>
      <c r="E731" s="9"/>
      <c r="H731" s="9"/>
    </row>
    <row r="732">
      <c r="B732" s="9"/>
      <c r="E732" s="9"/>
      <c r="H732" s="9"/>
    </row>
    <row r="733">
      <c r="B733" s="9"/>
      <c r="E733" s="9"/>
      <c r="H733" s="9"/>
    </row>
    <row r="734">
      <c r="B734" s="9"/>
      <c r="E734" s="9"/>
      <c r="H734" s="9"/>
    </row>
    <row r="735">
      <c r="B735" s="9"/>
      <c r="E735" s="9"/>
      <c r="H735" s="9"/>
    </row>
    <row r="736">
      <c r="B736" s="9"/>
      <c r="E736" s="9"/>
      <c r="H736" s="9"/>
    </row>
    <row r="737">
      <c r="B737" s="9"/>
      <c r="E737" s="9"/>
      <c r="H737" s="9"/>
    </row>
    <row r="738">
      <c r="B738" s="9"/>
      <c r="E738" s="9"/>
      <c r="H738" s="9"/>
    </row>
    <row r="739">
      <c r="B739" s="9"/>
      <c r="E739" s="9"/>
      <c r="H739" s="9"/>
    </row>
    <row r="740">
      <c r="B740" s="9"/>
      <c r="E740" s="9"/>
      <c r="H740" s="9"/>
    </row>
    <row r="741">
      <c r="B741" s="9"/>
      <c r="E741" s="9"/>
      <c r="H741" s="9"/>
    </row>
    <row r="742">
      <c r="B742" s="9"/>
      <c r="E742" s="9"/>
      <c r="H742" s="9"/>
    </row>
    <row r="743">
      <c r="B743" s="9"/>
      <c r="E743" s="9"/>
      <c r="H743" s="9"/>
    </row>
    <row r="744">
      <c r="B744" s="9"/>
      <c r="E744" s="9"/>
      <c r="H744" s="9"/>
    </row>
    <row r="745">
      <c r="B745" s="9"/>
      <c r="E745" s="9"/>
      <c r="H745" s="9"/>
    </row>
    <row r="746">
      <c r="B746" s="9"/>
      <c r="E746" s="9"/>
      <c r="H746" s="9"/>
    </row>
    <row r="747">
      <c r="B747" s="9"/>
      <c r="E747" s="9"/>
      <c r="H747" s="9"/>
    </row>
    <row r="748">
      <c r="B748" s="9"/>
      <c r="E748" s="9"/>
      <c r="H748" s="9"/>
    </row>
    <row r="749">
      <c r="B749" s="9"/>
      <c r="E749" s="9"/>
      <c r="H749" s="9"/>
    </row>
    <row r="750">
      <c r="B750" s="9"/>
      <c r="E750" s="9"/>
      <c r="H750" s="9"/>
    </row>
    <row r="751">
      <c r="B751" s="9"/>
      <c r="E751" s="9"/>
      <c r="H751" s="9"/>
    </row>
    <row r="752">
      <c r="B752" s="9"/>
      <c r="E752" s="9"/>
      <c r="H752" s="9"/>
    </row>
    <row r="753">
      <c r="B753" s="9"/>
      <c r="E753" s="9"/>
      <c r="H753" s="9"/>
    </row>
    <row r="754">
      <c r="B754" s="9"/>
      <c r="E754" s="9"/>
      <c r="H754" s="9"/>
    </row>
    <row r="755">
      <c r="B755" s="9"/>
      <c r="E755" s="9"/>
      <c r="H755" s="9"/>
    </row>
    <row r="756">
      <c r="B756" s="9"/>
      <c r="E756" s="9"/>
      <c r="H756" s="9"/>
    </row>
    <row r="757">
      <c r="B757" s="9"/>
      <c r="E757" s="9"/>
      <c r="H757" s="9"/>
    </row>
    <row r="758">
      <c r="B758" s="9"/>
      <c r="E758" s="9"/>
      <c r="H758" s="9"/>
    </row>
    <row r="759">
      <c r="B759" s="9"/>
      <c r="E759" s="9"/>
      <c r="H759" s="9"/>
    </row>
    <row r="760">
      <c r="B760" s="9"/>
      <c r="E760" s="9"/>
      <c r="H760" s="9"/>
    </row>
    <row r="761">
      <c r="B761" s="9"/>
      <c r="E761" s="9"/>
      <c r="H761" s="9"/>
    </row>
    <row r="762">
      <c r="B762" s="9"/>
      <c r="E762" s="9"/>
      <c r="H762" s="9"/>
    </row>
    <row r="763">
      <c r="B763" s="9"/>
      <c r="E763" s="9"/>
      <c r="H763" s="9"/>
    </row>
    <row r="764">
      <c r="B764" s="9"/>
      <c r="E764" s="9"/>
      <c r="H764" s="9"/>
    </row>
    <row r="765">
      <c r="B765" s="9"/>
      <c r="E765" s="9"/>
      <c r="H765" s="9"/>
    </row>
    <row r="766">
      <c r="B766" s="9"/>
      <c r="E766" s="9"/>
      <c r="H766" s="9"/>
    </row>
    <row r="767">
      <c r="B767" s="9"/>
      <c r="E767" s="9"/>
      <c r="H767" s="9"/>
    </row>
    <row r="768">
      <c r="B768" s="9"/>
      <c r="E768" s="9"/>
      <c r="H768" s="9"/>
    </row>
    <row r="769">
      <c r="B769" s="9"/>
      <c r="E769" s="9"/>
      <c r="H769" s="9"/>
    </row>
    <row r="770">
      <c r="B770" s="9"/>
      <c r="E770" s="9"/>
      <c r="H770" s="9"/>
    </row>
    <row r="771">
      <c r="B771" s="9"/>
      <c r="E771" s="9"/>
      <c r="H771" s="9"/>
    </row>
    <row r="772">
      <c r="B772" s="9"/>
      <c r="E772" s="9"/>
      <c r="H772" s="9"/>
    </row>
    <row r="773">
      <c r="B773" s="9"/>
      <c r="E773" s="9"/>
      <c r="H773" s="9"/>
    </row>
    <row r="774">
      <c r="B774" s="9"/>
      <c r="E774" s="9"/>
      <c r="H774" s="9"/>
    </row>
    <row r="775">
      <c r="B775" s="9"/>
      <c r="E775" s="9"/>
      <c r="H775" s="9"/>
    </row>
    <row r="776">
      <c r="B776" s="9"/>
      <c r="E776" s="9"/>
      <c r="H776" s="9"/>
    </row>
    <row r="777">
      <c r="B777" s="9"/>
      <c r="E777" s="9"/>
      <c r="H777" s="9"/>
    </row>
    <row r="778">
      <c r="B778" s="9"/>
      <c r="E778" s="9"/>
      <c r="H778" s="9"/>
    </row>
    <row r="779">
      <c r="B779" s="9"/>
      <c r="E779" s="9"/>
      <c r="H779" s="9"/>
    </row>
    <row r="780">
      <c r="B780" s="9"/>
      <c r="E780" s="9"/>
      <c r="H780" s="9"/>
    </row>
    <row r="781">
      <c r="B781" s="9"/>
      <c r="E781" s="9"/>
      <c r="H781" s="9"/>
    </row>
    <row r="782">
      <c r="B782" s="9"/>
      <c r="E782" s="9"/>
      <c r="H782" s="9"/>
    </row>
    <row r="783">
      <c r="B783" s="9"/>
      <c r="E783" s="9"/>
      <c r="H783" s="9"/>
    </row>
    <row r="784">
      <c r="B784" s="9"/>
      <c r="E784" s="9"/>
      <c r="H784" s="9"/>
    </row>
    <row r="785">
      <c r="B785" s="9"/>
      <c r="E785" s="9"/>
      <c r="H785" s="9"/>
    </row>
    <row r="786">
      <c r="B786" s="9"/>
      <c r="E786" s="9"/>
      <c r="H786" s="9"/>
    </row>
    <row r="787">
      <c r="B787" s="9"/>
      <c r="E787" s="9"/>
      <c r="H787" s="9"/>
    </row>
    <row r="788">
      <c r="B788" s="9"/>
      <c r="E788" s="9"/>
      <c r="H788" s="9"/>
    </row>
    <row r="789">
      <c r="B789" s="9"/>
      <c r="E789" s="9"/>
      <c r="H789" s="9"/>
    </row>
    <row r="790">
      <c r="B790" s="9"/>
      <c r="E790" s="9"/>
      <c r="H790" s="9"/>
    </row>
    <row r="791">
      <c r="B791" s="9"/>
      <c r="E791" s="9"/>
      <c r="H791" s="9"/>
    </row>
    <row r="792">
      <c r="B792" s="9"/>
      <c r="E792" s="9"/>
      <c r="H792" s="9"/>
    </row>
    <row r="793">
      <c r="B793" s="9"/>
      <c r="E793" s="9"/>
      <c r="H793" s="9"/>
    </row>
    <row r="794">
      <c r="B794" s="9"/>
      <c r="E794" s="9"/>
      <c r="H794" s="9"/>
    </row>
    <row r="795">
      <c r="B795" s="9"/>
      <c r="E795" s="9"/>
      <c r="H795" s="9"/>
    </row>
    <row r="796">
      <c r="B796" s="9"/>
      <c r="E796" s="9"/>
      <c r="H796" s="9"/>
    </row>
    <row r="797">
      <c r="B797" s="9"/>
      <c r="E797" s="9"/>
      <c r="H797" s="9"/>
    </row>
    <row r="798">
      <c r="B798" s="9"/>
      <c r="E798" s="9"/>
      <c r="H798" s="9"/>
    </row>
    <row r="799">
      <c r="B799" s="9"/>
      <c r="E799" s="9"/>
      <c r="H799" s="9"/>
    </row>
    <row r="800">
      <c r="B800" s="9"/>
      <c r="E800" s="9"/>
      <c r="H800" s="9"/>
    </row>
    <row r="801">
      <c r="B801" s="9"/>
      <c r="E801" s="9"/>
      <c r="H801" s="9"/>
    </row>
    <row r="802">
      <c r="B802" s="9"/>
      <c r="E802" s="9"/>
      <c r="H802" s="9"/>
    </row>
    <row r="803">
      <c r="B803" s="9"/>
      <c r="E803" s="9"/>
      <c r="H803" s="9"/>
    </row>
    <row r="804">
      <c r="B804" s="9"/>
      <c r="E804" s="9"/>
      <c r="H804" s="9"/>
    </row>
    <row r="805">
      <c r="B805" s="9"/>
      <c r="E805" s="9"/>
      <c r="H805" s="9"/>
    </row>
    <row r="806">
      <c r="B806" s="9"/>
      <c r="E806" s="9"/>
      <c r="H806" s="9"/>
    </row>
    <row r="807">
      <c r="B807" s="9"/>
      <c r="E807" s="9"/>
      <c r="H807" s="9"/>
    </row>
    <row r="808">
      <c r="B808" s="9"/>
      <c r="E808" s="9"/>
      <c r="H808" s="9"/>
    </row>
    <row r="809">
      <c r="B809" s="9"/>
      <c r="E809" s="9"/>
      <c r="H809" s="9"/>
    </row>
    <row r="810">
      <c r="B810" s="9"/>
      <c r="E810" s="9"/>
      <c r="H810" s="9"/>
    </row>
    <row r="811">
      <c r="B811" s="9"/>
      <c r="E811" s="9"/>
      <c r="H811" s="9"/>
    </row>
    <row r="812">
      <c r="B812" s="9"/>
      <c r="E812" s="9"/>
      <c r="H812" s="9"/>
    </row>
    <row r="813">
      <c r="B813" s="9"/>
      <c r="E813" s="9"/>
      <c r="H813" s="9"/>
    </row>
    <row r="814">
      <c r="B814" s="9"/>
      <c r="E814" s="9"/>
      <c r="H814" s="9"/>
    </row>
    <row r="815">
      <c r="B815" s="9"/>
      <c r="E815" s="9"/>
      <c r="H815" s="9"/>
    </row>
    <row r="816">
      <c r="B816" s="9"/>
      <c r="E816" s="9"/>
      <c r="H816" s="9"/>
    </row>
    <row r="817">
      <c r="B817" s="9"/>
      <c r="E817" s="9"/>
      <c r="H817" s="9"/>
    </row>
    <row r="818">
      <c r="B818" s="9"/>
      <c r="E818" s="9"/>
      <c r="H818" s="9"/>
    </row>
    <row r="819">
      <c r="B819" s="9"/>
      <c r="E819" s="9"/>
      <c r="H819" s="9"/>
    </row>
    <row r="820">
      <c r="B820" s="9"/>
      <c r="E820" s="9"/>
      <c r="H820" s="9"/>
    </row>
    <row r="821">
      <c r="B821" s="9"/>
      <c r="E821" s="9"/>
      <c r="H821" s="9"/>
    </row>
    <row r="822">
      <c r="B822" s="9"/>
      <c r="E822" s="9"/>
      <c r="H822" s="9"/>
    </row>
    <row r="823">
      <c r="B823" s="9"/>
      <c r="E823" s="9"/>
      <c r="H823" s="9"/>
    </row>
    <row r="824">
      <c r="B824" s="9"/>
      <c r="E824" s="9"/>
      <c r="H824" s="9"/>
    </row>
    <row r="825">
      <c r="B825" s="9"/>
      <c r="E825" s="9"/>
      <c r="H825" s="9"/>
    </row>
    <row r="826">
      <c r="B826" s="9"/>
      <c r="E826" s="9"/>
      <c r="H826" s="9"/>
    </row>
    <row r="827">
      <c r="B827" s="9"/>
      <c r="E827" s="9"/>
      <c r="H827" s="9"/>
    </row>
    <row r="828">
      <c r="B828" s="9"/>
      <c r="E828" s="9"/>
      <c r="H828" s="9"/>
    </row>
    <row r="829">
      <c r="B829" s="9"/>
      <c r="E829" s="9"/>
      <c r="H829" s="9"/>
    </row>
    <row r="830">
      <c r="B830" s="9"/>
      <c r="E830" s="9"/>
      <c r="H830" s="9"/>
    </row>
    <row r="831">
      <c r="B831" s="9"/>
      <c r="E831" s="9"/>
      <c r="H831" s="9"/>
    </row>
    <row r="832">
      <c r="B832" s="9"/>
      <c r="E832" s="9"/>
      <c r="H832" s="9"/>
    </row>
    <row r="833">
      <c r="B833" s="9"/>
      <c r="E833" s="9"/>
      <c r="H833" s="9"/>
    </row>
    <row r="834">
      <c r="B834" s="9"/>
      <c r="E834" s="9"/>
      <c r="H834" s="9"/>
    </row>
    <row r="835">
      <c r="B835" s="9"/>
      <c r="E835" s="9"/>
      <c r="H835" s="9"/>
    </row>
    <row r="836">
      <c r="B836" s="9"/>
      <c r="E836" s="9"/>
      <c r="H836" s="9"/>
    </row>
    <row r="837">
      <c r="B837" s="9"/>
      <c r="E837" s="9"/>
      <c r="H837" s="9"/>
    </row>
    <row r="838">
      <c r="B838" s="9"/>
      <c r="E838" s="9"/>
      <c r="H838" s="9"/>
    </row>
    <row r="839">
      <c r="B839" s="9"/>
      <c r="E839" s="9"/>
      <c r="H839" s="9"/>
    </row>
    <row r="840">
      <c r="B840" s="9"/>
      <c r="E840" s="9"/>
      <c r="H840" s="9"/>
    </row>
    <row r="841">
      <c r="B841" s="9"/>
      <c r="E841" s="9"/>
      <c r="H841" s="9"/>
    </row>
    <row r="842">
      <c r="B842" s="9"/>
      <c r="E842" s="9"/>
      <c r="H842" s="9"/>
    </row>
    <row r="843">
      <c r="B843" s="9"/>
      <c r="E843" s="9"/>
      <c r="H843" s="9"/>
    </row>
    <row r="844">
      <c r="B844" s="9"/>
      <c r="E844" s="9"/>
      <c r="H844" s="9"/>
    </row>
    <row r="845">
      <c r="B845" s="9"/>
      <c r="E845" s="9"/>
      <c r="H845" s="9"/>
    </row>
    <row r="846">
      <c r="B846" s="9"/>
      <c r="E846" s="9"/>
      <c r="H846" s="9"/>
    </row>
    <row r="847">
      <c r="B847" s="9"/>
      <c r="E847" s="9"/>
      <c r="H847" s="9"/>
    </row>
    <row r="848">
      <c r="B848" s="9"/>
      <c r="E848" s="9"/>
      <c r="H848" s="9"/>
    </row>
    <row r="849">
      <c r="B849" s="9"/>
      <c r="E849" s="9"/>
      <c r="H849" s="9"/>
    </row>
    <row r="850">
      <c r="B850" s="9"/>
      <c r="E850" s="9"/>
      <c r="H850" s="9"/>
    </row>
    <row r="851">
      <c r="B851" s="9"/>
      <c r="E851" s="9"/>
      <c r="H851" s="9"/>
    </row>
    <row r="852">
      <c r="B852" s="9"/>
      <c r="E852" s="9"/>
      <c r="H852" s="9"/>
    </row>
    <row r="853">
      <c r="B853" s="9"/>
      <c r="E853" s="9"/>
      <c r="H853" s="9"/>
    </row>
    <row r="854">
      <c r="B854" s="9"/>
      <c r="E854" s="9"/>
      <c r="H854" s="9"/>
    </row>
    <row r="855">
      <c r="B855" s="9"/>
      <c r="E855" s="9"/>
      <c r="H855" s="9"/>
    </row>
    <row r="856">
      <c r="B856" s="9"/>
      <c r="E856" s="9"/>
      <c r="H856" s="9"/>
    </row>
    <row r="857">
      <c r="B857" s="9"/>
      <c r="E857" s="9"/>
      <c r="H857" s="9"/>
    </row>
    <row r="858">
      <c r="B858" s="9"/>
      <c r="E858" s="9"/>
      <c r="H858" s="9"/>
    </row>
    <row r="859">
      <c r="B859" s="9"/>
      <c r="E859" s="9"/>
      <c r="H859" s="9"/>
    </row>
    <row r="860">
      <c r="B860" s="9"/>
      <c r="E860" s="9"/>
      <c r="H860" s="9"/>
    </row>
    <row r="861">
      <c r="B861" s="9"/>
      <c r="E861" s="9"/>
      <c r="H861" s="9"/>
    </row>
    <row r="862">
      <c r="B862" s="9"/>
      <c r="E862" s="9"/>
      <c r="H862" s="9"/>
    </row>
    <row r="863">
      <c r="B863" s="9"/>
      <c r="E863" s="9"/>
      <c r="H863" s="9"/>
    </row>
    <row r="864">
      <c r="B864" s="9"/>
      <c r="E864" s="9"/>
      <c r="H864" s="9"/>
    </row>
    <row r="865">
      <c r="B865" s="9"/>
      <c r="E865" s="9"/>
      <c r="H865" s="9"/>
    </row>
    <row r="866">
      <c r="B866" s="9"/>
      <c r="E866" s="9"/>
      <c r="H866" s="9"/>
    </row>
    <row r="867">
      <c r="B867" s="9"/>
      <c r="E867" s="9"/>
      <c r="H867" s="9"/>
    </row>
    <row r="868">
      <c r="B868" s="9"/>
      <c r="E868" s="9"/>
      <c r="H868" s="9"/>
    </row>
    <row r="869">
      <c r="B869" s="9"/>
      <c r="E869" s="9"/>
      <c r="H869" s="9"/>
    </row>
    <row r="870">
      <c r="B870" s="9"/>
      <c r="E870" s="9"/>
      <c r="H870" s="9"/>
    </row>
    <row r="871">
      <c r="B871" s="9"/>
      <c r="E871" s="9"/>
      <c r="H871" s="9"/>
    </row>
    <row r="872">
      <c r="B872" s="9"/>
      <c r="E872" s="9"/>
      <c r="H872" s="9"/>
    </row>
    <row r="873">
      <c r="B873" s="9"/>
      <c r="E873" s="9"/>
      <c r="H873" s="9"/>
    </row>
    <row r="874">
      <c r="B874" s="9"/>
      <c r="E874" s="9"/>
      <c r="H874" s="9"/>
    </row>
    <row r="875">
      <c r="B875" s="9"/>
      <c r="E875" s="9"/>
      <c r="H875" s="9"/>
    </row>
    <row r="876">
      <c r="B876" s="9"/>
      <c r="E876" s="9"/>
      <c r="H876" s="9"/>
    </row>
    <row r="877">
      <c r="B877" s="9"/>
      <c r="E877" s="9"/>
      <c r="H877" s="9"/>
    </row>
    <row r="878">
      <c r="B878" s="9"/>
      <c r="E878" s="9"/>
      <c r="H878" s="9"/>
    </row>
    <row r="879">
      <c r="B879" s="9"/>
      <c r="E879" s="9"/>
      <c r="H879" s="9"/>
    </row>
    <row r="880">
      <c r="B880" s="9"/>
      <c r="E880" s="9"/>
      <c r="H880" s="9"/>
    </row>
    <row r="881">
      <c r="B881" s="9"/>
      <c r="E881" s="9"/>
      <c r="H881" s="9"/>
    </row>
    <row r="882">
      <c r="B882" s="9"/>
      <c r="E882" s="9"/>
      <c r="H882" s="9"/>
    </row>
    <row r="883">
      <c r="B883" s="9"/>
      <c r="E883" s="9"/>
      <c r="H883" s="9"/>
    </row>
    <row r="884">
      <c r="B884" s="9"/>
      <c r="E884" s="9"/>
      <c r="H884" s="9"/>
    </row>
    <row r="885">
      <c r="B885" s="9"/>
      <c r="E885" s="9"/>
      <c r="H885" s="9"/>
    </row>
    <row r="886">
      <c r="B886" s="9"/>
      <c r="E886" s="9"/>
      <c r="H886" s="9"/>
    </row>
    <row r="887">
      <c r="B887" s="9"/>
      <c r="E887" s="9"/>
      <c r="H887" s="9"/>
    </row>
    <row r="888">
      <c r="B888" s="9"/>
      <c r="E888" s="9"/>
      <c r="H888" s="9"/>
    </row>
    <row r="889">
      <c r="B889" s="9"/>
      <c r="E889" s="9"/>
      <c r="H889" s="9"/>
    </row>
    <row r="890">
      <c r="B890" s="9"/>
      <c r="E890" s="9"/>
      <c r="H890" s="9"/>
    </row>
    <row r="891">
      <c r="B891" s="9"/>
      <c r="E891" s="9"/>
      <c r="H891" s="9"/>
    </row>
    <row r="892">
      <c r="B892" s="9"/>
      <c r="E892" s="9"/>
      <c r="H892" s="9"/>
    </row>
    <row r="893">
      <c r="B893" s="9"/>
      <c r="E893" s="9"/>
      <c r="H893" s="9"/>
    </row>
    <row r="894">
      <c r="B894" s="9"/>
      <c r="E894" s="9"/>
      <c r="H894" s="9"/>
    </row>
    <row r="895">
      <c r="B895" s="9"/>
      <c r="E895" s="9"/>
      <c r="H895" s="9"/>
    </row>
    <row r="896">
      <c r="B896" s="9"/>
      <c r="E896" s="9"/>
      <c r="H896" s="9"/>
    </row>
    <row r="897">
      <c r="B897" s="9"/>
      <c r="E897" s="9"/>
      <c r="H897" s="9"/>
    </row>
    <row r="898">
      <c r="B898" s="9"/>
      <c r="E898" s="9"/>
      <c r="H898" s="9"/>
    </row>
    <row r="899">
      <c r="B899" s="9"/>
      <c r="E899" s="9"/>
      <c r="H899" s="9"/>
    </row>
    <row r="900">
      <c r="B900" s="9"/>
      <c r="E900" s="9"/>
      <c r="H900" s="9"/>
    </row>
    <row r="901">
      <c r="B901" s="9"/>
      <c r="E901" s="9"/>
      <c r="H901" s="9"/>
    </row>
    <row r="902">
      <c r="B902" s="9"/>
      <c r="E902" s="9"/>
      <c r="H902" s="9"/>
    </row>
    <row r="903">
      <c r="B903" s="9"/>
      <c r="E903" s="9"/>
      <c r="H903" s="9"/>
    </row>
    <row r="904">
      <c r="B904" s="9"/>
      <c r="E904" s="9"/>
      <c r="H904" s="9"/>
    </row>
    <row r="905">
      <c r="B905" s="9"/>
      <c r="E905" s="9"/>
      <c r="H905" s="9"/>
    </row>
    <row r="906">
      <c r="B906" s="9"/>
      <c r="E906" s="9"/>
      <c r="H906" s="9"/>
    </row>
    <row r="907">
      <c r="B907" s="9"/>
      <c r="E907" s="9"/>
      <c r="H907" s="9"/>
    </row>
    <row r="908">
      <c r="B908" s="9"/>
      <c r="E908" s="9"/>
      <c r="H908" s="9"/>
    </row>
    <row r="909">
      <c r="B909" s="9"/>
      <c r="E909" s="9"/>
      <c r="H909" s="9"/>
    </row>
    <row r="910">
      <c r="B910" s="9"/>
      <c r="E910" s="9"/>
      <c r="H910" s="9"/>
    </row>
    <row r="911">
      <c r="B911" s="9"/>
      <c r="E911" s="9"/>
      <c r="H911" s="9"/>
    </row>
    <row r="912">
      <c r="B912" s="9"/>
      <c r="E912" s="9"/>
      <c r="H912" s="9"/>
    </row>
    <row r="913">
      <c r="B913" s="9"/>
      <c r="E913" s="9"/>
      <c r="H913" s="9"/>
    </row>
    <row r="914">
      <c r="B914" s="9"/>
      <c r="E914" s="9"/>
      <c r="H914" s="9"/>
    </row>
    <row r="915">
      <c r="B915" s="9"/>
      <c r="E915" s="9"/>
      <c r="H915" s="9"/>
    </row>
    <row r="916">
      <c r="B916" s="9"/>
      <c r="E916" s="9"/>
      <c r="H916" s="9"/>
    </row>
    <row r="917">
      <c r="B917" s="9"/>
      <c r="E917" s="9"/>
      <c r="H917" s="9"/>
    </row>
    <row r="918">
      <c r="B918" s="9"/>
      <c r="E918" s="9"/>
      <c r="H918" s="9"/>
    </row>
    <row r="919">
      <c r="B919" s="9"/>
      <c r="E919" s="9"/>
      <c r="H919" s="9"/>
    </row>
    <row r="920">
      <c r="B920" s="9"/>
      <c r="E920" s="9"/>
      <c r="H920" s="9"/>
    </row>
    <row r="921">
      <c r="B921" s="9"/>
      <c r="E921" s="9"/>
      <c r="H921" s="9"/>
    </row>
    <row r="922">
      <c r="B922" s="9"/>
      <c r="E922" s="9"/>
      <c r="H922" s="9"/>
    </row>
    <row r="923">
      <c r="B923" s="9"/>
      <c r="E923" s="9"/>
      <c r="H923" s="9"/>
    </row>
    <row r="924">
      <c r="B924" s="9"/>
      <c r="E924" s="9"/>
      <c r="H924" s="9"/>
    </row>
    <row r="925">
      <c r="B925" s="9"/>
      <c r="E925" s="9"/>
      <c r="H925" s="9"/>
    </row>
    <row r="926">
      <c r="B926" s="9"/>
      <c r="E926" s="9"/>
      <c r="H926" s="9"/>
    </row>
    <row r="927">
      <c r="B927" s="9"/>
      <c r="E927" s="9"/>
      <c r="H927" s="9"/>
    </row>
    <row r="928">
      <c r="B928" s="9"/>
      <c r="E928" s="9"/>
      <c r="H928" s="9"/>
    </row>
    <row r="929">
      <c r="B929" s="9"/>
      <c r="E929" s="9"/>
      <c r="H929" s="9"/>
    </row>
    <row r="930">
      <c r="B930" s="9"/>
      <c r="E930" s="9"/>
      <c r="H930" s="9"/>
    </row>
    <row r="931">
      <c r="B931" s="9"/>
      <c r="E931" s="9"/>
      <c r="H931" s="9"/>
    </row>
    <row r="932">
      <c r="B932" s="9"/>
      <c r="E932" s="9"/>
      <c r="H932" s="9"/>
    </row>
    <row r="933">
      <c r="B933" s="9"/>
      <c r="E933" s="9"/>
      <c r="H933" s="9"/>
    </row>
    <row r="934">
      <c r="B934" s="9"/>
      <c r="E934" s="9"/>
      <c r="H934" s="9"/>
    </row>
    <row r="935">
      <c r="B935" s="9"/>
      <c r="E935" s="9"/>
      <c r="H935" s="9"/>
    </row>
    <row r="936">
      <c r="B936" s="9"/>
      <c r="E936" s="9"/>
      <c r="H936" s="9"/>
    </row>
    <row r="937">
      <c r="B937" s="9"/>
      <c r="E937" s="9"/>
      <c r="H937" s="9"/>
    </row>
    <row r="938">
      <c r="B938" s="9"/>
      <c r="E938" s="9"/>
      <c r="H938" s="9"/>
    </row>
    <row r="939">
      <c r="B939" s="9"/>
      <c r="E939" s="9"/>
      <c r="H939" s="9"/>
    </row>
    <row r="940">
      <c r="B940" s="9"/>
      <c r="E940" s="9"/>
      <c r="H940" s="9"/>
    </row>
    <row r="941">
      <c r="B941" s="9"/>
      <c r="E941" s="9"/>
      <c r="H941" s="9"/>
    </row>
    <row r="942">
      <c r="B942" s="9"/>
      <c r="E942" s="9"/>
      <c r="H942" s="9"/>
    </row>
    <row r="943">
      <c r="B943" s="9"/>
      <c r="E943" s="9"/>
      <c r="H943" s="9"/>
    </row>
    <row r="944">
      <c r="B944" s="9"/>
      <c r="E944" s="9"/>
      <c r="H944" s="9"/>
    </row>
    <row r="945">
      <c r="B945" s="9"/>
      <c r="E945" s="9"/>
      <c r="H945" s="9"/>
    </row>
    <row r="946">
      <c r="B946" s="9"/>
      <c r="E946" s="9"/>
      <c r="H946" s="9"/>
    </row>
    <row r="947">
      <c r="B947" s="9"/>
      <c r="E947" s="9"/>
      <c r="H947" s="9"/>
    </row>
    <row r="948">
      <c r="B948" s="9"/>
      <c r="E948" s="9"/>
      <c r="H948" s="9"/>
    </row>
    <row r="949">
      <c r="B949" s="9"/>
      <c r="E949" s="9"/>
      <c r="H949" s="9"/>
    </row>
    <row r="950">
      <c r="B950" s="9"/>
      <c r="E950" s="9"/>
      <c r="H950" s="9"/>
    </row>
    <row r="951">
      <c r="B951" s="9"/>
      <c r="E951" s="9"/>
      <c r="H951" s="9"/>
    </row>
    <row r="952">
      <c r="B952" s="9"/>
      <c r="E952" s="9"/>
      <c r="H952" s="9"/>
    </row>
    <row r="953">
      <c r="B953" s="9"/>
      <c r="E953" s="9"/>
      <c r="H953" s="9"/>
    </row>
    <row r="954">
      <c r="B954" s="9"/>
      <c r="E954" s="9"/>
      <c r="H954" s="9"/>
    </row>
    <row r="955">
      <c r="B955" s="9"/>
      <c r="E955" s="9"/>
      <c r="H955" s="9"/>
    </row>
    <row r="956">
      <c r="B956" s="9"/>
      <c r="E956" s="9"/>
      <c r="H956" s="9"/>
    </row>
    <row r="957">
      <c r="B957" s="9"/>
      <c r="E957" s="9"/>
      <c r="H957" s="9"/>
    </row>
    <row r="958">
      <c r="B958" s="9"/>
      <c r="E958" s="9"/>
      <c r="H958" s="9"/>
    </row>
    <row r="959">
      <c r="B959" s="9"/>
      <c r="E959" s="9"/>
      <c r="H959" s="9"/>
    </row>
    <row r="960">
      <c r="B960" s="9"/>
      <c r="E960" s="9"/>
      <c r="H960" s="9"/>
    </row>
    <row r="961">
      <c r="B961" s="9"/>
      <c r="E961" s="9"/>
      <c r="H961" s="9"/>
    </row>
    <row r="962">
      <c r="B962" s="9"/>
      <c r="E962" s="9"/>
      <c r="H962" s="9"/>
    </row>
    <row r="963">
      <c r="B963" s="9"/>
      <c r="E963" s="9"/>
      <c r="H963" s="9"/>
    </row>
    <row r="964">
      <c r="B964" s="9"/>
      <c r="E964" s="9"/>
      <c r="H964" s="9"/>
    </row>
    <row r="965">
      <c r="B965" s="9"/>
      <c r="E965" s="9"/>
      <c r="H965" s="9"/>
    </row>
    <row r="966">
      <c r="B966" s="9"/>
      <c r="E966" s="9"/>
      <c r="H966" s="9"/>
    </row>
    <row r="967">
      <c r="B967" s="9"/>
      <c r="E967" s="9"/>
      <c r="H967" s="9"/>
    </row>
    <row r="968">
      <c r="B968" s="9"/>
      <c r="E968" s="9"/>
      <c r="H968" s="9"/>
    </row>
    <row r="969">
      <c r="B969" s="9"/>
      <c r="E969" s="9"/>
      <c r="H969" s="9"/>
    </row>
    <row r="970">
      <c r="B970" s="9"/>
      <c r="E970" s="9"/>
      <c r="H970" s="9"/>
    </row>
    <row r="971">
      <c r="B971" s="9"/>
      <c r="E971" s="9"/>
      <c r="H971" s="9"/>
    </row>
    <row r="972">
      <c r="B972" s="9"/>
      <c r="E972" s="9"/>
      <c r="H972" s="9"/>
    </row>
    <row r="973">
      <c r="B973" s="9"/>
      <c r="E973" s="9"/>
      <c r="H973" s="9"/>
    </row>
    <row r="974">
      <c r="B974" s="9"/>
      <c r="E974" s="9"/>
      <c r="H974" s="9"/>
    </row>
    <row r="975">
      <c r="B975" s="9"/>
      <c r="E975" s="9"/>
      <c r="H975" s="9"/>
    </row>
    <row r="976">
      <c r="B976" s="9"/>
      <c r="E976" s="9"/>
      <c r="H976" s="9"/>
    </row>
    <row r="977">
      <c r="B977" s="9"/>
      <c r="E977" s="9"/>
      <c r="H977" s="9"/>
    </row>
    <row r="978">
      <c r="B978" s="9"/>
      <c r="E978" s="9"/>
      <c r="H978" s="9"/>
    </row>
    <row r="979">
      <c r="B979" s="9"/>
      <c r="E979" s="9"/>
      <c r="H979" s="9"/>
    </row>
    <row r="980">
      <c r="B980" s="9"/>
      <c r="E980" s="9"/>
      <c r="H980" s="9"/>
    </row>
    <row r="981">
      <c r="B981" s="9"/>
      <c r="E981" s="9"/>
      <c r="H981" s="9"/>
    </row>
    <row r="982">
      <c r="B982" s="9"/>
      <c r="E982" s="9"/>
      <c r="H982" s="9"/>
    </row>
    <row r="983">
      <c r="B983" s="9"/>
      <c r="E983" s="9"/>
      <c r="H983" s="9"/>
    </row>
    <row r="984">
      <c r="B984" s="9"/>
      <c r="E984" s="9"/>
      <c r="H984" s="9"/>
    </row>
    <row r="985">
      <c r="B985" s="9"/>
      <c r="E985" s="9"/>
      <c r="H985" s="9"/>
    </row>
    <row r="986">
      <c r="B986" s="9"/>
      <c r="E986" s="9"/>
      <c r="H986" s="9"/>
    </row>
    <row r="987">
      <c r="B987" s="9"/>
      <c r="E987" s="9"/>
      <c r="H987" s="9"/>
    </row>
    <row r="988">
      <c r="B988" s="9"/>
      <c r="E988" s="9"/>
      <c r="H988" s="9"/>
    </row>
    <row r="989">
      <c r="B989" s="9"/>
      <c r="E989" s="9"/>
      <c r="H989" s="9"/>
    </row>
    <row r="990">
      <c r="B990" s="9"/>
      <c r="E990" s="9"/>
      <c r="H990" s="9"/>
    </row>
    <row r="991">
      <c r="B991" s="9"/>
      <c r="E991" s="9"/>
      <c r="H991" s="9"/>
    </row>
    <row r="992">
      <c r="B992" s="9"/>
      <c r="E992" s="9"/>
      <c r="H992" s="9"/>
    </row>
    <row r="993">
      <c r="B993" s="9"/>
      <c r="E993" s="9"/>
      <c r="H993" s="9"/>
    </row>
    <row r="994">
      <c r="B994" s="9"/>
      <c r="E994" s="9"/>
      <c r="H994" s="9"/>
    </row>
    <row r="995">
      <c r="B995" s="9"/>
      <c r="E995" s="9"/>
      <c r="H995" s="9"/>
    </row>
    <row r="996">
      <c r="B996" s="9"/>
      <c r="E996" s="9"/>
      <c r="H996" s="9"/>
    </row>
    <row r="997">
      <c r="B997" s="9"/>
      <c r="E997" s="9"/>
      <c r="H997" s="9"/>
    </row>
    <row r="998">
      <c r="B998" s="9"/>
      <c r="E998" s="9"/>
      <c r="H998" s="9"/>
    </row>
    <row r="999">
      <c r="B999" s="9"/>
      <c r="E999" s="9"/>
      <c r="H999" s="9"/>
    </row>
    <row r="1000">
      <c r="B1000" s="9"/>
      <c r="E1000" s="9"/>
      <c r="H1000" s="9"/>
    </row>
    <row r="1001">
      <c r="B1001" s="9"/>
      <c r="E1001" s="9"/>
      <c r="H1001" s="9"/>
    </row>
    <row r="1002">
      <c r="B1002" s="9"/>
      <c r="E1002" s="9"/>
      <c r="H1002" s="9"/>
    </row>
    <row r="1003">
      <c r="B1003" s="9"/>
      <c r="E1003" s="9"/>
      <c r="H1003" s="9"/>
    </row>
  </sheetData>
  <drawing r:id="rId1"/>
</worksheet>
</file>