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misaujani/Downloads/"/>
    </mc:Choice>
  </mc:AlternateContent>
  <xr:revisionPtr revIDLastSave="0" documentId="8_{752EA123-66AD-9548-805A-0C8648EFE08D}" xr6:coauthVersionLast="47" xr6:coauthVersionMax="47" xr10:uidLastSave="{00000000-0000-0000-0000-000000000000}"/>
  <bookViews>
    <workbookView xWindow="0" yWindow="0" windowWidth="28800" windowHeight="18000" xr2:uid="{A7FE81A2-7E47-4E98-8F32-1F6E0A3A95A5}"/>
  </bookViews>
  <sheets>
    <sheet name="Sheet1" sheetId="1" r:id="rId1"/>
  </sheets>
  <definedNames>
    <definedName name="d1_">Sheet1!$I$6</definedName>
    <definedName name="d2_">Sheet1!$I$7</definedName>
    <definedName name="K">Sheet1!$D$15</definedName>
    <definedName name="r_">Sheet1!$D$17</definedName>
    <definedName name="S">Sheet1!$D$14</definedName>
    <definedName name="T">Sheet1!$D$16</definedName>
    <definedName name="σ">Sheet1!$D$18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3" i="1" l="1"/>
  <c r="I7" i="1"/>
  <c r="I4" i="1" s="1"/>
</calcChain>
</file>

<file path=xl/sharedStrings.xml><?xml version="1.0" encoding="utf-8"?>
<sst xmlns="http://schemas.openxmlformats.org/spreadsheetml/2006/main" count="18" uniqueCount="18">
  <si>
    <t>Inputs</t>
  </si>
  <si>
    <t>S</t>
  </si>
  <si>
    <t>Strike Price</t>
  </si>
  <si>
    <t>Underlying Price</t>
  </si>
  <si>
    <t>Time to Expiration</t>
  </si>
  <si>
    <t>T</t>
  </si>
  <si>
    <t>Risk Free Rate</t>
  </si>
  <si>
    <t>r</t>
  </si>
  <si>
    <t>Volatility</t>
  </si>
  <si>
    <t>σ</t>
  </si>
  <si>
    <t>K</t>
  </si>
  <si>
    <t>Calculations</t>
  </si>
  <si>
    <t>Call</t>
  </si>
  <si>
    <t>c</t>
  </si>
  <si>
    <t>Put</t>
  </si>
  <si>
    <t>p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</si>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</sst>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000"/>
  </numFmts>
  <fonts count="4" x14ac:knownFonts="1">
    <font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5" xfId="1" applyFont="1" applyBorder="1" applyAlignment="1">
      <alignment horizontal="center"/>
    </xf>
    <xf numFmtId="164" fontId="0" fillId="0" borderId="5" xfId="0" applyNumberFormat="1" applyBorder="1"/>
    <xf numFmtId="164" fontId="0" fillId="0" borderId="5" xfId="1" applyFont="1" applyBorder="1"/>
    <xf numFmtId="165" fontId="0" fillId="0" borderId="5" xfId="0" applyNumberFormat="1" applyBorder="1"/>
    <xf numFmtId="0" fontId="0" fillId="0" borderId="7" xfId="0" applyBorder="1"/>
    <xf numFmtId="165" fontId="0" fillId="0" borderId="8" xfId="0" applyNumberForma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2</xdr:row>
      <xdr:rowOff>47625</xdr:rowOff>
    </xdr:from>
    <xdr:to>
      <xdr:col>4</xdr:col>
      <xdr:colOff>1233487</xdr:colOff>
      <xdr:row>10</xdr:row>
      <xdr:rowOff>233362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3154EA-C91F-637B-96C5-A4AB6E65B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09550"/>
          <a:ext cx="5895975" cy="30861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673100</xdr:colOff>
      <xdr:row>9</xdr:row>
      <xdr:rowOff>215900</xdr:rowOff>
    </xdr:from>
    <xdr:to>
      <xdr:col>13</xdr:col>
      <xdr:colOff>254000</xdr:colOff>
      <xdr:row>15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06CF503-E146-8E7B-E215-B6D1FB6EB7ED}"/>
            </a:ext>
          </a:extLst>
        </xdr:cNvPr>
        <xdr:cNvSpPr txBox="1"/>
      </xdr:nvSpPr>
      <xdr:spPr>
        <a:xfrm>
          <a:off x="7264400" y="3340100"/>
          <a:ext cx="7848600" cy="220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u="sng"/>
            <a:t>Steps followed </a:t>
          </a:r>
          <a:r>
            <a:rPr lang="en-GB" sz="1600"/>
            <a:t>- </a:t>
          </a:r>
        </a:p>
        <a:p>
          <a:r>
            <a:rPr lang="en-GB" sz="1600"/>
            <a:t>1. First assumed</a:t>
          </a:r>
          <a:r>
            <a:rPr lang="en-GB" sz="1600" baseline="0"/>
            <a:t> values for Inputs.</a:t>
          </a:r>
        </a:p>
        <a:p>
          <a:r>
            <a:rPr lang="en-GB" sz="1600" baseline="0"/>
            <a:t>2. Calculate d1 and d2 using Inputs and formulas 1 and 2.</a:t>
          </a:r>
        </a:p>
        <a:p>
          <a:r>
            <a:rPr lang="en-GB" sz="1600" baseline="0"/>
            <a:t>3. Calculate c and p using inputs and calculated values of d1 and d2 and formulas 3 and 4.</a:t>
          </a:r>
          <a:endParaRPr lang="en-GB" sz="1600"/>
        </a:p>
      </xdr:txBody>
    </xdr:sp>
    <xdr:clientData/>
  </xdr:twoCellAnchor>
  <xdr:twoCellAnchor editAs="oneCell">
    <xdr:from>
      <xdr:col>4</xdr:col>
      <xdr:colOff>163760</xdr:colOff>
      <xdr:row>5</xdr:row>
      <xdr:rowOff>302100</xdr:rowOff>
    </xdr:from>
    <xdr:to>
      <xdr:col>4</xdr:col>
      <xdr:colOff>1108760</xdr:colOff>
      <xdr:row>6</xdr:row>
      <xdr:rowOff>195160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C85A90A-EFE0-A76C-3554-A25946DF9606}"/>
                </a:ext>
              </a:extLst>
            </xdr14:cNvPr>
            <xdr14:cNvContentPartPr/>
          </xdr14:nvContentPartPr>
          <xdr14:nvPr macro=""/>
          <xdr14:xfrm>
            <a:off x="5015160" y="1940400"/>
            <a:ext cx="945000" cy="26136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C85A90A-EFE0-A76C-3554-A25946DF960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997513" y="1922400"/>
              <a:ext cx="980654" cy="29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1119560</xdr:colOff>
      <xdr:row>9</xdr:row>
      <xdr:rowOff>2040</xdr:rowOff>
    </xdr:from>
    <xdr:to>
      <xdr:col>6</xdr:col>
      <xdr:colOff>130620</xdr:colOff>
      <xdr:row>9</xdr:row>
      <xdr:rowOff>276000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639D94C-932A-1578-3A7C-8EDDAB5BD8C5}"/>
                </a:ext>
              </a:extLst>
            </xdr14:cNvPr>
            <xdr14:cNvContentPartPr/>
          </xdr14:nvContentPartPr>
          <xdr14:nvPr macro=""/>
          <xdr14:xfrm>
            <a:off x="5970960" y="3126240"/>
            <a:ext cx="750960" cy="27396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639D94C-932A-1578-3A7C-8EDDAB5BD8C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952960" y="3108240"/>
              <a:ext cx="786600" cy="30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204940</xdr:colOff>
      <xdr:row>2</xdr:row>
      <xdr:rowOff>334920</xdr:rowOff>
    </xdr:from>
    <xdr:to>
      <xdr:col>4</xdr:col>
      <xdr:colOff>209120</xdr:colOff>
      <xdr:row>3</xdr:row>
      <xdr:rowOff>266500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EE94B93F-680B-DE5C-27E5-4E19D540F930}"/>
                </a:ext>
              </a:extLst>
            </xdr14:cNvPr>
            <xdr14:cNvContentPartPr/>
          </xdr14:nvContentPartPr>
          <xdr14:nvPr macro=""/>
          <xdr14:xfrm>
            <a:off x="3849840" y="868320"/>
            <a:ext cx="1210680" cy="29988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EE94B93F-680B-DE5C-27E5-4E19D540F93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831840" y="850680"/>
              <a:ext cx="1246320" cy="33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527500</xdr:colOff>
      <xdr:row>4</xdr:row>
      <xdr:rowOff>61640</xdr:rowOff>
    </xdr:from>
    <xdr:to>
      <xdr:col>4</xdr:col>
      <xdr:colOff>862160</xdr:colOff>
      <xdr:row>4</xdr:row>
      <xdr:rowOff>334880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86CA092C-E292-291C-8A04-728859E5FC97}"/>
                </a:ext>
              </a:extLst>
            </xdr14:cNvPr>
            <xdr14:cNvContentPartPr/>
          </xdr14:nvContentPartPr>
          <xdr14:nvPr macro=""/>
          <xdr14:xfrm>
            <a:off x="4172400" y="1331640"/>
            <a:ext cx="1541160" cy="27324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86CA092C-E292-291C-8A04-728859E5FC9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154400" y="1313640"/>
              <a:ext cx="1576800" cy="308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18:49:41.123"/>
    </inkml:context>
    <inkml:brush xml:id="br0">
      <inkml:brushProperty name="width" value="0.1" units="cm"/>
      <inkml:brushProperty name="height" value="0.1" units="cm"/>
      <inkml:brushProperty name="color" value="#E71225"/>
    </inkml:brush>
  </inkml:definitions>
  <inkml:trace contextRef="#ctx0" brushRef="#br0">1 358 24575,'64'0'0,"-16"0"0,5 0 0,19 0 0,8 0 0,-6 0 0,5 0 0,-4 0 0,6 0 0,0 0 0,-6 0 0,4-1 0,-4 2 0,3-1 0,-1 2 0,-12 1 0,4 0 0,-1 1 0,0 0 0,-1 1 0,0 1 0,24 3 0,-3 0 0,-11 0 0,-4 0 0,-14-3 0,-3 1 0,25 4 0,-25-2 0,-21-4 0,-15-3 0,-10-2 0,-4 0 0</inkml:trace>
  <inkml:trace contextRef="#ctx0" brushRef="#br0" timeOffset="1535">2624 0 24575,'-4'17'0,"0"16"0,4 14 0,0 21 0,0 20 0,0 2 0,0 7 0,0-17 0,0-14 0,0-12 0,0-15 0,0-11 0,0-15 0,0-8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18:49:44.708"/>
    </inkml:context>
    <inkml:brush xml:id="br0">
      <inkml:brushProperty name="width" value="0.1" units="cm"/>
      <inkml:brushProperty name="height" value="0.1" units="cm"/>
      <inkml:brushProperty name="color" value="#E71225"/>
    </inkml:brush>
  </inkml:definitions>
  <inkml:trace contextRef="#ctx0" brushRef="#br0">0 125 24575,'51'0'0,"29"0"0,-15 0 0,2 0 0,31 0 0,-31 0 0,-1 0 0,23 0 0,-33 0 0,2 0 0,-1 0 0,-2 0 0,32 0 0,-21 0 0,-22 0 0,-14 0 0,-16 0 0,-5 0 0</inkml:trace>
  <inkml:trace contextRef="#ctx0" brushRef="#br0" timeOffset="2196">1601 52 24575,'0'-8'0,"0"0"0,0 2 0,2-1 0,4-2 0,7 2 0,10 2 0,7 3 0,3 2 0,0 0 0,-5 3 0,-3 4 0,-4 6 0,-1 7 0,-3 3 0,-2 4 0,-4 3 0,-3 2 0,-2 3 0,-2 2 0,-2-1 0,-2-2 0,0 0 0,-3-2 0,-8 2 0,-10 1 0,-11 2 0,-10-1 0,-3-1 0,0 0 0,2-6 0,8-3 0,4-4 0,9-6 0,4-3 0,6-5 0,4-2 0,1-1 0,2-3 0,4 0 0,11-1 0,4-1 0,11 0 0,9 0 0,8 0 0,12 0 0,4 3 0,-3 1 0,-3 2 0,-7-2 0,-7-1 0,-7-2 0,-5 1 0,-5 0 0,2 1 0,-12 1 0,3-2 0,-12 2 0,2 0 0,1-1 0,-3 0 0,0 0 0,-1-1 0,-1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18:49:48.736"/>
    </inkml:context>
    <inkml:brush xml:id="br0">
      <inkml:brushProperty name="width" value="0.1" units="cm"/>
      <inkml:brushProperty name="height" value="0.1" units="cm"/>
      <inkml:brushProperty name="color" value="#E71225"/>
    </inkml:brush>
  </inkml:definitions>
  <inkml:trace contextRef="#ctx0" brushRef="#br0">0 70 24575,'44'0'0,"31"0"0,-25 0 0,4 0 0,13 0 0,3 0 0,10 0 0,2 0 0,7 0 0,3 0 0,-23 0 0,1 0 0,-1 0 0,1 0 0,-1 0 0,0 0 0,-1 0 0,-1 0 0,0 0 0,27 0 0,-3 0 0,-8 0 0,-2 0 0,-10 0 0,-4 0 0,-12 0 0,-3 0 0,24 0 0,-26 0 0,-18 0 0,-19 0 0,-5 0 0</inkml:trace>
  <inkml:trace contextRef="#ctx0" brushRef="#br0" timeOffset="2430">2867 1 24575,'39'0'0,"3"0"0,0 0 0,3 0 0,-2 2 0,1 6 0,-2 8 0,-8 8 0,-6 8 0,-9 5 0,-7 1 0,-6-1 0,-4-3 0,-2-2 0,0-1 0,-3 0 0,-4 0 0,-7 0 0,-3 0 0,-6-4 0,-1-5 0,-3-7 0,-1-7 0,1-4 0,2-4 0,2 0 0,3 0 0,5-2 0,4-3 0,5-5 0,3-2 0,1-1 0,2 2 0,0 2 0,0 2 0,2 2 0,3 2 0,5 1 0,5 2 0,3 0 0,2 0 0,3 0 0,5 2 0,5 5 0,4 6 0,-3 5 0,-1 5 0,-5 0 0,-4-1 0,-3 3 0,-3-3 0,-5 2 0,-6 1 0,-4-3 0,-3-1 0,0-1 0,0-1 0,0 0 0,0 0 0,0-1 0,0-2 0,-4 0 0,-2-1 0,-6-1 0,-4-4 0,-2-5 0,-3-3 0,-3-2 0,-2 0 0,-3 0 0,-1 0 0,-2 0 0,4 0 0,-7-4 0,17 3 0,-6-5 0,13 3 0,-6-3 0,7 3 0,-2-2 0,7 5 0,1 0 0,2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2-07T18:49:53.062"/>
    </inkml:context>
    <inkml:brush xml:id="br0">
      <inkml:brushProperty name="width" value="0.1" units="cm"/>
      <inkml:brushProperty name="height" value="0.1" units="cm"/>
      <inkml:brushProperty name="color" value="#E71225"/>
    </inkml:brush>
  </inkml:definitions>
  <inkml:trace contextRef="#ctx0" brushRef="#br0">0 317 24575,'32'0'0,"20"0"0,6 0 0,17 0 0,16 0 0,10 0 0,-16 0 0,3 0-503,-8-1 1,6 1 0,1 1 502,8-1 0,1 2 0,0 0 0,-4 2 0,-1 0 0,0 1 0,-6 1 0,-1 0 0,-2 1 24,-8 0 1,-1 1 0,-2-1-25,27 3 0,-2 0 0,-9-3 0,-2-1 0,-10-1 0,-3 1 0,-10-2 0,-4-1 0,40 1 0,-18-2 1123,-14 1-1123,-12 0 310,-11-1-310,-11 1 0,-5-3 0,-17-3 0,-2 3 0,-12-3 0</inkml:trace>
  <inkml:trace contextRef="#ctx0" brushRef="#br0" timeOffset="2253">3829 0 24575,'-22'8'0,"-12"13"0,12 0 0,-18 16 0,11-8 0,-10 8 0,-3-3 0,7-4 0,3-3 0,4-4 0,5 0 0,2-2 0,2-4 0,-4 3 0,10-11 0,-3 4 0,10-9 0,-1 1 0,1 0 0,2-1 0,3-2 0,9 0 0,-1-2 0,7 0 0,-1 0 0,8 0 0,8 0 0,6 3 0,7 2 0,4 3 0,0 0 0,-4-1 0,-4-2 0,-3-2 0,0 1 0,-1-1 0,-2 0 0,1-1 0,-2-2 0,0 2 0,0 1 0,-1-1 0,0 0 0,0 0 0,-1 1 0,-1 0 0,-4-1 0,-2-2 0,-1 2 0,-2 1 0,3-1 0,-9 0 0,3-2 0,-9 0 0,1 0 0,-1 0 0,-4 0 0,-1 0 0</inkml:trace>
  <inkml:trace contextRef="#ctx0" brushRef="#br0" timeOffset="4491">4061 269 24575,'0'16'0,"0"5"0,0 10 0,-4-7 0,-2 7 0,0-8 0,0 7 0,2 1 0,-1 1 0,-1-3 0,1-3 0,-1-1 0,1-2 0,0-1 0,1 0 0,1-4 0,1-3 0,0-4 0,0-3 0,-1-1 0,1-1 0,1 1 0,-1-1 0,0 0 0,0 1 0,-3-1 0,2-2 0,-2-2 0,3-2 0</inkml:trace>
</inkml: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EB731-4F0D-46C8-9A3C-00AA2074C5BA}">
  <dimension ref="B1:I18"/>
  <sheetViews>
    <sheetView showGridLines="0" tabSelected="1" zoomScaleNormal="100" workbookViewId="0">
      <selection activeCell="K19" sqref="K19"/>
    </sheetView>
  </sheetViews>
  <sheetFormatPr baseColWidth="10" defaultColWidth="8.6328125" defaultRowHeight="29" x14ac:dyDescent="0.35"/>
  <cols>
    <col min="1" max="1" width="2.08984375" customWidth="1"/>
    <col min="2" max="2" width="15.36328125" bestFit="1" customWidth="1"/>
    <col min="6" max="6" width="3.81640625" customWidth="1"/>
    <col min="7" max="7" width="7.90625" customWidth="1"/>
    <col min="8" max="8" width="8.08984375" customWidth="1"/>
  </cols>
  <sheetData>
    <row r="1" spans="2:9" ht="12.75" customHeight="1" thickBot="1" x14ac:dyDescent="0.4"/>
    <row r="2" spans="2:9" ht="30.75" customHeight="1" thickBot="1" x14ac:dyDescent="0.4">
      <c r="G2" s="16" t="s">
        <v>11</v>
      </c>
      <c r="H2" s="17"/>
      <c r="I2" s="18"/>
    </row>
    <row r="3" spans="2:9" x14ac:dyDescent="0.35">
      <c r="G3" s="1" t="s">
        <v>12</v>
      </c>
      <c r="H3" t="s">
        <v>13</v>
      </c>
      <c r="I3" s="11">
        <f>(S*_xlfn.NORM.DIST(d1_,0,1,TRUE))-(K*(EXP(-r_*T)*_xlfn.NORM.DIST(d2_,0,1,TRUE)))</f>
        <v>9.6468344623657849</v>
      </c>
    </row>
    <row r="4" spans="2:9" x14ac:dyDescent="0.35">
      <c r="G4" s="1" t="s">
        <v>14</v>
      </c>
      <c r="H4" t="s">
        <v>15</v>
      </c>
      <c r="I4" s="12">
        <f>K*EXP(-r_*T)*_xlfn.NORM.DIST(-d2_,0,1,TRUE)-S*_xlfn.NORM.DIST(-d1_,0,1,TRUE)</f>
        <v>3.3960645854850604</v>
      </c>
    </row>
    <row r="5" spans="2:9" x14ac:dyDescent="0.35">
      <c r="G5" s="1"/>
      <c r="I5" s="2"/>
    </row>
    <row r="6" spans="2:9" x14ac:dyDescent="0.35">
      <c r="G6" s="1"/>
      <c r="H6" t="s">
        <v>16</v>
      </c>
      <c r="I6" s="13">
        <f>(LN(S/K)+(r_+(σ^2)/2)*T)/(σ*T^0.5)</f>
        <v>0.62386190944542841</v>
      </c>
    </row>
    <row r="7" spans="2:9" ht="30" thickBot="1" x14ac:dyDescent="0.4">
      <c r="G7" s="3"/>
      <c r="H7" s="14" t="s">
        <v>17</v>
      </c>
      <c r="I7" s="15">
        <f>I6-σ*T^0.5</f>
        <v>0.1995978407334999</v>
      </c>
    </row>
    <row r="12" spans="2:9" ht="30" thickBot="1" x14ac:dyDescent="0.4"/>
    <row r="13" spans="2:9" ht="30" thickBot="1" x14ac:dyDescent="0.4">
      <c r="B13" s="16" t="s">
        <v>0</v>
      </c>
      <c r="C13" s="17"/>
      <c r="D13" s="18"/>
    </row>
    <row r="14" spans="2:9" x14ac:dyDescent="0.35">
      <c r="B14" s="4" t="s">
        <v>3</v>
      </c>
      <c r="C14" s="5" t="s">
        <v>1</v>
      </c>
      <c r="D14" s="10">
        <v>39</v>
      </c>
    </row>
    <row r="15" spans="2:9" x14ac:dyDescent="0.35">
      <c r="B15" s="4" t="s">
        <v>2</v>
      </c>
      <c r="C15" s="5" t="s">
        <v>10</v>
      </c>
      <c r="D15" s="10">
        <v>40</v>
      </c>
    </row>
    <row r="16" spans="2:9" x14ac:dyDescent="0.35">
      <c r="B16" s="4" t="s">
        <v>4</v>
      </c>
      <c r="C16" s="5" t="s">
        <v>5</v>
      </c>
      <c r="D16" s="6">
        <v>2</v>
      </c>
    </row>
    <row r="17" spans="2:4" x14ac:dyDescent="0.35">
      <c r="B17" s="4" t="s">
        <v>6</v>
      </c>
      <c r="C17" s="5" t="s">
        <v>7</v>
      </c>
      <c r="D17" s="6">
        <v>0.1</v>
      </c>
    </row>
    <row r="18" spans="2:4" ht="30" thickBot="1" x14ac:dyDescent="0.4">
      <c r="B18" s="7" t="s">
        <v>8</v>
      </c>
      <c r="C18" s="8" t="s">
        <v>9</v>
      </c>
      <c r="D18" s="9">
        <v>0.3</v>
      </c>
    </row>
  </sheetData>
  <mergeCells count="2">
    <mergeCell ref="B13:D13"/>
    <mergeCell ref="G2:I2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d1_</vt:lpstr>
      <vt:lpstr>d2_</vt:lpstr>
      <vt:lpstr>K</vt:lpstr>
      <vt:lpstr>r_</vt:lpstr>
      <vt:lpstr>S</vt:lpstr>
      <vt:lpstr>T</vt:lpstr>
      <vt:lpstr>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Charmi Saujani</cp:lastModifiedBy>
  <cp:lastPrinted>2023-07-23T21:14:10Z</cp:lastPrinted>
  <dcterms:created xsi:type="dcterms:W3CDTF">2023-07-23T20:52:13Z</dcterms:created>
  <dcterms:modified xsi:type="dcterms:W3CDTF">2025-02-07T18:57:53Z</dcterms:modified>
</cp:coreProperties>
</file>