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F:\Data Analytics\Case Studies\Excel Case Study\"/>
    </mc:Choice>
  </mc:AlternateContent>
  <xr:revisionPtr revIDLastSave="0" documentId="8_{3C0FD202-2661-4DFC-AAAC-0D397D673D85}" xr6:coauthVersionLast="47" xr6:coauthVersionMax="47" xr10:uidLastSave="{00000000-0000-0000-0000-000000000000}"/>
  <bookViews>
    <workbookView xWindow="-120" yWindow="-120" windowWidth="20640" windowHeight="11160" activeTab="1" xr2:uid="{00000000-000D-0000-FFFF-FFFF00000000}"/>
  </bookViews>
  <sheets>
    <sheet name="Excel Case Study-NFL Hall of Fa" sheetId="1" r:id="rId1"/>
    <sheet name="Dashboard" sheetId="33" r:id="rId2"/>
    <sheet name="Stats of Players" sheetId="5" r:id="rId3"/>
    <sheet name="Most Passing Yards" sheetId="18" r:id="rId4"/>
    <sheet name="Top 10 Players Touchdowns" sheetId="19" r:id="rId5"/>
    <sheet name="Longest Career" sheetId="21" r:id="rId6"/>
    <sheet name="Top 10 Most Yards" sheetId="24" r:id="rId7"/>
    <sheet name="Pre-Dashboard" sheetId="31" r:id="rId8"/>
  </sheets>
  <definedNames>
    <definedName name="_xlnm._FilterDatabase" localSheetId="0" hidden="1">'Excel Case Study-NFL Hall of Fa'!$A$1:$AI$303</definedName>
    <definedName name="Slicer_Decade">#N/A</definedName>
    <definedName name="Slicer_NFL_Team">#N/A</definedName>
    <definedName name="Slicer_Position">#N/A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a="1"/>
  <c r="F2" i="1" s="1"/>
  <c r="F3" i="1" a="1"/>
  <c r="F3" i="1" s="1"/>
  <c r="F4" i="1" a="1"/>
  <c r="F4" i="1" s="1"/>
  <c r="F5" i="1" a="1"/>
  <c r="F5" i="1" s="1"/>
  <c r="F6" i="1" a="1"/>
  <c r="F6" i="1" s="1"/>
  <c r="F7" i="1" a="1"/>
  <c r="F7" i="1" s="1"/>
  <c r="F8" i="1" a="1"/>
  <c r="F8" i="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<sst xmlns="http://schemas.openxmlformats.org/spreadsheetml/2006/main" count="1405" uniqueCount="412">
  <si>
    <t>Id</t>
  </si>
  <si>
    <t xml:space="preserve">Player </t>
  </si>
  <si>
    <t>NFL_Team</t>
  </si>
  <si>
    <t>Position</t>
  </si>
  <si>
    <t>Year_Inducted</t>
  </si>
  <si>
    <t>Year_Started</t>
  </si>
  <si>
    <t>Year_Retired</t>
  </si>
  <si>
    <t>All_Pro_Selections</t>
  </si>
  <si>
    <t>Pro_Bowl_Selections</t>
  </si>
  <si>
    <t>Years_As_Starter</t>
  </si>
  <si>
    <t>Approx_Value_Number</t>
  </si>
  <si>
    <t>Games_Played</t>
  </si>
  <si>
    <t>Compled Passes</t>
  </si>
  <si>
    <t>Pass_Attempts</t>
  </si>
  <si>
    <t>Pass_Yards</t>
  </si>
  <si>
    <t>Pass_Touchdowns</t>
  </si>
  <si>
    <t>Longest_Completed_Pass</t>
  </si>
  <si>
    <t>Interceptions</t>
  </si>
  <si>
    <t>Times_Sacked</t>
  </si>
  <si>
    <t>Sacked_Yards</t>
  </si>
  <si>
    <t>Rush_Attempts</t>
  </si>
  <si>
    <t>Rush_Yards</t>
  </si>
  <si>
    <t>Rush_Touchdowns</t>
  </si>
  <si>
    <t>Longest_Rush</t>
  </si>
  <si>
    <t>Receptions</t>
  </si>
  <si>
    <t>Receiving_Yards</t>
  </si>
  <si>
    <t>Receiving_Touchdowns</t>
  </si>
  <si>
    <t>Longest_Reception</t>
  </si>
  <si>
    <t>All_Purpose_Yards</t>
  </si>
  <si>
    <t>Total_Touchdowns</t>
  </si>
  <si>
    <t>Tackles</t>
  </si>
  <si>
    <t>Sacks</t>
  </si>
  <si>
    <t>Tony Boselli</t>
  </si>
  <si>
    <t>Jaguars</t>
  </si>
  <si>
    <t>T</t>
  </si>
  <si>
    <t>Cliff Branch</t>
  </si>
  <si>
    <t xml:space="preserve">Raiders </t>
  </si>
  <si>
    <t>WR</t>
  </si>
  <si>
    <t>LeRoy Butler</t>
  </si>
  <si>
    <t>Packers</t>
  </si>
  <si>
    <t>DB</t>
  </si>
  <si>
    <t>Sam Mills</t>
  </si>
  <si>
    <t>Panthers</t>
  </si>
  <si>
    <t>LB</t>
  </si>
  <si>
    <t>Richard Seymour</t>
  </si>
  <si>
    <t>DE</t>
  </si>
  <si>
    <t>Bryant Young</t>
  </si>
  <si>
    <t>49ers</t>
  </si>
  <si>
    <t>DT</t>
  </si>
  <si>
    <t>Alan Faneca</t>
  </si>
  <si>
    <t>Steelers</t>
  </si>
  <si>
    <t>G</t>
  </si>
  <si>
    <t>Calvin Johnson</t>
  </si>
  <si>
    <t>Lions</t>
  </si>
  <si>
    <t>John Lynch</t>
  </si>
  <si>
    <t>Buccaneers</t>
  </si>
  <si>
    <t>Peyton Manning</t>
  </si>
  <si>
    <t>Colts</t>
  </si>
  <si>
    <t>QB</t>
  </si>
  <si>
    <t>Drew Pearson</t>
  </si>
  <si>
    <t>Cowboys</t>
  </si>
  <si>
    <t>Charles Woodson</t>
  </si>
  <si>
    <t>Steve Atwater</t>
  </si>
  <si>
    <t>Broncos</t>
  </si>
  <si>
    <t>Isaac Bruce</t>
  </si>
  <si>
    <t>Rams</t>
  </si>
  <si>
    <t>Harold Carmichael</t>
  </si>
  <si>
    <t>Eagles</t>
  </si>
  <si>
    <t>Jimbo Covert</t>
  </si>
  <si>
    <t>Bears</t>
  </si>
  <si>
    <t>Bobby Dillon</t>
  </si>
  <si>
    <t>Cliff Harris</t>
  </si>
  <si>
    <t>Winston Hill</t>
  </si>
  <si>
    <t>Jets</t>
  </si>
  <si>
    <t>Steve Hutchinson</t>
  </si>
  <si>
    <t>Vikings</t>
  </si>
  <si>
    <t>Edgerrin James</t>
  </si>
  <si>
    <t>Alex Karras</t>
  </si>
  <si>
    <t>Troy Polamalu</t>
  </si>
  <si>
    <t>Donnie Shell</t>
  </si>
  <si>
    <t>Duke Slater</t>
  </si>
  <si>
    <t>Mac Speedie</t>
  </si>
  <si>
    <t>Browns</t>
  </si>
  <si>
    <t>TE</t>
  </si>
  <si>
    <t>Ed Sprinkle</t>
  </si>
  <si>
    <t>Champ Bailey</t>
  </si>
  <si>
    <t>Tony Gonzalez</t>
  </si>
  <si>
    <t>Chiefs</t>
  </si>
  <si>
    <t>Ty Law</t>
  </si>
  <si>
    <t xml:space="preserve">Patriots </t>
  </si>
  <si>
    <t>Kevin Mawae</t>
  </si>
  <si>
    <t>C</t>
  </si>
  <si>
    <t>Ed Reed</t>
  </si>
  <si>
    <t>Ravens</t>
  </si>
  <si>
    <t>Johnny Robinson</t>
  </si>
  <si>
    <t>Robert Brazile</t>
  </si>
  <si>
    <t>Texans</t>
  </si>
  <si>
    <t>Brian Dawkins</t>
  </si>
  <si>
    <t>Jerry Kramer</t>
  </si>
  <si>
    <t>Ray Lewis</t>
  </si>
  <si>
    <t>Randy Moss</t>
  </si>
  <si>
    <t>Terrell Owens</t>
  </si>
  <si>
    <t>Brian Urlacher</t>
  </si>
  <si>
    <t>Morten Andersen</t>
  </si>
  <si>
    <t>Saints</t>
  </si>
  <si>
    <t>K</t>
  </si>
  <si>
    <t>Terrell Davis</t>
  </si>
  <si>
    <t>Kenny Easley</t>
  </si>
  <si>
    <t>Seahawks</t>
  </si>
  <si>
    <t>Jason Taylor</t>
  </si>
  <si>
    <t>Dolphins</t>
  </si>
  <si>
    <t>LaDainian Tomlinson</t>
  </si>
  <si>
    <t>Chargers</t>
  </si>
  <si>
    <t>Kurt Warner</t>
  </si>
  <si>
    <t>Brett Favre</t>
  </si>
  <si>
    <t>Kevin Greene</t>
  </si>
  <si>
    <t>Marvin Harrison</t>
  </si>
  <si>
    <t>Orlando Pace</t>
  </si>
  <si>
    <t>Ken Stabler</t>
  </si>
  <si>
    <t>Dick Stanfel</t>
  </si>
  <si>
    <t>Jerome Bettis</t>
  </si>
  <si>
    <t>Tim Brown</t>
  </si>
  <si>
    <t>Charles Haley</t>
  </si>
  <si>
    <t>Junior Seau</t>
  </si>
  <si>
    <t>Will Shields</t>
  </si>
  <si>
    <t>Mick Tingelhoff</t>
  </si>
  <si>
    <t>Derrick Brooks</t>
  </si>
  <si>
    <t>Ray Guy</t>
  </si>
  <si>
    <t>P</t>
  </si>
  <si>
    <t>Claude Humphrey</t>
  </si>
  <si>
    <t>Falcons</t>
  </si>
  <si>
    <t>Walter Jones</t>
  </si>
  <si>
    <t>Andre Reed</t>
  </si>
  <si>
    <t>Bills</t>
  </si>
  <si>
    <t>Michael Strahan</t>
  </si>
  <si>
    <t>Giants</t>
  </si>
  <si>
    <t>Aeneas Williams</t>
  </si>
  <si>
    <t>Cardinals</t>
  </si>
  <si>
    <t>Larry Allen</t>
  </si>
  <si>
    <t>Cris Carter</t>
  </si>
  <si>
    <t>Curley Culp</t>
  </si>
  <si>
    <t>Jonathan Ogden</t>
  </si>
  <si>
    <t>Dave Robinson</t>
  </si>
  <si>
    <t>Warren Sapp</t>
  </si>
  <si>
    <t>Jack Butler</t>
  </si>
  <si>
    <t>Dermontti Dawson</t>
  </si>
  <si>
    <t>Chris Doleman</t>
  </si>
  <si>
    <t>Cortez Kennedy</t>
  </si>
  <si>
    <t>Curtis Martin</t>
  </si>
  <si>
    <t>Willie Roaf</t>
  </si>
  <si>
    <t>Richard Dent</t>
  </si>
  <si>
    <t>Marshall Faulk</t>
  </si>
  <si>
    <t>Chris Hanburger</t>
  </si>
  <si>
    <t>Les Richter</t>
  </si>
  <si>
    <t>Deion Sanders</t>
  </si>
  <si>
    <t>Shannon Sharpe</t>
  </si>
  <si>
    <t>Russ Grimm</t>
  </si>
  <si>
    <t>Rickey Jackson</t>
  </si>
  <si>
    <t>Dick LeBeau</t>
  </si>
  <si>
    <t>Floyd Little</t>
  </si>
  <si>
    <t>John Randle</t>
  </si>
  <si>
    <t>Jerry Rice</t>
  </si>
  <si>
    <t>Emmitt Smith</t>
  </si>
  <si>
    <t>Bob Hayes</t>
  </si>
  <si>
    <t>Randall McDaniel</t>
  </si>
  <si>
    <t>Bruce Smith</t>
  </si>
  <si>
    <t>Derrick Thomas</t>
  </si>
  <si>
    <t>Rod Woodson</t>
  </si>
  <si>
    <t>Fred Dean</t>
  </si>
  <si>
    <t>Darrell Green</t>
  </si>
  <si>
    <t>Art Monk</t>
  </si>
  <si>
    <t>Emmitt Thomas</t>
  </si>
  <si>
    <t>Andre Tippett</t>
  </si>
  <si>
    <t>Gary Zimmerman</t>
  </si>
  <si>
    <t>Gene Hickerson</t>
  </si>
  <si>
    <t>Michael Irvin</t>
  </si>
  <si>
    <t>Bruce Matthews</t>
  </si>
  <si>
    <t>Charlie Sanders</t>
  </si>
  <si>
    <t>Thurman Thomas</t>
  </si>
  <si>
    <t>Roger Wehrli</t>
  </si>
  <si>
    <t>Troy Aikman</t>
  </si>
  <si>
    <t>Harry Carson</t>
  </si>
  <si>
    <t>Warren Moon</t>
  </si>
  <si>
    <t>Reggie White</t>
  </si>
  <si>
    <t>Rayfield Wright</t>
  </si>
  <si>
    <t>Benny Friedman</t>
  </si>
  <si>
    <t>Dan Marino</t>
  </si>
  <si>
    <t>Steve Young</t>
  </si>
  <si>
    <t>Bob Brown</t>
  </si>
  <si>
    <t>Carl Eller</t>
  </si>
  <si>
    <t>John Elway</t>
  </si>
  <si>
    <t>Barry Sanders</t>
  </si>
  <si>
    <t>Marcus Allen</t>
  </si>
  <si>
    <t>Elvin Bethea</t>
  </si>
  <si>
    <t>Joe DeLamielleure</t>
  </si>
  <si>
    <t>James Lofton</t>
  </si>
  <si>
    <t>Dave Casper</t>
  </si>
  <si>
    <t>Dan Hampton</t>
  </si>
  <si>
    <t>Jim Kelly</t>
  </si>
  <si>
    <t>John Stallworth</t>
  </si>
  <si>
    <t>Nick Buoniconti</t>
  </si>
  <si>
    <t>Mike Munchak</t>
  </si>
  <si>
    <t>Jackie Slater</t>
  </si>
  <si>
    <t>Lynn Swann</t>
  </si>
  <si>
    <t>Ron Yary</t>
  </si>
  <si>
    <t>Jack Youngblood</t>
  </si>
  <si>
    <t>Howie Long</t>
  </si>
  <si>
    <t>Ronnie Lott</t>
  </si>
  <si>
    <t>Joe Montana</t>
  </si>
  <si>
    <t>Dave Wilcox</t>
  </si>
  <si>
    <t>Eric Dickerson</t>
  </si>
  <si>
    <t>Tom Mack</t>
  </si>
  <si>
    <t>Ozzie Newsome</t>
  </si>
  <si>
    <t>Billy Shaw</t>
  </si>
  <si>
    <t>Lawrence Taylor</t>
  </si>
  <si>
    <t>Paul Krause</t>
  </si>
  <si>
    <t>Tommy McDonald</t>
  </si>
  <si>
    <t>Anthony Munoz</t>
  </si>
  <si>
    <t>Mike Singletary</t>
  </si>
  <si>
    <t>Dwight Stephenson</t>
  </si>
  <si>
    <t>Mike Haynes</t>
  </si>
  <si>
    <t>Mike Webster</t>
  </si>
  <si>
    <t>Lou Creekmur</t>
  </si>
  <si>
    <t>Dan Dierdorf</t>
  </si>
  <si>
    <t>Charlie Joiner</t>
  </si>
  <si>
    <t>Mel Renfro</t>
  </si>
  <si>
    <t>Henry Jordan</t>
  </si>
  <si>
    <t>Steve Largent</t>
  </si>
  <si>
    <t>Lee Roy Selmon</t>
  </si>
  <si>
    <t>Kellen Winslow</t>
  </si>
  <si>
    <t>Tony Dorsett</t>
  </si>
  <si>
    <t>Jimmy Johnson</t>
  </si>
  <si>
    <t>Leroy Kelly</t>
  </si>
  <si>
    <t>Jackie Smith</t>
  </si>
  <si>
    <t>Randy White</t>
  </si>
  <si>
    <t>Dan Fouts</t>
  </si>
  <si>
    <t>Larry Little</t>
  </si>
  <si>
    <t>Walter Payton</t>
  </si>
  <si>
    <t>Lem Barney</t>
  </si>
  <si>
    <t>John Mackey</t>
  </si>
  <si>
    <t>John Riggins</t>
  </si>
  <si>
    <t>Earl Campbell</t>
  </si>
  <si>
    <t>John Hannah</t>
  </si>
  <si>
    <t>Stan Jones</t>
  </si>
  <si>
    <t>Jan Stenerud</t>
  </si>
  <si>
    <t>Buck Buchanan</t>
  </si>
  <si>
    <t>Bob Griese</t>
  </si>
  <si>
    <t>Franco Harris</t>
  </si>
  <si>
    <t>Ted Hendricks</t>
  </si>
  <si>
    <t>Jack Lambert</t>
  </si>
  <si>
    <t>Bob St. Clair</t>
  </si>
  <si>
    <t>Mel Blount</t>
  </si>
  <si>
    <t>Terry Bradshaw</t>
  </si>
  <si>
    <t>Art Shell</t>
  </si>
  <si>
    <t>Willie Wood</t>
  </si>
  <si>
    <t>Fred Biletnikoff</t>
  </si>
  <si>
    <t>Mike Ditka</t>
  </si>
  <si>
    <t>Jack Ham</t>
  </si>
  <si>
    <t>Alan Page</t>
  </si>
  <si>
    <t>Larry Csonka</t>
  </si>
  <si>
    <t>Len Dawson</t>
  </si>
  <si>
    <t>Joe Greene</t>
  </si>
  <si>
    <t>John Henry Johnson</t>
  </si>
  <si>
    <t>FB</t>
  </si>
  <si>
    <t>Jim Langer</t>
  </si>
  <si>
    <t>Don Maynard</t>
  </si>
  <si>
    <t>Gene Upshaw</t>
  </si>
  <si>
    <t>Paul Hornung</t>
  </si>
  <si>
    <t>HB</t>
  </si>
  <si>
    <t>Ken Houston</t>
  </si>
  <si>
    <t>Willie Lanier</t>
  </si>
  <si>
    <t>Fran Tarkenton</t>
  </si>
  <si>
    <t>Doak Walker</t>
  </si>
  <si>
    <t>Frank Gatski</t>
  </si>
  <si>
    <t>Joe Namath</t>
  </si>
  <si>
    <t>O.J. Simpson</t>
  </si>
  <si>
    <t>Roger Staubach</t>
  </si>
  <si>
    <t>Willie Brown</t>
  </si>
  <si>
    <t>Mike McCormack</t>
  </si>
  <si>
    <t>Charley Taylor</t>
  </si>
  <si>
    <t>Arnie Weinmeister</t>
  </si>
  <si>
    <t>Bobby Bell</t>
  </si>
  <si>
    <t>Sonny Jurgensen</t>
  </si>
  <si>
    <t>Bobby Mitchell</t>
  </si>
  <si>
    <t>Paul Warfield</t>
  </si>
  <si>
    <t>Doug Atkins</t>
  </si>
  <si>
    <t>Sam Huff</t>
  </si>
  <si>
    <t>George Musso</t>
  </si>
  <si>
    <t>Merlin Olsen</t>
  </si>
  <si>
    <t>Red Badgro</t>
  </si>
  <si>
    <t>George Blanda</t>
  </si>
  <si>
    <t>Willie Davis</t>
  </si>
  <si>
    <t>Jim Ringo</t>
  </si>
  <si>
    <t>Herb Adderley</t>
  </si>
  <si>
    <t>Deacon Jones</t>
  </si>
  <si>
    <t>Bob Lilly</t>
  </si>
  <si>
    <t>Jim Otto</t>
  </si>
  <si>
    <t>Dick Butkus</t>
  </si>
  <si>
    <t>Yale Lary</t>
  </si>
  <si>
    <t>Ron Mix</t>
  </si>
  <si>
    <t>Johnny Unitas</t>
  </si>
  <si>
    <t>Lance Alworth</t>
  </si>
  <si>
    <t>Tuffy Leemans</t>
  </si>
  <si>
    <t>Ray Nitschke</t>
  </si>
  <si>
    <t>Larry Wilson</t>
  </si>
  <si>
    <t>Frank Gifford</t>
  </si>
  <si>
    <t>Forrest Gregg</t>
  </si>
  <si>
    <t>Gale Sayers</t>
  </si>
  <si>
    <t>Bart Starr</t>
  </si>
  <si>
    <t>Bill Willis</t>
  </si>
  <si>
    <t>Len Ford</t>
  </si>
  <si>
    <t>Jim Taylor</t>
  </si>
  <si>
    <t>Rosey Brown</t>
  </si>
  <si>
    <t>George Connor</t>
  </si>
  <si>
    <t>Dante Lavelli</t>
  </si>
  <si>
    <t>Lenny Moore</t>
  </si>
  <si>
    <t>Tony Canadeo</t>
  </si>
  <si>
    <t>Bill George</t>
  </si>
  <si>
    <t>Lou Groza</t>
  </si>
  <si>
    <t>Night Train Lane</t>
  </si>
  <si>
    <t>Raymond Berry</t>
  </si>
  <si>
    <t>Jim Parker</t>
  </si>
  <si>
    <t>Joe Schmidt</t>
  </si>
  <si>
    <t>Gino Marchetti</t>
  </si>
  <si>
    <t>Ollie Matson</t>
  </si>
  <si>
    <t>Jim Brown</t>
  </si>
  <si>
    <t>Bill Hewitt</t>
  </si>
  <si>
    <t>Andy Robustelli</t>
  </si>
  <si>
    <t>Y.A. Tittle</t>
  </si>
  <si>
    <t>Norm Van Brocklin</t>
  </si>
  <si>
    <t>Jack Christiansen</t>
  </si>
  <si>
    <t>Tom Fears</t>
  </si>
  <si>
    <t>Hugh McElhenny</t>
  </si>
  <si>
    <t>Pete Pihos</t>
  </si>
  <si>
    <t>Turk Edwards</t>
  </si>
  <si>
    <t>Leo Nomellini</t>
  </si>
  <si>
    <t>Joe Perry</t>
  </si>
  <si>
    <t>Ernie Stautner</t>
  </si>
  <si>
    <t>Cliff Battles</t>
  </si>
  <si>
    <t>Art Donovan</t>
  </si>
  <si>
    <t>Elroy Hirsch</t>
  </si>
  <si>
    <t>Wayne Millner</t>
  </si>
  <si>
    <t>Marion Motley</t>
  </si>
  <si>
    <t>Charley Trippi</t>
  </si>
  <si>
    <t>Alex Wojciechowicz</t>
  </si>
  <si>
    <t>Chuck Bednarik</t>
  </si>
  <si>
    <t>Bobby Layne</t>
  </si>
  <si>
    <t>Ken Strong</t>
  </si>
  <si>
    <t>Joe Stydahar</t>
  </si>
  <si>
    <t>Emlen Tunnell</t>
  </si>
  <si>
    <t>Bill Dudley</t>
  </si>
  <si>
    <t>Arnie Herber</t>
  </si>
  <si>
    <t>Walt Kiesling</t>
  </si>
  <si>
    <t>George McAfee</t>
  </si>
  <si>
    <t>Bulldog Turner</t>
  </si>
  <si>
    <t>Paddy Driscoll</t>
  </si>
  <si>
    <t>Danny Fortmann</t>
  </si>
  <si>
    <t>Otto Graham</t>
  </si>
  <si>
    <t>Sid Luckman</t>
  </si>
  <si>
    <t>Steve Van Buren</t>
  </si>
  <si>
    <t>Bob Waterfield</t>
  </si>
  <si>
    <t>Ed Healey</t>
  </si>
  <si>
    <t>Clarke Hinkle</t>
  </si>
  <si>
    <t>Link Lyman</t>
  </si>
  <si>
    <t>Mike Michalske</t>
  </si>
  <si>
    <t>George Trafton</t>
  </si>
  <si>
    <t>Sammy Baugh</t>
  </si>
  <si>
    <t>Commanders</t>
  </si>
  <si>
    <t>Johnny Blood</t>
  </si>
  <si>
    <t>Dutch Clark</t>
  </si>
  <si>
    <t>Red Grange</t>
  </si>
  <si>
    <t>Mel Hein</t>
  </si>
  <si>
    <t>Pete Henry</t>
  </si>
  <si>
    <t>Cal Hubbard</t>
  </si>
  <si>
    <t>Don Hutson</t>
  </si>
  <si>
    <t>Bronko Nagurski</t>
  </si>
  <si>
    <t>Ernie Nevers</t>
  </si>
  <si>
    <t>Jim Thorpe</t>
  </si>
  <si>
    <t>Oilers</t>
  </si>
  <si>
    <t>Bengals</t>
  </si>
  <si>
    <t>Thrown_Pick</t>
  </si>
  <si>
    <t>Row Labels</t>
  </si>
  <si>
    <t>Grand Total</t>
  </si>
  <si>
    <t xml:space="preserve">Count of Player </t>
  </si>
  <si>
    <t>Sum of Pro_Bowl_Selections</t>
  </si>
  <si>
    <t>Sum of Interceptions</t>
  </si>
  <si>
    <t>Sum of Sacks</t>
  </si>
  <si>
    <t>Sum of Total_Touchdowns</t>
  </si>
  <si>
    <t>Sum of Receiving_Touchdowns</t>
  </si>
  <si>
    <t>Sum of Rush_Touchdowns</t>
  </si>
  <si>
    <t>Sum of Games_Played</t>
  </si>
  <si>
    <t>Sum of Pass_Yards</t>
  </si>
  <si>
    <t>Sum of Pass_Touchdowns</t>
  </si>
  <si>
    <t>Sum of Rush_Yards</t>
  </si>
  <si>
    <t>Sum of Receiving_Yards</t>
  </si>
  <si>
    <t>Years_Played</t>
  </si>
  <si>
    <t>Sum of Years_Played</t>
  </si>
  <si>
    <t>Sum of All_Purpose_Yards</t>
  </si>
  <si>
    <t>Decade</t>
  </si>
  <si>
    <t>2020's</t>
  </si>
  <si>
    <t>2010's</t>
  </si>
  <si>
    <t>2000's</t>
  </si>
  <si>
    <t>1990's</t>
  </si>
  <si>
    <t>1980's</t>
  </si>
  <si>
    <t>1970's</t>
  </si>
  <si>
    <t>1960's</t>
  </si>
  <si>
    <t>Touchdowns</t>
  </si>
  <si>
    <t>Pro Bowl Selections</t>
  </si>
  <si>
    <t>Number of Players</t>
  </si>
  <si>
    <t>All Pro Selections</t>
  </si>
  <si>
    <t xml:space="preserve">Numbers of Players </t>
  </si>
  <si>
    <t>NFL Players Hall of Famers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</si>
</sst>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2" tint="-0.74999237037263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34" borderId="0" xfId="0" applyFill="1" applyAlignment="1">
      <alignment vertical="center"/>
    </xf>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Case Study-NFL Hall of Famers.xlsx]Pre-Dashboard!PivotTable4</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Teams</a:t>
            </a:r>
            <a:r>
              <a:rPr lang="en-US" baseline="0"/>
              <a:t> with </a:t>
            </a:r>
            <a:r>
              <a:rPr lang="en-US"/>
              <a:t>Hall of Famers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'Pre-Dashboard'!$B$22</c:f>
              <c:strCache>
                <c:ptCount val="1"/>
                <c:pt idx="0">
                  <c:v>Number of Players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'Pre-Dashboard'!$A$23:$A$55</c:f>
              <c:strCache>
                <c:ptCount val="32"/>
                <c:pt idx="0">
                  <c:v>Vikings</c:v>
                </c:pt>
                <c:pt idx="1">
                  <c:v>Texans</c:v>
                </c:pt>
                <c:pt idx="2">
                  <c:v>Steelers</c:v>
                </c:pt>
                <c:pt idx="3">
                  <c:v>Seahawks</c:v>
                </c:pt>
                <c:pt idx="4">
                  <c:v>Saints</c:v>
                </c:pt>
                <c:pt idx="5">
                  <c:v>Ravens</c:v>
                </c:pt>
                <c:pt idx="6">
                  <c:v>Rams</c:v>
                </c:pt>
                <c:pt idx="7">
                  <c:v>Raiders </c:v>
                </c:pt>
                <c:pt idx="8">
                  <c:v>Patriots </c:v>
                </c:pt>
                <c:pt idx="9">
                  <c:v>Panthers</c:v>
                </c:pt>
                <c:pt idx="10">
                  <c:v>Packers</c:v>
                </c:pt>
                <c:pt idx="11">
                  <c:v>Oilers</c:v>
                </c:pt>
                <c:pt idx="12">
                  <c:v>Lions</c:v>
                </c:pt>
                <c:pt idx="13">
                  <c:v>Jets</c:v>
                </c:pt>
                <c:pt idx="14">
                  <c:v>Jaguars</c:v>
                </c:pt>
                <c:pt idx="15">
                  <c:v>Giants</c:v>
                </c:pt>
                <c:pt idx="16">
                  <c:v>Falcons</c:v>
                </c:pt>
                <c:pt idx="17">
                  <c:v>Eagles</c:v>
                </c:pt>
                <c:pt idx="18">
                  <c:v>Dolphins</c:v>
                </c:pt>
                <c:pt idx="19">
                  <c:v>Cowboys</c:v>
                </c:pt>
                <c:pt idx="20">
                  <c:v>Commanders</c:v>
                </c:pt>
                <c:pt idx="21">
                  <c:v>Colts</c:v>
                </c:pt>
                <c:pt idx="22">
                  <c:v>Chiefs</c:v>
                </c:pt>
                <c:pt idx="23">
                  <c:v>Chargers</c:v>
                </c:pt>
                <c:pt idx="24">
                  <c:v>Cardinals</c:v>
                </c:pt>
                <c:pt idx="25">
                  <c:v>Buccaneers</c:v>
                </c:pt>
                <c:pt idx="26">
                  <c:v>Browns</c:v>
                </c:pt>
                <c:pt idx="27">
                  <c:v>Broncos</c:v>
                </c:pt>
                <c:pt idx="28">
                  <c:v>Bills</c:v>
                </c:pt>
                <c:pt idx="29">
                  <c:v>Bengals</c:v>
                </c:pt>
                <c:pt idx="30">
                  <c:v>Bears</c:v>
                </c:pt>
                <c:pt idx="31">
                  <c:v>49ers</c:v>
                </c:pt>
              </c:strCache>
            </c:strRef>
          </c:cat>
          <c:val>
            <c:numRef>
              <c:f>'Pre-Dashboard'!$B$23:$B$55</c:f>
              <c:numCache>
                <c:formatCode>General</c:formatCode>
                <c:ptCount val="32"/>
                <c:pt idx="0">
                  <c:v>13</c:v>
                </c:pt>
                <c:pt idx="1">
                  <c:v>1</c:v>
                </c:pt>
                <c:pt idx="2">
                  <c:v>18</c:v>
                </c:pt>
                <c:pt idx="3">
                  <c:v>4</c:v>
                </c:pt>
                <c:pt idx="4">
                  <c:v>3</c:v>
                </c:pt>
                <c:pt idx="5">
                  <c:v>4</c:v>
                </c:pt>
                <c:pt idx="6">
                  <c:v>18</c:v>
                </c:pt>
                <c:pt idx="7">
                  <c:v>16</c:v>
                </c:pt>
                <c:pt idx="8">
                  <c:v>4</c:v>
                </c:pt>
                <c:pt idx="9">
                  <c:v>1</c:v>
                </c:pt>
                <c:pt idx="10">
                  <c:v>23</c:v>
                </c:pt>
                <c:pt idx="11">
                  <c:v>5</c:v>
                </c:pt>
                <c:pt idx="12">
                  <c:v>16</c:v>
                </c:pt>
                <c:pt idx="13">
                  <c:v>5</c:v>
                </c:pt>
                <c:pt idx="14">
                  <c:v>1</c:v>
                </c:pt>
                <c:pt idx="15">
                  <c:v>16</c:v>
                </c:pt>
                <c:pt idx="16">
                  <c:v>1</c:v>
                </c:pt>
                <c:pt idx="17">
                  <c:v>8</c:v>
                </c:pt>
                <c:pt idx="18">
                  <c:v>7</c:v>
                </c:pt>
                <c:pt idx="19">
                  <c:v>14</c:v>
                </c:pt>
                <c:pt idx="20">
                  <c:v>14</c:v>
                </c:pt>
                <c:pt idx="21">
                  <c:v>9</c:v>
                </c:pt>
                <c:pt idx="22">
                  <c:v>11</c:v>
                </c:pt>
                <c:pt idx="23">
                  <c:v>8</c:v>
                </c:pt>
                <c:pt idx="24">
                  <c:v>7</c:v>
                </c:pt>
                <c:pt idx="25">
                  <c:v>4</c:v>
                </c:pt>
                <c:pt idx="26">
                  <c:v>14</c:v>
                </c:pt>
                <c:pt idx="27">
                  <c:v>6</c:v>
                </c:pt>
                <c:pt idx="28">
                  <c:v>7</c:v>
                </c:pt>
                <c:pt idx="29">
                  <c:v>1</c:v>
                </c:pt>
                <c:pt idx="30">
                  <c:v>29</c:v>
                </c:pt>
                <c:pt idx="31">
                  <c:v>14</c:v>
                </c:pt>
              </c:numCache>
            </c:numRef>
          </c:val>
          <c:extLst>
            <c:ext xmlns:c16="http://schemas.microsoft.com/office/drawing/2014/chart" uri="{C3380CC4-5D6E-409C-BE32-E72D297353CC}">
              <c16:uniqueId val="{00000000-6400-437D-85BA-D40409B709AB}"/>
            </c:ext>
          </c:extLst>
        </c:ser>
        <c:ser>
          <c:idx val="1"/>
          <c:order val="1"/>
          <c:tx>
            <c:strRef>
              <c:f>'Pre-Dashboard'!$C$22</c:f>
              <c:strCache>
                <c:ptCount val="1"/>
                <c:pt idx="0">
                  <c:v>All Pro Selections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'Pre-Dashboard'!$A$23:$A$55</c:f>
              <c:strCache>
                <c:ptCount val="32"/>
                <c:pt idx="0">
                  <c:v>Vikings</c:v>
                </c:pt>
                <c:pt idx="1">
                  <c:v>Texans</c:v>
                </c:pt>
                <c:pt idx="2">
                  <c:v>Steelers</c:v>
                </c:pt>
                <c:pt idx="3">
                  <c:v>Seahawks</c:v>
                </c:pt>
                <c:pt idx="4">
                  <c:v>Saints</c:v>
                </c:pt>
                <c:pt idx="5">
                  <c:v>Ravens</c:v>
                </c:pt>
                <c:pt idx="6">
                  <c:v>Rams</c:v>
                </c:pt>
                <c:pt idx="7">
                  <c:v>Raiders </c:v>
                </c:pt>
                <c:pt idx="8">
                  <c:v>Patriots </c:v>
                </c:pt>
                <c:pt idx="9">
                  <c:v>Panthers</c:v>
                </c:pt>
                <c:pt idx="10">
                  <c:v>Packers</c:v>
                </c:pt>
                <c:pt idx="11">
                  <c:v>Oilers</c:v>
                </c:pt>
                <c:pt idx="12">
                  <c:v>Lions</c:v>
                </c:pt>
                <c:pt idx="13">
                  <c:v>Jets</c:v>
                </c:pt>
                <c:pt idx="14">
                  <c:v>Jaguars</c:v>
                </c:pt>
                <c:pt idx="15">
                  <c:v>Giants</c:v>
                </c:pt>
                <c:pt idx="16">
                  <c:v>Falcons</c:v>
                </c:pt>
                <c:pt idx="17">
                  <c:v>Eagles</c:v>
                </c:pt>
                <c:pt idx="18">
                  <c:v>Dolphins</c:v>
                </c:pt>
                <c:pt idx="19">
                  <c:v>Cowboys</c:v>
                </c:pt>
                <c:pt idx="20">
                  <c:v>Commanders</c:v>
                </c:pt>
                <c:pt idx="21">
                  <c:v>Colts</c:v>
                </c:pt>
                <c:pt idx="22">
                  <c:v>Chiefs</c:v>
                </c:pt>
                <c:pt idx="23">
                  <c:v>Chargers</c:v>
                </c:pt>
                <c:pt idx="24">
                  <c:v>Cardinals</c:v>
                </c:pt>
                <c:pt idx="25">
                  <c:v>Buccaneers</c:v>
                </c:pt>
                <c:pt idx="26">
                  <c:v>Browns</c:v>
                </c:pt>
                <c:pt idx="27">
                  <c:v>Broncos</c:v>
                </c:pt>
                <c:pt idx="28">
                  <c:v>Bills</c:v>
                </c:pt>
                <c:pt idx="29">
                  <c:v>Bengals</c:v>
                </c:pt>
                <c:pt idx="30">
                  <c:v>Bears</c:v>
                </c:pt>
                <c:pt idx="31">
                  <c:v>49ers</c:v>
                </c:pt>
              </c:strCache>
            </c:strRef>
          </c:cat>
          <c:val>
            <c:numRef>
              <c:f>'Pre-Dashboard'!$C$23:$C$55</c:f>
              <c:numCache>
                <c:formatCode>General</c:formatCode>
                <c:ptCount val="32"/>
                <c:pt idx="0">
                  <c:v>54</c:v>
                </c:pt>
                <c:pt idx="1">
                  <c:v>2</c:v>
                </c:pt>
                <c:pt idx="2">
                  <c:v>58</c:v>
                </c:pt>
                <c:pt idx="3">
                  <c:v>11</c:v>
                </c:pt>
                <c:pt idx="4">
                  <c:v>7</c:v>
                </c:pt>
                <c:pt idx="5">
                  <c:v>19</c:v>
                </c:pt>
                <c:pt idx="6">
                  <c:v>41</c:v>
                </c:pt>
                <c:pt idx="7">
                  <c:v>51</c:v>
                </c:pt>
                <c:pt idx="8">
                  <c:v>16</c:v>
                </c:pt>
                <c:pt idx="9">
                  <c:v>1</c:v>
                </c:pt>
                <c:pt idx="10">
                  <c:v>80</c:v>
                </c:pt>
                <c:pt idx="11">
                  <c:v>12</c:v>
                </c:pt>
                <c:pt idx="12">
                  <c:v>59</c:v>
                </c:pt>
                <c:pt idx="13">
                  <c:v>6</c:v>
                </c:pt>
                <c:pt idx="14">
                  <c:v>3</c:v>
                </c:pt>
                <c:pt idx="15">
                  <c:v>57</c:v>
                </c:pt>
                <c:pt idx="16">
                  <c:v>2</c:v>
                </c:pt>
                <c:pt idx="17">
                  <c:v>33</c:v>
                </c:pt>
                <c:pt idx="18">
                  <c:v>22</c:v>
                </c:pt>
                <c:pt idx="19">
                  <c:v>43</c:v>
                </c:pt>
                <c:pt idx="20">
                  <c:v>25</c:v>
                </c:pt>
                <c:pt idx="21">
                  <c:v>43</c:v>
                </c:pt>
                <c:pt idx="22">
                  <c:v>34</c:v>
                </c:pt>
                <c:pt idx="23">
                  <c:v>32</c:v>
                </c:pt>
                <c:pt idx="24">
                  <c:v>24</c:v>
                </c:pt>
                <c:pt idx="25">
                  <c:v>12</c:v>
                </c:pt>
                <c:pt idx="26">
                  <c:v>43</c:v>
                </c:pt>
                <c:pt idx="27">
                  <c:v>13</c:v>
                </c:pt>
                <c:pt idx="28">
                  <c:v>24</c:v>
                </c:pt>
                <c:pt idx="29">
                  <c:v>9</c:v>
                </c:pt>
                <c:pt idx="30">
                  <c:v>96</c:v>
                </c:pt>
                <c:pt idx="31">
                  <c:v>48</c:v>
                </c:pt>
              </c:numCache>
            </c:numRef>
          </c:val>
          <c:extLst>
            <c:ext xmlns:c16="http://schemas.microsoft.com/office/drawing/2014/chart" uri="{C3380CC4-5D6E-409C-BE32-E72D297353CC}">
              <c16:uniqueId val="{00000001-6400-437D-85BA-D40409B709AB}"/>
            </c:ext>
          </c:extLst>
        </c:ser>
        <c:dLbls>
          <c:dLblPos val="outEnd"/>
          <c:showLegendKey val="0"/>
          <c:showVal val="1"/>
          <c:showCatName val="0"/>
          <c:showSerName val="0"/>
          <c:showPercent val="0"/>
          <c:showBubbleSize val="0"/>
        </c:dLbls>
        <c:gapWidth val="115"/>
        <c:overlap val="-20"/>
        <c:axId val="672927624"/>
        <c:axId val="672927984"/>
      </c:barChart>
      <c:catAx>
        <c:axId val="6729276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2927984"/>
        <c:crosses val="autoZero"/>
        <c:auto val="1"/>
        <c:lblAlgn val="ctr"/>
        <c:lblOffset val="100"/>
        <c:noMultiLvlLbl val="0"/>
      </c:catAx>
      <c:valAx>
        <c:axId val="6729279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2927624"/>
        <c:crosses val="autoZero"/>
        <c:crossBetween val="between"/>
      </c:valAx>
      <c:spPr>
        <a:noFill/>
        <a:ln>
          <a:noFill/>
        </a:ln>
        <a:effectLst/>
      </c:spPr>
    </c:plotArea>
    <c:legend>
      <c:legendPos val="r"/>
      <c:layout>
        <c:manualLayout>
          <c:xMode val="edge"/>
          <c:yMode val="edge"/>
          <c:x val="0.8377479615048119"/>
          <c:y val="0.5957604317491858"/>
          <c:w val="0.15158537182852144"/>
          <c:h val="0.110039367393834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Case Study-NFL Hall of Famers.xlsx]Pre-Dashboard!PivotTable3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Decade</a:t>
            </a:r>
          </a:p>
        </c:rich>
      </c:tx>
      <c:layout>
        <c:manualLayout>
          <c:xMode val="edge"/>
          <c:yMode val="edge"/>
          <c:x val="0.55979577081166743"/>
          <c:y val="2.57695303556674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580927384077"/>
          <c:y val="0.13786818314377369"/>
          <c:w val="0.50219685039370077"/>
          <c:h val="0.65853091280256637"/>
        </c:manualLayout>
      </c:layout>
      <c:barChart>
        <c:barDir val="col"/>
        <c:grouping val="clustered"/>
        <c:varyColors val="0"/>
        <c:ser>
          <c:idx val="0"/>
          <c:order val="0"/>
          <c:tx>
            <c:strRef>
              <c:f>'Pre-Dashboard'!$B$3</c:f>
              <c:strCache>
                <c:ptCount val="1"/>
                <c:pt idx="0">
                  <c:v>Number of Players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'Pre-Dashboard'!$A$4:$A$11</c:f>
              <c:strCache>
                <c:ptCount val="7"/>
                <c:pt idx="0">
                  <c:v>1960's</c:v>
                </c:pt>
                <c:pt idx="1">
                  <c:v>1970's</c:v>
                </c:pt>
                <c:pt idx="2">
                  <c:v>1980's</c:v>
                </c:pt>
                <c:pt idx="3">
                  <c:v>1990's</c:v>
                </c:pt>
                <c:pt idx="4">
                  <c:v>2000's</c:v>
                </c:pt>
                <c:pt idx="5">
                  <c:v>2010's</c:v>
                </c:pt>
                <c:pt idx="6">
                  <c:v>2020's</c:v>
                </c:pt>
              </c:strCache>
            </c:strRef>
          </c:cat>
          <c:val>
            <c:numRef>
              <c:f>'Pre-Dashboard'!$B$4:$B$11</c:f>
              <c:numCache>
                <c:formatCode>General</c:formatCode>
                <c:ptCount val="7"/>
                <c:pt idx="0">
                  <c:v>43</c:v>
                </c:pt>
                <c:pt idx="1">
                  <c:v>37</c:v>
                </c:pt>
                <c:pt idx="2">
                  <c:v>44</c:v>
                </c:pt>
                <c:pt idx="3">
                  <c:v>41</c:v>
                </c:pt>
                <c:pt idx="4">
                  <c:v>47</c:v>
                </c:pt>
                <c:pt idx="5">
                  <c:v>63</c:v>
                </c:pt>
                <c:pt idx="6">
                  <c:v>27</c:v>
                </c:pt>
              </c:numCache>
            </c:numRef>
          </c:val>
          <c:extLst>
            <c:ext xmlns:c16="http://schemas.microsoft.com/office/drawing/2014/chart" uri="{C3380CC4-5D6E-409C-BE32-E72D297353CC}">
              <c16:uniqueId val="{00000000-5664-42B4-B665-300B05555316}"/>
            </c:ext>
          </c:extLst>
        </c:ser>
        <c:ser>
          <c:idx val="1"/>
          <c:order val="1"/>
          <c:tx>
            <c:strRef>
              <c:f>'Pre-Dashboard'!$C$3</c:f>
              <c:strCache>
                <c:ptCount val="1"/>
                <c:pt idx="0">
                  <c:v>Touchdowns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'Pre-Dashboard'!$A$4:$A$11</c:f>
              <c:strCache>
                <c:ptCount val="7"/>
                <c:pt idx="0">
                  <c:v>1960's</c:v>
                </c:pt>
                <c:pt idx="1">
                  <c:v>1970's</c:v>
                </c:pt>
                <c:pt idx="2">
                  <c:v>1980's</c:v>
                </c:pt>
                <c:pt idx="3">
                  <c:v>1990's</c:v>
                </c:pt>
                <c:pt idx="4">
                  <c:v>2000's</c:v>
                </c:pt>
                <c:pt idx="5">
                  <c:v>2010's</c:v>
                </c:pt>
                <c:pt idx="6">
                  <c:v>2020's</c:v>
                </c:pt>
              </c:strCache>
            </c:strRef>
          </c:cat>
          <c:val>
            <c:numRef>
              <c:f>'Pre-Dashboard'!$C$4:$C$11</c:f>
              <c:numCache>
                <c:formatCode>General</c:formatCode>
                <c:ptCount val="7"/>
                <c:pt idx="0">
                  <c:v>974</c:v>
                </c:pt>
                <c:pt idx="1">
                  <c:v>1133</c:v>
                </c:pt>
                <c:pt idx="2">
                  <c:v>965</c:v>
                </c:pt>
                <c:pt idx="3">
                  <c:v>1185</c:v>
                </c:pt>
                <c:pt idx="4">
                  <c:v>1050</c:v>
                </c:pt>
                <c:pt idx="5">
                  <c:v>2103</c:v>
                </c:pt>
                <c:pt idx="6">
                  <c:v>562</c:v>
                </c:pt>
              </c:numCache>
            </c:numRef>
          </c:val>
          <c:extLst>
            <c:ext xmlns:c16="http://schemas.microsoft.com/office/drawing/2014/chart" uri="{C3380CC4-5D6E-409C-BE32-E72D297353CC}">
              <c16:uniqueId val="{00000001-5664-42B4-B665-300B05555316}"/>
            </c:ext>
          </c:extLst>
        </c:ser>
        <c:ser>
          <c:idx val="2"/>
          <c:order val="2"/>
          <c:tx>
            <c:strRef>
              <c:f>'Pre-Dashboard'!$D$3</c:f>
              <c:strCache>
                <c:ptCount val="1"/>
                <c:pt idx="0">
                  <c:v>Pro Bowl Selections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'Pre-Dashboard'!$A$4:$A$11</c:f>
              <c:strCache>
                <c:ptCount val="7"/>
                <c:pt idx="0">
                  <c:v>1960's</c:v>
                </c:pt>
                <c:pt idx="1">
                  <c:v>1970's</c:v>
                </c:pt>
                <c:pt idx="2">
                  <c:v>1980's</c:v>
                </c:pt>
                <c:pt idx="3">
                  <c:v>1990's</c:v>
                </c:pt>
                <c:pt idx="4">
                  <c:v>2000's</c:v>
                </c:pt>
                <c:pt idx="5">
                  <c:v>2010's</c:v>
                </c:pt>
                <c:pt idx="6">
                  <c:v>2020's</c:v>
                </c:pt>
              </c:strCache>
            </c:strRef>
          </c:cat>
          <c:val>
            <c:numRef>
              <c:f>'Pre-Dashboard'!$D$4:$D$11</c:f>
              <c:numCache>
                <c:formatCode>General</c:formatCode>
                <c:ptCount val="7"/>
                <c:pt idx="0">
                  <c:v>100</c:v>
                </c:pt>
                <c:pt idx="1">
                  <c:v>228</c:v>
                </c:pt>
                <c:pt idx="2">
                  <c:v>287</c:v>
                </c:pt>
                <c:pt idx="3">
                  <c:v>281</c:v>
                </c:pt>
                <c:pt idx="4">
                  <c:v>330</c:v>
                </c:pt>
                <c:pt idx="5">
                  <c:v>460</c:v>
                </c:pt>
                <c:pt idx="6">
                  <c:v>149</c:v>
                </c:pt>
              </c:numCache>
            </c:numRef>
          </c:val>
          <c:extLst>
            <c:ext xmlns:c16="http://schemas.microsoft.com/office/drawing/2014/chart" uri="{C3380CC4-5D6E-409C-BE32-E72D297353CC}">
              <c16:uniqueId val="{00000002-5664-42B4-B665-300B05555316}"/>
            </c:ext>
          </c:extLst>
        </c:ser>
        <c:dLbls>
          <c:dLblPos val="outEnd"/>
          <c:showLegendKey val="0"/>
          <c:showVal val="1"/>
          <c:showCatName val="0"/>
          <c:showSerName val="0"/>
          <c:showPercent val="0"/>
          <c:showBubbleSize val="0"/>
        </c:dLbls>
        <c:gapWidth val="100"/>
        <c:overlap val="-24"/>
        <c:axId val="585597784"/>
        <c:axId val="585604264"/>
      </c:barChart>
      <c:catAx>
        <c:axId val="5855977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5604264"/>
        <c:crosses val="autoZero"/>
        <c:auto val="1"/>
        <c:lblAlgn val="ctr"/>
        <c:lblOffset val="100"/>
        <c:noMultiLvlLbl val="0"/>
      </c:catAx>
      <c:valAx>
        <c:axId val="585604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5597784"/>
        <c:crosses val="autoZero"/>
        <c:crossBetween val="between"/>
      </c:valAx>
      <c:spPr>
        <a:noFill/>
        <a:ln>
          <a:noFill/>
        </a:ln>
        <a:effectLst/>
      </c:spPr>
    </c:plotArea>
    <c:legend>
      <c:legendPos val="r"/>
      <c:layout>
        <c:manualLayout>
          <c:xMode val="edge"/>
          <c:yMode val="edge"/>
          <c:x val="0.73038478680730945"/>
          <c:y val="0.64493848236594031"/>
          <c:w val="0.224332194324766"/>
          <c:h val="0.257401962492160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Case Study-NFL Hall of Famers.xlsx]Pre-Dashboard!PivotTable5</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Hall of Famers from Position</a:t>
            </a:r>
          </a:p>
        </c:rich>
      </c:tx>
      <c:layout>
        <c:manualLayout>
          <c:xMode val="edge"/>
          <c:yMode val="edge"/>
          <c:x val="0.16768358266558267"/>
          <c:y val="0.1380430437943032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'Pre-Dashboard'!$C$60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'Pre-Dashboard'!$B$61:$B$75</c:f>
              <c:strCache>
                <c:ptCount val="14"/>
                <c:pt idx="0">
                  <c:v>QB</c:v>
                </c:pt>
                <c:pt idx="1">
                  <c:v>HB</c:v>
                </c:pt>
                <c:pt idx="2">
                  <c:v>FB</c:v>
                </c:pt>
                <c:pt idx="3">
                  <c:v>WR</c:v>
                </c:pt>
                <c:pt idx="4">
                  <c:v>TE</c:v>
                </c:pt>
                <c:pt idx="5">
                  <c:v>T</c:v>
                </c:pt>
                <c:pt idx="6">
                  <c:v>G</c:v>
                </c:pt>
                <c:pt idx="7">
                  <c:v>C</c:v>
                </c:pt>
                <c:pt idx="8">
                  <c:v>DT</c:v>
                </c:pt>
                <c:pt idx="9">
                  <c:v>DE</c:v>
                </c:pt>
                <c:pt idx="10">
                  <c:v>LB</c:v>
                </c:pt>
                <c:pt idx="11">
                  <c:v>DB</c:v>
                </c:pt>
                <c:pt idx="12">
                  <c:v>K</c:v>
                </c:pt>
                <c:pt idx="13">
                  <c:v>P</c:v>
                </c:pt>
              </c:strCache>
            </c:strRef>
          </c:cat>
          <c:val>
            <c:numRef>
              <c:f>'Pre-Dashboard'!$C$61:$C$75</c:f>
              <c:numCache>
                <c:formatCode>General</c:formatCode>
                <c:ptCount val="14"/>
                <c:pt idx="0">
                  <c:v>29</c:v>
                </c:pt>
                <c:pt idx="1">
                  <c:v>39</c:v>
                </c:pt>
                <c:pt idx="2">
                  <c:v>11</c:v>
                </c:pt>
                <c:pt idx="3">
                  <c:v>22</c:v>
                </c:pt>
                <c:pt idx="4">
                  <c:v>23</c:v>
                </c:pt>
                <c:pt idx="5">
                  <c:v>31</c:v>
                </c:pt>
                <c:pt idx="6">
                  <c:v>22</c:v>
                </c:pt>
                <c:pt idx="7">
                  <c:v>13</c:v>
                </c:pt>
                <c:pt idx="8">
                  <c:v>18</c:v>
                </c:pt>
                <c:pt idx="9">
                  <c:v>24</c:v>
                </c:pt>
                <c:pt idx="10">
                  <c:v>29</c:v>
                </c:pt>
                <c:pt idx="11">
                  <c:v>38</c:v>
                </c:pt>
                <c:pt idx="12">
                  <c:v>2</c:v>
                </c:pt>
                <c:pt idx="13">
                  <c:v>1</c:v>
                </c:pt>
              </c:numCache>
            </c:numRef>
          </c:val>
          <c:extLst>
            <c:ext xmlns:c16="http://schemas.microsoft.com/office/drawing/2014/chart" uri="{C3380CC4-5D6E-409C-BE32-E72D297353CC}">
              <c16:uniqueId val="{00000000-8F4A-4090-83E2-D628C11C89AF}"/>
            </c:ext>
          </c:extLst>
        </c:ser>
        <c:dLbls>
          <c:showLegendKey val="0"/>
          <c:showVal val="0"/>
          <c:showCatName val="0"/>
          <c:showSerName val="0"/>
          <c:showPercent val="0"/>
          <c:showBubbleSize val="0"/>
        </c:dLbls>
        <c:gapWidth val="100"/>
        <c:overlap val="-24"/>
        <c:axId val="699926360"/>
        <c:axId val="699933560"/>
      </c:barChart>
      <c:catAx>
        <c:axId val="699926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9933560"/>
        <c:crosses val="autoZero"/>
        <c:auto val="1"/>
        <c:lblAlgn val="ctr"/>
        <c:lblOffset val="100"/>
        <c:noMultiLvlLbl val="0"/>
      </c:catAx>
      <c:valAx>
        <c:axId val="6999335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9926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Case Study-NFL Hall of Famers.xlsx]Most Passing Yards!PivotTable27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Most Passing Yards by QB in Hall of Fame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Passing Yards'!$B$1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'Most Passing Yards'!$A$2:$A$32</c:f>
              <c:multiLvlStrCache>
                <c:ptCount val="29"/>
                <c:lvl>
                  <c:pt idx="0">
                    <c:v>Y.A. Tittle</c:v>
                  </c:pt>
                  <c:pt idx="1">
                    <c:v>Warren Moon</c:v>
                  </c:pt>
                  <c:pt idx="2">
                    <c:v>Troy Aikman</c:v>
                  </c:pt>
                  <c:pt idx="3">
                    <c:v>Terry Bradshaw</c:v>
                  </c:pt>
                  <c:pt idx="4">
                    <c:v>Steve Young</c:v>
                  </c:pt>
                  <c:pt idx="5">
                    <c:v>Sonny Jurgensen</c:v>
                  </c:pt>
                  <c:pt idx="6">
                    <c:v>Sid Luckman</c:v>
                  </c:pt>
                  <c:pt idx="7">
                    <c:v>Sammy Baugh</c:v>
                  </c:pt>
                  <c:pt idx="8">
                    <c:v>Roger Staubach</c:v>
                  </c:pt>
                  <c:pt idx="9">
                    <c:v>Peyton Manning</c:v>
                  </c:pt>
                  <c:pt idx="10">
                    <c:v>Otto Graham</c:v>
                  </c:pt>
                  <c:pt idx="11">
                    <c:v>Norm Van Brocklin</c:v>
                  </c:pt>
                  <c:pt idx="12">
                    <c:v>Len Dawson</c:v>
                  </c:pt>
                  <c:pt idx="13">
                    <c:v>Kurt Warner</c:v>
                  </c:pt>
                  <c:pt idx="14">
                    <c:v>Ken Stabler</c:v>
                  </c:pt>
                  <c:pt idx="15">
                    <c:v>Johnny Unitas</c:v>
                  </c:pt>
                  <c:pt idx="16">
                    <c:v>John Elway</c:v>
                  </c:pt>
                  <c:pt idx="17">
                    <c:v>Joe Namath</c:v>
                  </c:pt>
                  <c:pt idx="18">
                    <c:v>Joe Montana</c:v>
                  </c:pt>
                  <c:pt idx="19">
                    <c:v>Jim Kelly</c:v>
                  </c:pt>
                  <c:pt idx="20">
                    <c:v>George Blanda</c:v>
                  </c:pt>
                  <c:pt idx="21">
                    <c:v>Fran Tarkenton</c:v>
                  </c:pt>
                  <c:pt idx="22">
                    <c:v>Dan Marino</c:v>
                  </c:pt>
                  <c:pt idx="23">
                    <c:v>Dan Fouts</c:v>
                  </c:pt>
                  <c:pt idx="24">
                    <c:v>Brett Favre</c:v>
                  </c:pt>
                  <c:pt idx="25">
                    <c:v>Bobby Layne</c:v>
                  </c:pt>
                  <c:pt idx="26">
                    <c:v>Bob Waterfield</c:v>
                  </c:pt>
                  <c:pt idx="27">
                    <c:v>Bob Griese</c:v>
                  </c:pt>
                  <c:pt idx="28">
                    <c:v>Bart Starr</c:v>
                  </c:pt>
                </c:lvl>
                <c:lvl>
                  <c:pt idx="0">
                    <c:v>QB</c:v>
                  </c:pt>
                </c:lvl>
              </c:multiLvlStrCache>
            </c:multiLvlStrRef>
          </c:cat>
          <c:val>
            <c:numRef>
              <c:f>'Most Passing Yards'!$B$2:$B$32</c:f>
              <c:numCache>
                <c:formatCode>General</c:formatCode>
                <c:ptCount val="29"/>
                <c:pt idx="0">
                  <c:v>33070</c:v>
                </c:pt>
                <c:pt idx="1">
                  <c:v>49325</c:v>
                </c:pt>
                <c:pt idx="2">
                  <c:v>32942</c:v>
                </c:pt>
                <c:pt idx="3">
                  <c:v>27989</c:v>
                </c:pt>
                <c:pt idx="4">
                  <c:v>33124</c:v>
                </c:pt>
                <c:pt idx="5">
                  <c:v>32224</c:v>
                </c:pt>
                <c:pt idx="6">
                  <c:v>14686</c:v>
                </c:pt>
                <c:pt idx="7">
                  <c:v>21886</c:v>
                </c:pt>
                <c:pt idx="8">
                  <c:v>22700</c:v>
                </c:pt>
                <c:pt idx="9">
                  <c:v>71940</c:v>
                </c:pt>
                <c:pt idx="10">
                  <c:v>23584</c:v>
                </c:pt>
                <c:pt idx="11">
                  <c:v>23611</c:v>
                </c:pt>
                <c:pt idx="12">
                  <c:v>28711</c:v>
                </c:pt>
                <c:pt idx="13">
                  <c:v>32344</c:v>
                </c:pt>
                <c:pt idx="14">
                  <c:v>27938</c:v>
                </c:pt>
                <c:pt idx="15">
                  <c:v>40239</c:v>
                </c:pt>
                <c:pt idx="16">
                  <c:v>51475</c:v>
                </c:pt>
                <c:pt idx="17">
                  <c:v>27663</c:v>
                </c:pt>
                <c:pt idx="18">
                  <c:v>40551</c:v>
                </c:pt>
                <c:pt idx="19">
                  <c:v>35467</c:v>
                </c:pt>
                <c:pt idx="20">
                  <c:v>26920</c:v>
                </c:pt>
                <c:pt idx="21">
                  <c:v>47003</c:v>
                </c:pt>
                <c:pt idx="22">
                  <c:v>61361</c:v>
                </c:pt>
                <c:pt idx="23">
                  <c:v>43040</c:v>
                </c:pt>
                <c:pt idx="24">
                  <c:v>71838</c:v>
                </c:pt>
                <c:pt idx="25">
                  <c:v>26768</c:v>
                </c:pt>
                <c:pt idx="26">
                  <c:v>11849</c:v>
                </c:pt>
                <c:pt idx="27">
                  <c:v>25092</c:v>
                </c:pt>
                <c:pt idx="28">
                  <c:v>24718</c:v>
                </c:pt>
              </c:numCache>
            </c:numRef>
          </c:val>
          <c:extLst>
            <c:ext xmlns:c16="http://schemas.microsoft.com/office/drawing/2014/chart" uri="{C3380CC4-5D6E-409C-BE32-E72D297353CC}">
              <c16:uniqueId val="{00000003-2D45-48FD-BD13-4194D481DFA5}"/>
            </c:ext>
          </c:extLst>
        </c:ser>
        <c:dLbls>
          <c:dLblPos val="inEnd"/>
          <c:showLegendKey val="0"/>
          <c:showVal val="1"/>
          <c:showCatName val="0"/>
          <c:showSerName val="0"/>
          <c:showPercent val="0"/>
          <c:showBubbleSize val="0"/>
        </c:dLbls>
        <c:gapWidth val="65"/>
        <c:axId val="715642712"/>
        <c:axId val="677688424"/>
      </c:barChart>
      <c:catAx>
        <c:axId val="71564271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77688424"/>
        <c:crosses val="autoZero"/>
        <c:auto val="1"/>
        <c:lblAlgn val="ctr"/>
        <c:lblOffset val="100"/>
        <c:noMultiLvlLbl val="0"/>
      </c:catAx>
      <c:valAx>
        <c:axId val="6776884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15642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Case Study-NFL Hall of Famers.xlsx]Top 10 Players Touchdowns!PivotTable28</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Top</a:t>
            </a:r>
            <a:r>
              <a:rPr lang="en-US" baseline="0"/>
              <a:t> 10 Players with the most touchdowns in the hall of fame</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Players Touchdowns'!$B$1</c:f>
              <c:strCache>
                <c:ptCount val="1"/>
                <c:pt idx="0">
                  <c:v>Sum of Total_Touchdowns</c:v>
                </c:pt>
              </c:strCache>
            </c:strRef>
          </c:tx>
          <c:spPr>
            <a:solidFill>
              <a:schemeClr val="accent6">
                <a:shade val="76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'Top 10 Players Touchdowns'!$A$2:$A$22</c:f>
              <c:multiLvlStrCache>
                <c:ptCount val="10"/>
                <c:lvl>
                  <c:pt idx="0">
                    <c:v>208</c:v>
                  </c:pt>
                  <c:pt idx="1">
                    <c:v>175</c:v>
                  </c:pt>
                  <c:pt idx="2">
                    <c:v>162</c:v>
                  </c:pt>
                  <c:pt idx="3">
                    <c:v>157</c:v>
                  </c:pt>
                  <c:pt idx="4">
                    <c:v>156</c:v>
                  </c:pt>
                  <c:pt idx="5">
                    <c:v>145</c:v>
                  </c:pt>
                  <c:pt idx="6">
                    <c:v>136</c:v>
                  </c:pt>
                  <c:pt idx="7">
                    <c:v>131</c:v>
                  </c:pt>
                  <c:pt idx="8">
                    <c:v>128</c:v>
                  </c:pt>
                  <c:pt idx="9">
                    <c:v>126</c:v>
                  </c:pt>
                </c:lvl>
                <c:lvl>
                  <c:pt idx="0">
                    <c:v>Jerry Rice</c:v>
                  </c:pt>
                  <c:pt idx="1">
                    <c:v>Emmitt Smith</c:v>
                  </c:pt>
                  <c:pt idx="2">
                    <c:v>LaDainian Tomlinson</c:v>
                  </c:pt>
                  <c:pt idx="3">
                    <c:v>Randy Moss</c:v>
                  </c:pt>
                  <c:pt idx="4">
                    <c:v>Terrell Owens</c:v>
                  </c:pt>
                  <c:pt idx="5">
                    <c:v>Marcus Allen</c:v>
                  </c:pt>
                  <c:pt idx="6">
                    <c:v>Marshall Faulk</c:v>
                  </c:pt>
                  <c:pt idx="7">
                    <c:v>Cris Carter</c:v>
                  </c:pt>
                  <c:pt idx="8">
                    <c:v>Marvin Harrison</c:v>
                  </c:pt>
                  <c:pt idx="9">
                    <c:v>Jim Brown</c:v>
                  </c:pt>
                </c:lvl>
              </c:multiLvlStrCache>
            </c:multiLvlStrRef>
          </c:cat>
          <c:val>
            <c:numRef>
              <c:f>'Top 10 Players Touchdowns'!$B$2:$B$22</c:f>
              <c:numCache>
                <c:formatCode>General</c:formatCode>
                <c:ptCount val="10"/>
                <c:pt idx="0">
                  <c:v>208</c:v>
                </c:pt>
                <c:pt idx="1">
                  <c:v>175</c:v>
                </c:pt>
                <c:pt idx="2">
                  <c:v>162</c:v>
                </c:pt>
                <c:pt idx="3">
                  <c:v>157</c:v>
                </c:pt>
                <c:pt idx="4">
                  <c:v>156</c:v>
                </c:pt>
                <c:pt idx="5">
                  <c:v>145</c:v>
                </c:pt>
                <c:pt idx="6">
                  <c:v>136</c:v>
                </c:pt>
                <c:pt idx="7">
                  <c:v>131</c:v>
                </c:pt>
                <c:pt idx="8">
                  <c:v>128</c:v>
                </c:pt>
                <c:pt idx="9">
                  <c:v>126</c:v>
                </c:pt>
              </c:numCache>
            </c:numRef>
          </c:val>
          <c:extLst>
            <c:ext xmlns:c16="http://schemas.microsoft.com/office/drawing/2014/chart" uri="{C3380CC4-5D6E-409C-BE32-E72D297353CC}">
              <c16:uniqueId val="{0000000C-33F0-417C-9167-8155A804EF29}"/>
            </c:ext>
          </c:extLst>
        </c:ser>
        <c:ser>
          <c:idx val="1"/>
          <c:order val="1"/>
          <c:tx>
            <c:strRef>
              <c:f>'Top 10 Players Touchdowns'!$C$1</c:f>
              <c:strCache>
                <c:ptCount val="1"/>
                <c:pt idx="0">
                  <c:v>Count of Player </c:v>
                </c:pt>
              </c:strCache>
            </c:strRef>
          </c:tx>
          <c:spPr>
            <a:solidFill>
              <a:schemeClr val="accent6">
                <a:tint val="77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'Top 10 Players Touchdowns'!$A$2:$A$22</c:f>
              <c:multiLvlStrCache>
                <c:ptCount val="10"/>
                <c:lvl>
                  <c:pt idx="0">
                    <c:v>208</c:v>
                  </c:pt>
                  <c:pt idx="1">
                    <c:v>175</c:v>
                  </c:pt>
                  <c:pt idx="2">
                    <c:v>162</c:v>
                  </c:pt>
                  <c:pt idx="3">
                    <c:v>157</c:v>
                  </c:pt>
                  <c:pt idx="4">
                    <c:v>156</c:v>
                  </c:pt>
                  <c:pt idx="5">
                    <c:v>145</c:v>
                  </c:pt>
                  <c:pt idx="6">
                    <c:v>136</c:v>
                  </c:pt>
                  <c:pt idx="7">
                    <c:v>131</c:v>
                  </c:pt>
                  <c:pt idx="8">
                    <c:v>128</c:v>
                  </c:pt>
                  <c:pt idx="9">
                    <c:v>126</c:v>
                  </c:pt>
                </c:lvl>
                <c:lvl>
                  <c:pt idx="0">
                    <c:v>Jerry Rice</c:v>
                  </c:pt>
                  <c:pt idx="1">
                    <c:v>Emmitt Smith</c:v>
                  </c:pt>
                  <c:pt idx="2">
                    <c:v>LaDainian Tomlinson</c:v>
                  </c:pt>
                  <c:pt idx="3">
                    <c:v>Randy Moss</c:v>
                  </c:pt>
                  <c:pt idx="4">
                    <c:v>Terrell Owens</c:v>
                  </c:pt>
                  <c:pt idx="5">
                    <c:v>Marcus Allen</c:v>
                  </c:pt>
                  <c:pt idx="6">
                    <c:v>Marshall Faulk</c:v>
                  </c:pt>
                  <c:pt idx="7">
                    <c:v>Cris Carter</c:v>
                  </c:pt>
                  <c:pt idx="8">
                    <c:v>Marvin Harrison</c:v>
                  </c:pt>
                  <c:pt idx="9">
                    <c:v>Jim Brown</c:v>
                  </c:pt>
                </c:lvl>
              </c:multiLvlStrCache>
            </c:multiLvlStrRef>
          </c:cat>
          <c:val>
            <c:numRef>
              <c:f>'Top 10 Players Touchdowns'!$C$2:$C$22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D-33F0-417C-9167-8155A804EF29}"/>
            </c:ext>
          </c:extLst>
        </c:ser>
        <c:dLbls>
          <c:dLblPos val="outEnd"/>
          <c:showLegendKey val="0"/>
          <c:showVal val="1"/>
          <c:showCatName val="0"/>
          <c:showSerName val="0"/>
          <c:showPercent val="0"/>
          <c:showBubbleSize val="0"/>
        </c:dLbls>
        <c:gapWidth val="444"/>
        <c:axId val="720678736"/>
        <c:axId val="720680176"/>
      </c:barChart>
      <c:catAx>
        <c:axId val="720678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20680176"/>
        <c:crosses val="autoZero"/>
        <c:auto val="1"/>
        <c:lblAlgn val="ctr"/>
        <c:lblOffset val="100"/>
        <c:noMultiLvlLbl val="0"/>
      </c:catAx>
      <c:valAx>
        <c:axId val="720680176"/>
        <c:scaling>
          <c:orientation val="minMax"/>
        </c:scaling>
        <c:delete val="1"/>
        <c:axPos val="l"/>
        <c:numFmt formatCode="General" sourceLinked="1"/>
        <c:majorTickMark val="none"/>
        <c:minorTickMark val="none"/>
        <c:tickLblPos val="nextTo"/>
        <c:crossAx val="72067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Case Study-NFL Hall of Famers.xlsx]Longest Career!PivotTable29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8 Players who have Played the Longest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'Longest Career'!$B$1</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'Longest Career'!$A$2:$A$22</c:f>
              <c:multiLvlStrCache>
                <c:ptCount val="8"/>
                <c:lvl>
                  <c:pt idx="0">
                    <c:v>QB</c:v>
                  </c:pt>
                  <c:pt idx="1">
                    <c:v>DB</c:v>
                  </c:pt>
                  <c:pt idx="2">
                    <c:v>T</c:v>
                  </c:pt>
                  <c:pt idx="3">
                    <c:v>WR</c:v>
                  </c:pt>
                  <c:pt idx="4">
                    <c:v>LB</c:v>
                  </c:pt>
                  <c:pt idx="5">
                    <c:v>T</c:v>
                  </c:pt>
                  <c:pt idx="6">
                    <c:v>K</c:v>
                  </c:pt>
                  <c:pt idx="7">
                    <c:v>QB</c:v>
                  </c:pt>
                </c:lvl>
                <c:lvl>
                  <c:pt idx="0">
                    <c:v>Brett Favre</c:v>
                  </c:pt>
                  <c:pt idx="1">
                    <c:v>Darrell Green</c:v>
                  </c:pt>
                  <c:pt idx="2">
                    <c:v>Jackie Slater</c:v>
                  </c:pt>
                  <c:pt idx="3">
                    <c:v>Jerry Rice</c:v>
                  </c:pt>
                  <c:pt idx="4">
                    <c:v>Junior Seau</c:v>
                  </c:pt>
                  <c:pt idx="5">
                    <c:v>Lou Groza</c:v>
                  </c:pt>
                  <c:pt idx="6">
                    <c:v>Morten Andersen</c:v>
                  </c:pt>
                  <c:pt idx="7">
                    <c:v>George Blanda</c:v>
                  </c:pt>
                </c:lvl>
                <c:lvl>
                  <c:pt idx="0">
                    <c:v>19</c:v>
                  </c:pt>
                  <c:pt idx="5">
                    <c:v>21</c:v>
                  </c:pt>
                  <c:pt idx="6">
                    <c:v>25</c:v>
                  </c:pt>
                  <c:pt idx="7">
                    <c:v>26</c:v>
                  </c:pt>
                </c:lvl>
              </c:multiLvlStrCache>
            </c:multiLvlStrRef>
          </c:cat>
          <c:val>
            <c:numRef>
              <c:f>'Longest Career'!$B$2:$B$22</c:f>
              <c:numCache>
                <c:formatCode>General</c:formatCode>
                <c:ptCount val="8"/>
                <c:pt idx="0">
                  <c:v>19</c:v>
                </c:pt>
                <c:pt idx="1">
                  <c:v>19</c:v>
                </c:pt>
                <c:pt idx="2">
                  <c:v>19</c:v>
                </c:pt>
                <c:pt idx="3">
                  <c:v>19</c:v>
                </c:pt>
                <c:pt idx="4">
                  <c:v>19</c:v>
                </c:pt>
                <c:pt idx="5">
                  <c:v>21</c:v>
                </c:pt>
                <c:pt idx="6">
                  <c:v>25</c:v>
                </c:pt>
                <c:pt idx="7">
                  <c:v>26</c:v>
                </c:pt>
              </c:numCache>
            </c:numRef>
          </c:val>
          <c:extLst>
            <c:ext xmlns:c16="http://schemas.microsoft.com/office/drawing/2014/chart" uri="{C3380CC4-5D6E-409C-BE32-E72D297353CC}">
              <c16:uniqueId val="{00000000-DA24-4F85-B015-49A84B20E881}"/>
            </c:ext>
          </c:extLst>
        </c:ser>
        <c:dLbls>
          <c:showLegendKey val="0"/>
          <c:showVal val="0"/>
          <c:showCatName val="0"/>
          <c:showSerName val="0"/>
          <c:showPercent val="0"/>
          <c:showBubbleSize val="0"/>
        </c:dLbls>
        <c:gapWidth val="100"/>
        <c:overlap val="-24"/>
        <c:axId val="677729352"/>
        <c:axId val="677732592"/>
      </c:barChart>
      <c:catAx>
        <c:axId val="6777293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7732592"/>
        <c:crosses val="autoZero"/>
        <c:auto val="1"/>
        <c:lblAlgn val="ctr"/>
        <c:lblOffset val="100"/>
        <c:noMultiLvlLbl val="0"/>
      </c:catAx>
      <c:valAx>
        <c:axId val="6777325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7729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Case Study-NFL Hall of Famers.xlsx]Top 10 Most Yards!PivotTable32</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Top 10 Most Yards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Most Yards'!$B$1</c:f>
              <c:strCache>
                <c:ptCount val="1"/>
                <c:pt idx="0">
                  <c:v>Total</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'Top 10 Most Yards'!$A$2:$A$24</c:f>
              <c:multiLvlStrCache>
                <c:ptCount val="10"/>
                <c:lvl>
                  <c:pt idx="0">
                    <c:v>Thurman Thomas</c:v>
                  </c:pt>
                  <c:pt idx="1">
                    <c:v>Curtis Martin</c:v>
                  </c:pt>
                  <c:pt idx="2">
                    <c:v>Marcus Allen</c:v>
                  </c:pt>
                  <c:pt idx="3">
                    <c:v>Barry Sanders</c:v>
                  </c:pt>
                  <c:pt idx="4">
                    <c:v>LaDainian Tomlinson</c:v>
                  </c:pt>
                  <c:pt idx="5">
                    <c:v>Marshall Faulk</c:v>
                  </c:pt>
                  <c:pt idx="6">
                    <c:v>Emmitt Smith</c:v>
                  </c:pt>
                  <c:pt idx="7">
                    <c:v>Walter Payton</c:v>
                  </c:pt>
                  <c:pt idx="8">
                    <c:v>Tim Brown</c:v>
                  </c:pt>
                  <c:pt idx="9">
                    <c:v>Jerry Rice</c:v>
                  </c:pt>
                </c:lvl>
                <c:lvl>
                  <c:pt idx="0">
                    <c:v>16532</c:v>
                  </c:pt>
                  <c:pt idx="1">
                    <c:v>17421</c:v>
                  </c:pt>
                  <c:pt idx="2">
                    <c:v>17648</c:v>
                  </c:pt>
                  <c:pt idx="3">
                    <c:v>18308</c:v>
                  </c:pt>
                  <c:pt idx="4">
                    <c:v>18456</c:v>
                  </c:pt>
                  <c:pt idx="5">
                    <c:v>19190</c:v>
                  </c:pt>
                  <c:pt idx="6">
                    <c:v>21564</c:v>
                  </c:pt>
                  <c:pt idx="7">
                    <c:v>21803</c:v>
                  </c:pt>
                  <c:pt idx="8">
                    <c:v>19682</c:v>
                  </c:pt>
                  <c:pt idx="9">
                    <c:v>23546</c:v>
                  </c:pt>
                </c:lvl>
                <c:lvl>
                  <c:pt idx="0">
                    <c:v>HB</c:v>
                  </c:pt>
                  <c:pt idx="8">
                    <c:v>WR</c:v>
                  </c:pt>
                </c:lvl>
              </c:multiLvlStrCache>
            </c:multiLvlStrRef>
          </c:cat>
          <c:val>
            <c:numRef>
              <c:f>'Top 10 Most Yards'!$B$2:$B$24</c:f>
              <c:numCache>
                <c:formatCode>General</c:formatCode>
                <c:ptCount val="10"/>
                <c:pt idx="0">
                  <c:v>16532</c:v>
                </c:pt>
                <c:pt idx="1">
                  <c:v>17421</c:v>
                </c:pt>
                <c:pt idx="2">
                  <c:v>17648</c:v>
                </c:pt>
                <c:pt idx="3">
                  <c:v>18308</c:v>
                </c:pt>
                <c:pt idx="4">
                  <c:v>18456</c:v>
                </c:pt>
                <c:pt idx="5">
                  <c:v>19190</c:v>
                </c:pt>
                <c:pt idx="6">
                  <c:v>21564</c:v>
                </c:pt>
                <c:pt idx="7">
                  <c:v>21803</c:v>
                </c:pt>
                <c:pt idx="8">
                  <c:v>19682</c:v>
                </c:pt>
                <c:pt idx="9">
                  <c:v>23546</c:v>
                </c:pt>
              </c:numCache>
            </c:numRef>
          </c:val>
          <c:extLst>
            <c:ext xmlns:c16="http://schemas.microsoft.com/office/drawing/2014/chart" uri="{C3380CC4-5D6E-409C-BE32-E72D297353CC}">
              <c16:uniqueId val="{00000004-FA20-45E2-B004-1CF20D887BC8}"/>
            </c:ext>
          </c:extLst>
        </c:ser>
        <c:dLbls>
          <c:dLblPos val="outEnd"/>
          <c:showLegendKey val="0"/>
          <c:showVal val="1"/>
          <c:showCatName val="0"/>
          <c:showSerName val="0"/>
          <c:showPercent val="0"/>
          <c:showBubbleSize val="0"/>
        </c:dLbls>
        <c:gapWidth val="100"/>
        <c:axId val="687378040"/>
        <c:axId val="687378400"/>
      </c:barChart>
      <c:catAx>
        <c:axId val="687378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87378400"/>
        <c:crosses val="autoZero"/>
        <c:auto val="1"/>
        <c:lblAlgn val="ctr"/>
        <c:lblOffset val="100"/>
        <c:noMultiLvlLbl val="0"/>
      </c:catAx>
      <c:valAx>
        <c:axId val="687378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87378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Case Study-NFL Hall of Famers.xlsx]Pre-Dashboard!PivotTable3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The Best Decade</a:t>
            </a:r>
          </a:p>
        </c:rich>
      </c:tx>
      <c:layout>
        <c:manualLayout>
          <c:xMode val="edge"/>
          <c:yMode val="edge"/>
          <c:x val="0.65287748458429762"/>
          <c:y val="0.1008312470759215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580927384077"/>
          <c:y val="0.13786818314377369"/>
          <c:w val="0.50219685039370077"/>
          <c:h val="0.65853091280256637"/>
        </c:manualLayout>
      </c:layout>
      <c:barChart>
        <c:barDir val="col"/>
        <c:grouping val="clustered"/>
        <c:varyColors val="0"/>
        <c:ser>
          <c:idx val="0"/>
          <c:order val="0"/>
          <c:tx>
            <c:strRef>
              <c:f>'Pre-Dashboard'!$B$3</c:f>
              <c:strCache>
                <c:ptCount val="1"/>
                <c:pt idx="0">
                  <c:v>Number of Players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'Pre-Dashboard'!$A$4:$A$11</c:f>
              <c:strCache>
                <c:ptCount val="7"/>
                <c:pt idx="0">
                  <c:v>1960's</c:v>
                </c:pt>
                <c:pt idx="1">
                  <c:v>1970's</c:v>
                </c:pt>
                <c:pt idx="2">
                  <c:v>1980's</c:v>
                </c:pt>
                <c:pt idx="3">
                  <c:v>1990's</c:v>
                </c:pt>
                <c:pt idx="4">
                  <c:v>2000's</c:v>
                </c:pt>
                <c:pt idx="5">
                  <c:v>2010's</c:v>
                </c:pt>
                <c:pt idx="6">
                  <c:v>2020's</c:v>
                </c:pt>
              </c:strCache>
            </c:strRef>
          </c:cat>
          <c:val>
            <c:numRef>
              <c:f>'Pre-Dashboard'!$B$4:$B$11</c:f>
              <c:numCache>
                <c:formatCode>General</c:formatCode>
                <c:ptCount val="7"/>
                <c:pt idx="0">
                  <c:v>43</c:v>
                </c:pt>
                <c:pt idx="1">
                  <c:v>37</c:v>
                </c:pt>
                <c:pt idx="2">
                  <c:v>44</c:v>
                </c:pt>
                <c:pt idx="3">
                  <c:v>41</c:v>
                </c:pt>
                <c:pt idx="4">
                  <c:v>47</c:v>
                </c:pt>
                <c:pt idx="5">
                  <c:v>63</c:v>
                </c:pt>
                <c:pt idx="6">
                  <c:v>27</c:v>
                </c:pt>
              </c:numCache>
            </c:numRef>
          </c:val>
          <c:extLst>
            <c:ext xmlns:c16="http://schemas.microsoft.com/office/drawing/2014/chart" uri="{C3380CC4-5D6E-409C-BE32-E72D297353CC}">
              <c16:uniqueId val="{00000000-ED50-4E8A-8C3D-F3F460C0754C}"/>
            </c:ext>
          </c:extLst>
        </c:ser>
        <c:ser>
          <c:idx val="1"/>
          <c:order val="1"/>
          <c:tx>
            <c:strRef>
              <c:f>'Pre-Dashboard'!$C$3</c:f>
              <c:strCache>
                <c:ptCount val="1"/>
                <c:pt idx="0">
                  <c:v>Touchdowns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'Pre-Dashboard'!$A$4:$A$11</c:f>
              <c:strCache>
                <c:ptCount val="7"/>
                <c:pt idx="0">
                  <c:v>1960's</c:v>
                </c:pt>
                <c:pt idx="1">
                  <c:v>1970's</c:v>
                </c:pt>
                <c:pt idx="2">
                  <c:v>1980's</c:v>
                </c:pt>
                <c:pt idx="3">
                  <c:v>1990's</c:v>
                </c:pt>
                <c:pt idx="4">
                  <c:v>2000's</c:v>
                </c:pt>
                <c:pt idx="5">
                  <c:v>2010's</c:v>
                </c:pt>
                <c:pt idx="6">
                  <c:v>2020's</c:v>
                </c:pt>
              </c:strCache>
            </c:strRef>
          </c:cat>
          <c:val>
            <c:numRef>
              <c:f>'Pre-Dashboard'!$C$4:$C$11</c:f>
              <c:numCache>
                <c:formatCode>General</c:formatCode>
                <c:ptCount val="7"/>
                <c:pt idx="0">
                  <c:v>974</c:v>
                </c:pt>
                <c:pt idx="1">
                  <c:v>1133</c:v>
                </c:pt>
                <c:pt idx="2">
                  <c:v>965</c:v>
                </c:pt>
                <c:pt idx="3">
                  <c:v>1185</c:v>
                </c:pt>
                <c:pt idx="4">
                  <c:v>1050</c:v>
                </c:pt>
                <c:pt idx="5">
                  <c:v>2103</c:v>
                </c:pt>
                <c:pt idx="6">
                  <c:v>562</c:v>
                </c:pt>
              </c:numCache>
            </c:numRef>
          </c:val>
          <c:extLst>
            <c:ext xmlns:c16="http://schemas.microsoft.com/office/drawing/2014/chart" uri="{C3380CC4-5D6E-409C-BE32-E72D297353CC}">
              <c16:uniqueId val="{00000001-ED50-4E8A-8C3D-F3F460C0754C}"/>
            </c:ext>
          </c:extLst>
        </c:ser>
        <c:ser>
          <c:idx val="2"/>
          <c:order val="2"/>
          <c:tx>
            <c:strRef>
              <c:f>'Pre-Dashboard'!$D$3</c:f>
              <c:strCache>
                <c:ptCount val="1"/>
                <c:pt idx="0">
                  <c:v>Pro Bowl Selections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'Pre-Dashboard'!$A$4:$A$11</c:f>
              <c:strCache>
                <c:ptCount val="7"/>
                <c:pt idx="0">
                  <c:v>1960's</c:v>
                </c:pt>
                <c:pt idx="1">
                  <c:v>1970's</c:v>
                </c:pt>
                <c:pt idx="2">
                  <c:v>1980's</c:v>
                </c:pt>
                <c:pt idx="3">
                  <c:v>1990's</c:v>
                </c:pt>
                <c:pt idx="4">
                  <c:v>2000's</c:v>
                </c:pt>
                <c:pt idx="5">
                  <c:v>2010's</c:v>
                </c:pt>
                <c:pt idx="6">
                  <c:v>2020's</c:v>
                </c:pt>
              </c:strCache>
            </c:strRef>
          </c:cat>
          <c:val>
            <c:numRef>
              <c:f>'Pre-Dashboard'!$D$4:$D$11</c:f>
              <c:numCache>
                <c:formatCode>General</c:formatCode>
                <c:ptCount val="7"/>
                <c:pt idx="0">
                  <c:v>100</c:v>
                </c:pt>
                <c:pt idx="1">
                  <c:v>228</c:v>
                </c:pt>
                <c:pt idx="2">
                  <c:v>287</c:v>
                </c:pt>
                <c:pt idx="3">
                  <c:v>281</c:v>
                </c:pt>
                <c:pt idx="4">
                  <c:v>330</c:v>
                </c:pt>
                <c:pt idx="5">
                  <c:v>460</c:v>
                </c:pt>
                <c:pt idx="6">
                  <c:v>149</c:v>
                </c:pt>
              </c:numCache>
            </c:numRef>
          </c:val>
          <c:extLst>
            <c:ext xmlns:c16="http://schemas.microsoft.com/office/drawing/2014/chart" uri="{C3380CC4-5D6E-409C-BE32-E72D297353CC}">
              <c16:uniqueId val="{00000002-ED50-4E8A-8C3D-F3F460C0754C}"/>
            </c:ext>
          </c:extLst>
        </c:ser>
        <c:dLbls>
          <c:dLblPos val="outEnd"/>
          <c:showLegendKey val="0"/>
          <c:showVal val="1"/>
          <c:showCatName val="0"/>
          <c:showSerName val="0"/>
          <c:showPercent val="0"/>
          <c:showBubbleSize val="0"/>
        </c:dLbls>
        <c:gapWidth val="100"/>
        <c:overlap val="-24"/>
        <c:axId val="585597784"/>
        <c:axId val="585604264"/>
      </c:barChart>
      <c:catAx>
        <c:axId val="5855977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5604264"/>
        <c:crosses val="autoZero"/>
        <c:auto val="1"/>
        <c:lblAlgn val="ctr"/>
        <c:lblOffset val="100"/>
        <c:noMultiLvlLbl val="0"/>
      </c:catAx>
      <c:valAx>
        <c:axId val="585604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5597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Case Study-NFL Hall of Famers.xlsx]Pre-Dashboard!PivotTable4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Teams with the Most Hall of Famers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'Pre-Dashboard'!$B$22</c:f>
              <c:strCache>
                <c:ptCount val="1"/>
                <c:pt idx="0">
                  <c:v>Number of Players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'Pre-Dashboard'!$A$23:$A$55</c:f>
              <c:strCache>
                <c:ptCount val="32"/>
                <c:pt idx="0">
                  <c:v>Vikings</c:v>
                </c:pt>
                <c:pt idx="1">
                  <c:v>Texans</c:v>
                </c:pt>
                <c:pt idx="2">
                  <c:v>Steelers</c:v>
                </c:pt>
                <c:pt idx="3">
                  <c:v>Seahawks</c:v>
                </c:pt>
                <c:pt idx="4">
                  <c:v>Saints</c:v>
                </c:pt>
                <c:pt idx="5">
                  <c:v>Ravens</c:v>
                </c:pt>
                <c:pt idx="6">
                  <c:v>Rams</c:v>
                </c:pt>
                <c:pt idx="7">
                  <c:v>Raiders </c:v>
                </c:pt>
                <c:pt idx="8">
                  <c:v>Patriots </c:v>
                </c:pt>
                <c:pt idx="9">
                  <c:v>Panthers</c:v>
                </c:pt>
                <c:pt idx="10">
                  <c:v>Packers</c:v>
                </c:pt>
                <c:pt idx="11">
                  <c:v>Oilers</c:v>
                </c:pt>
                <c:pt idx="12">
                  <c:v>Lions</c:v>
                </c:pt>
                <c:pt idx="13">
                  <c:v>Jets</c:v>
                </c:pt>
                <c:pt idx="14">
                  <c:v>Jaguars</c:v>
                </c:pt>
                <c:pt idx="15">
                  <c:v>Giants</c:v>
                </c:pt>
                <c:pt idx="16">
                  <c:v>Falcons</c:v>
                </c:pt>
                <c:pt idx="17">
                  <c:v>Eagles</c:v>
                </c:pt>
                <c:pt idx="18">
                  <c:v>Dolphins</c:v>
                </c:pt>
                <c:pt idx="19">
                  <c:v>Cowboys</c:v>
                </c:pt>
                <c:pt idx="20">
                  <c:v>Commanders</c:v>
                </c:pt>
                <c:pt idx="21">
                  <c:v>Colts</c:v>
                </c:pt>
                <c:pt idx="22">
                  <c:v>Chiefs</c:v>
                </c:pt>
                <c:pt idx="23">
                  <c:v>Chargers</c:v>
                </c:pt>
                <c:pt idx="24">
                  <c:v>Cardinals</c:v>
                </c:pt>
                <c:pt idx="25">
                  <c:v>Buccaneers</c:v>
                </c:pt>
                <c:pt idx="26">
                  <c:v>Browns</c:v>
                </c:pt>
                <c:pt idx="27">
                  <c:v>Broncos</c:v>
                </c:pt>
                <c:pt idx="28">
                  <c:v>Bills</c:v>
                </c:pt>
                <c:pt idx="29">
                  <c:v>Bengals</c:v>
                </c:pt>
                <c:pt idx="30">
                  <c:v>Bears</c:v>
                </c:pt>
                <c:pt idx="31">
                  <c:v>49ers</c:v>
                </c:pt>
              </c:strCache>
            </c:strRef>
          </c:cat>
          <c:val>
            <c:numRef>
              <c:f>'Pre-Dashboard'!$B$23:$B$55</c:f>
              <c:numCache>
                <c:formatCode>General</c:formatCode>
                <c:ptCount val="32"/>
                <c:pt idx="0">
                  <c:v>13</c:v>
                </c:pt>
                <c:pt idx="1">
                  <c:v>1</c:v>
                </c:pt>
                <c:pt idx="2">
                  <c:v>18</c:v>
                </c:pt>
                <c:pt idx="3">
                  <c:v>4</c:v>
                </c:pt>
                <c:pt idx="4">
                  <c:v>3</c:v>
                </c:pt>
                <c:pt idx="5">
                  <c:v>4</c:v>
                </c:pt>
                <c:pt idx="6">
                  <c:v>18</c:v>
                </c:pt>
                <c:pt idx="7">
                  <c:v>16</c:v>
                </c:pt>
                <c:pt idx="8">
                  <c:v>4</c:v>
                </c:pt>
                <c:pt idx="9">
                  <c:v>1</c:v>
                </c:pt>
                <c:pt idx="10">
                  <c:v>23</c:v>
                </c:pt>
                <c:pt idx="11">
                  <c:v>5</c:v>
                </c:pt>
                <c:pt idx="12">
                  <c:v>16</c:v>
                </c:pt>
                <c:pt idx="13">
                  <c:v>5</c:v>
                </c:pt>
                <c:pt idx="14">
                  <c:v>1</c:v>
                </c:pt>
                <c:pt idx="15">
                  <c:v>16</c:v>
                </c:pt>
                <c:pt idx="16">
                  <c:v>1</c:v>
                </c:pt>
                <c:pt idx="17">
                  <c:v>8</c:v>
                </c:pt>
                <c:pt idx="18">
                  <c:v>7</c:v>
                </c:pt>
                <c:pt idx="19">
                  <c:v>14</c:v>
                </c:pt>
                <c:pt idx="20">
                  <c:v>14</c:v>
                </c:pt>
                <c:pt idx="21">
                  <c:v>9</c:v>
                </c:pt>
                <c:pt idx="22">
                  <c:v>11</c:v>
                </c:pt>
                <c:pt idx="23">
                  <c:v>8</c:v>
                </c:pt>
                <c:pt idx="24">
                  <c:v>7</c:v>
                </c:pt>
                <c:pt idx="25">
                  <c:v>4</c:v>
                </c:pt>
                <c:pt idx="26">
                  <c:v>14</c:v>
                </c:pt>
                <c:pt idx="27">
                  <c:v>6</c:v>
                </c:pt>
                <c:pt idx="28">
                  <c:v>7</c:v>
                </c:pt>
                <c:pt idx="29">
                  <c:v>1</c:v>
                </c:pt>
                <c:pt idx="30">
                  <c:v>29</c:v>
                </c:pt>
                <c:pt idx="31">
                  <c:v>14</c:v>
                </c:pt>
              </c:numCache>
            </c:numRef>
          </c:val>
          <c:extLst>
            <c:ext xmlns:c16="http://schemas.microsoft.com/office/drawing/2014/chart" uri="{C3380CC4-5D6E-409C-BE32-E72D297353CC}">
              <c16:uniqueId val="{00000000-20C8-4FE1-B93F-ACA597227F6B}"/>
            </c:ext>
          </c:extLst>
        </c:ser>
        <c:ser>
          <c:idx val="1"/>
          <c:order val="1"/>
          <c:tx>
            <c:strRef>
              <c:f>'Pre-Dashboard'!$C$22</c:f>
              <c:strCache>
                <c:ptCount val="1"/>
                <c:pt idx="0">
                  <c:v>All Pro Selections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'Pre-Dashboard'!$A$23:$A$55</c:f>
              <c:strCache>
                <c:ptCount val="32"/>
                <c:pt idx="0">
                  <c:v>Vikings</c:v>
                </c:pt>
                <c:pt idx="1">
                  <c:v>Texans</c:v>
                </c:pt>
                <c:pt idx="2">
                  <c:v>Steelers</c:v>
                </c:pt>
                <c:pt idx="3">
                  <c:v>Seahawks</c:v>
                </c:pt>
                <c:pt idx="4">
                  <c:v>Saints</c:v>
                </c:pt>
                <c:pt idx="5">
                  <c:v>Ravens</c:v>
                </c:pt>
                <c:pt idx="6">
                  <c:v>Rams</c:v>
                </c:pt>
                <c:pt idx="7">
                  <c:v>Raiders </c:v>
                </c:pt>
                <c:pt idx="8">
                  <c:v>Patriots </c:v>
                </c:pt>
                <c:pt idx="9">
                  <c:v>Panthers</c:v>
                </c:pt>
                <c:pt idx="10">
                  <c:v>Packers</c:v>
                </c:pt>
                <c:pt idx="11">
                  <c:v>Oilers</c:v>
                </c:pt>
                <c:pt idx="12">
                  <c:v>Lions</c:v>
                </c:pt>
                <c:pt idx="13">
                  <c:v>Jets</c:v>
                </c:pt>
                <c:pt idx="14">
                  <c:v>Jaguars</c:v>
                </c:pt>
                <c:pt idx="15">
                  <c:v>Giants</c:v>
                </c:pt>
                <c:pt idx="16">
                  <c:v>Falcons</c:v>
                </c:pt>
                <c:pt idx="17">
                  <c:v>Eagles</c:v>
                </c:pt>
                <c:pt idx="18">
                  <c:v>Dolphins</c:v>
                </c:pt>
                <c:pt idx="19">
                  <c:v>Cowboys</c:v>
                </c:pt>
                <c:pt idx="20">
                  <c:v>Commanders</c:v>
                </c:pt>
                <c:pt idx="21">
                  <c:v>Colts</c:v>
                </c:pt>
                <c:pt idx="22">
                  <c:v>Chiefs</c:v>
                </c:pt>
                <c:pt idx="23">
                  <c:v>Chargers</c:v>
                </c:pt>
                <c:pt idx="24">
                  <c:v>Cardinals</c:v>
                </c:pt>
                <c:pt idx="25">
                  <c:v>Buccaneers</c:v>
                </c:pt>
                <c:pt idx="26">
                  <c:v>Browns</c:v>
                </c:pt>
                <c:pt idx="27">
                  <c:v>Broncos</c:v>
                </c:pt>
                <c:pt idx="28">
                  <c:v>Bills</c:v>
                </c:pt>
                <c:pt idx="29">
                  <c:v>Bengals</c:v>
                </c:pt>
                <c:pt idx="30">
                  <c:v>Bears</c:v>
                </c:pt>
                <c:pt idx="31">
                  <c:v>49ers</c:v>
                </c:pt>
              </c:strCache>
            </c:strRef>
          </c:cat>
          <c:val>
            <c:numRef>
              <c:f>'Pre-Dashboard'!$C$23:$C$55</c:f>
              <c:numCache>
                <c:formatCode>General</c:formatCode>
                <c:ptCount val="32"/>
                <c:pt idx="0">
                  <c:v>54</c:v>
                </c:pt>
                <c:pt idx="1">
                  <c:v>2</c:v>
                </c:pt>
                <c:pt idx="2">
                  <c:v>58</c:v>
                </c:pt>
                <c:pt idx="3">
                  <c:v>11</c:v>
                </c:pt>
                <c:pt idx="4">
                  <c:v>7</c:v>
                </c:pt>
                <c:pt idx="5">
                  <c:v>19</c:v>
                </c:pt>
                <c:pt idx="6">
                  <c:v>41</c:v>
                </c:pt>
                <c:pt idx="7">
                  <c:v>51</c:v>
                </c:pt>
                <c:pt idx="8">
                  <c:v>16</c:v>
                </c:pt>
                <c:pt idx="9">
                  <c:v>1</c:v>
                </c:pt>
                <c:pt idx="10">
                  <c:v>80</c:v>
                </c:pt>
                <c:pt idx="11">
                  <c:v>12</c:v>
                </c:pt>
                <c:pt idx="12">
                  <c:v>59</c:v>
                </c:pt>
                <c:pt idx="13">
                  <c:v>6</c:v>
                </c:pt>
                <c:pt idx="14">
                  <c:v>3</c:v>
                </c:pt>
                <c:pt idx="15">
                  <c:v>57</c:v>
                </c:pt>
                <c:pt idx="16">
                  <c:v>2</c:v>
                </c:pt>
                <c:pt idx="17">
                  <c:v>33</c:v>
                </c:pt>
                <c:pt idx="18">
                  <c:v>22</c:v>
                </c:pt>
                <c:pt idx="19">
                  <c:v>43</c:v>
                </c:pt>
                <c:pt idx="20">
                  <c:v>25</c:v>
                </c:pt>
                <c:pt idx="21">
                  <c:v>43</c:v>
                </c:pt>
                <c:pt idx="22">
                  <c:v>34</c:v>
                </c:pt>
                <c:pt idx="23">
                  <c:v>32</c:v>
                </c:pt>
                <c:pt idx="24">
                  <c:v>24</c:v>
                </c:pt>
                <c:pt idx="25">
                  <c:v>12</c:v>
                </c:pt>
                <c:pt idx="26">
                  <c:v>43</c:v>
                </c:pt>
                <c:pt idx="27">
                  <c:v>13</c:v>
                </c:pt>
                <c:pt idx="28">
                  <c:v>24</c:v>
                </c:pt>
                <c:pt idx="29">
                  <c:v>9</c:v>
                </c:pt>
                <c:pt idx="30">
                  <c:v>96</c:v>
                </c:pt>
                <c:pt idx="31">
                  <c:v>48</c:v>
                </c:pt>
              </c:numCache>
            </c:numRef>
          </c:val>
          <c:extLst>
            <c:ext xmlns:c16="http://schemas.microsoft.com/office/drawing/2014/chart" uri="{C3380CC4-5D6E-409C-BE32-E72D297353CC}">
              <c16:uniqueId val="{00000001-20C8-4FE1-B93F-ACA597227F6B}"/>
            </c:ext>
          </c:extLst>
        </c:ser>
        <c:dLbls>
          <c:dLblPos val="outEnd"/>
          <c:showLegendKey val="0"/>
          <c:showVal val="1"/>
          <c:showCatName val="0"/>
          <c:showSerName val="0"/>
          <c:showPercent val="0"/>
          <c:showBubbleSize val="0"/>
        </c:dLbls>
        <c:gapWidth val="115"/>
        <c:overlap val="-20"/>
        <c:axId val="672927624"/>
        <c:axId val="672927984"/>
      </c:barChart>
      <c:catAx>
        <c:axId val="67292762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927984"/>
        <c:crosses val="autoZero"/>
        <c:auto val="1"/>
        <c:lblAlgn val="ctr"/>
        <c:lblOffset val="100"/>
        <c:noMultiLvlLbl val="0"/>
      </c:catAx>
      <c:valAx>
        <c:axId val="672927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927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Case Study-NFL Hall of Famers.xlsx]Pre-Dashboard!PivotTable5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Most Hall of Famers from Position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'Pre-Dashboard'!$C$60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'Pre-Dashboard'!$B$61:$B$75</c:f>
              <c:strCache>
                <c:ptCount val="14"/>
                <c:pt idx="0">
                  <c:v>QB</c:v>
                </c:pt>
                <c:pt idx="1">
                  <c:v>HB</c:v>
                </c:pt>
                <c:pt idx="2">
                  <c:v>FB</c:v>
                </c:pt>
                <c:pt idx="3">
                  <c:v>WR</c:v>
                </c:pt>
                <c:pt idx="4">
                  <c:v>TE</c:v>
                </c:pt>
                <c:pt idx="5">
                  <c:v>T</c:v>
                </c:pt>
                <c:pt idx="6">
                  <c:v>G</c:v>
                </c:pt>
                <c:pt idx="7">
                  <c:v>C</c:v>
                </c:pt>
                <c:pt idx="8">
                  <c:v>DT</c:v>
                </c:pt>
                <c:pt idx="9">
                  <c:v>DE</c:v>
                </c:pt>
                <c:pt idx="10">
                  <c:v>LB</c:v>
                </c:pt>
                <c:pt idx="11">
                  <c:v>DB</c:v>
                </c:pt>
                <c:pt idx="12">
                  <c:v>K</c:v>
                </c:pt>
                <c:pt idx="13">
                  <c:v>P</c:v>
                </c:pt>
              </c:strCache>
            </c:strRef>
          </c:cat>
          <c:val>
            <c:numRef>
              <c:f>'Pre-Dashboard'!$C$61:$C$75</c:f>
              <c:numCache>
                <c:formatCode>General</c:formatCode>
                <c:ptCount val="14"/>
                <c:pt idx="0">
                  <c:v>29</c:v>
                </c:pt>
                <c:pt idx="1">
                  <c:v>39</c:v>
                </c:pt>
                <c:pt idx="2">
                  <c:v>11</c:v>
                </c:pt>
                <c:pt idx="3">
                  <c:v>22</c:v>
                </c:pt>
                <c:pt idx="4">
                  <c:v>23</c:v>
                </c:pt>
                <c:pt idx="5">
                  <c:v>31</c:v>
                </c:pt>
                <c:pt idx="6">
                  <c:v>22</c:v>
                </c:pt>
                <c:pt idx="7">
                  <c:v>13</c:v>
                </c:pt>
                <c:pt idx="8">
                  <c:v>18</c:v>
                </c:pt>
                <c:pt idx="9">
                  <c:v>24</c:v>
                </c:pt>
                <c:pt idx="10">
                  <c:v>29</c:v>
                </c:pt>
                <c:pt idx="11">
                  <c:v>38</c:v>
                </c:pt>
                <c:pt idx="12">
                  <c:v>2</c:v>
                </c:pt>
                <c:pt idx="13">
                  <c:v>1</c:v>
                </c:pt>
              </c:numCache>
            </c:numRef>
          </c:val>
          <c:extLst>
            <c:ext xmlns:c16="http://schemas.microsoft.com/office/drawing/2014/chart" uri="{C3380CC4-5D6E-409C-BE32-E72D297353CC}">
              <c16:uniqueId val="{00000000-2743-48E2-9B8C-8AA063BDB209}"/>
            </c:ext>
          </c:extLst>
        </c:ser>
        <c:dLbls>
          <c:showLegendKey val="0"/>
          <c:showVal val="0"/>
          <c:showCatName val="0"/>
          <c:showSerName val="0"/>
          <c:showPercent val="0"/>
          <c:showBubbleSize val="0"/>
        </c:dLbls>
        <c:gapWidth val="100"/>
        <c:overlap val="-24"/>
        <c:axId val="699926360"/>
        <c:axId val="699933560"/>
      </c:barChart>
      <c:catAx>
        <c:axId val="699926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9933560"/>
        <c:crosses val="autoZero"/>
        <c:auto val="1"/>
        <c:lblAlgn val="ctr"/>
        <c:lblOffset val="100"/>
        <c:noMultiLvlLbl val="0"/>
      </c:catAx>
      <c:valAx>
        <c:axId val="6999335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9926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Reversed" id="25">
  <a:schemeClr val="accent5"/>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38100</xdr:colOff>
      <xdr:row>3</xdr:row>
      <xdr:rowOff>9525</xdr:rowOff>
    </xdr:from>
    <xdr:to>
      <xdr:col>13</xdr:col>
      <xdr:colOff>133350</xdr:colOff>
      <xdr:row>36</xdr:row>
      <xdr:rowOff>47624</xdr:rowOff>
    </xdr:to>
    <xdr:graphicFrame macro="">
      <xdr:nvGraphicFramePr>
        <xdr:cNvPr id="6" name="Chart 5">
          <a:extLst>
            <a:ext uri="{FF2B5EF4-FFF2-40B4-BE49-F238E27FC236}">
              <a16:creationId xmlns:a16="http://schemas.microsoft.com/office/drawing/2014/main" id="{ED1A88A3-43B5-4768-82B7-900C09E3F9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123825</xdr:colOff>
      <xdr:row>3</xdr:row>
      <xdr:rowOff>9524</xdr:rowOff>
    </xdr:from>
    <xdr:to>
      <xdr:col>20</xdr:col>
      <xdr:colOff>0</xdr:colOff>
      <xdr:row>22</xdr:row>
      <xdr:rowOff>57149</xdr:rowOff>
    </xdr:to>
    <xdr:graphicFrame macro="">
      <xdr:nvGraphicFramePr>
        <xdr:cNvPr id="7" name="Chart 6">
          <a:extLst>
            <a:ext uri="{FF2B5EF4-FFF2-40B4-BE49-F238E27FC236}">
              <a16:creationId xmlns:a16="http://schemas.microsoft.com/office/drawing/2014/main" id="{DA5CC2B3-5FAC-4067-B5BB-986C65BDF8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114300</xdr:colOff>
      <xdr:row>21</xdr:row>
      <xdr:rowOff>152399</xdr:rowOff>
    </xdr:from>
    <xdr:to>
      <xdr:col>19</xdr:col>
      <xdr:colOff>600075</xdr:colOff>
      <xdr:row>36</xdr:row>
      <xdr:rowOff>47625</xdr:rowOff>
    </xdr:to>
    <xdr:graphicFrame macro="">
      <xdr:nvGraphicFramePr>
        <xdr:cNvPr id="8" name="Chart 7">
          <a:extLst>
            <a:ext uri="{FF2B5EF4-FFF2-40B4-BE49-F238E27FC236}">
              <a16:creationId xmlns:a16="http://schemas.microsoft.com/office/drawing/2014/main" id="{B087216A-37B8-4DAA-84F9-6D75958C66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14</xdr:row>
      <xdr:rowOff>104774</xdr:rowOff>
    </xdr:from>
    <xdr:to>
      <xdr:col>2</xdr:col>
      <xdr:colOff>57150</xdr:colOff>
      <xdr:row>25</xdr:row>
      <xdr:rowOff>180976</xdr:rowOff>
    </xdr:to>
    <mc:AlternateContent xmlns:mc="http://schemas.openxmlformats.org/markup-compatibility/2006" xmlns:a14="http://schemas.microsoft.com/office/drawing/2010/main">
      <mc:Choice Requires="a14">
        <xdr:graphicFrame macro="">
          <xdr:nvGraphicFramePr>
            <xdr:cNvPr id="10" name="Decade">
              <a:extLst>
                <a:ext uri="{FF2B5EF4-FFF2-40B4-BE49-F238E27FC236}">
                  <a16:creationId xmlns:a16="http://schemas.microsoft.com/office/drawing/2014/main" id="{8F4CEAE6-B944-3FAE-64E2-7E324A5182E0}"/>
                </a:ext>
              </a:extLst>
            </xdr:cNvPr>
            <xdr:cNvGraphicFramePr/>
          </xdr:nvGraphicFramePr>
          <xdr:xfrm>
            <a:off x="0" y="0"/>
            <a:ext cx="0" cy="0"/>
          </xdr:xfrm>
          <a:graphic>
            <a:graphicData uri="http://schemas.microsoft.com/office/drawing/2010/slicer">
              <sle:slicer xmlns:sle="http://schemas.microsoft.com/office/drawing/2010/slicer" name="Decade"/>
            </a:graphicData>
          </a:graphic>
        </xdr:graphicFrame>
      </mc:Choice>
      <mc:Fallback xmlns="">
        <xdr:sp macro="" textlink="">
          <xdr:nvSpPr>
            <xdr:cNvPr id="0" name=""/>
            <xdr:cNvSpPr>
              <a:spLocks noTextEdit="1"/>
            </xdr:cNvSpPr>
          </xdr:nvSpPr>
          <xdr:spPr>
            <a:xfrm>
              <a:off x="0" y="2771774"/>
              <a:ext cx="1276350" cy="21717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9526</xdr:rowOff>
    </xdr:from>
    <xdr:to>
      <xdr:col>2</xdr:col>
      <xdr:colOff>57150</xdr:colOff>
      <xdr:row>14</xdr:row>
      <xdr:rowOff>114300</xdr:rowOff>
    </xdr:to>
    <mc:AlternateContent xmlns:mc="http://schemas.openxmlformats.org/markup-compatibility/2006" xmlns:a14="http://schemas.microsoft.com/office/drawing/2010/main">
      <mc:Choice Requires="a14">
        <xdr:graphicFrame macro="">
          <xdr:nvGraphicFramePr>
            <xdr:cNvPr id="12" name="NFL_Team">
              <a:extLst>
                <a:ext uri="{FF2B5EF4-FFF2-40B4-BE49-F238E27FC236}">
                  <a16:creationId xmlns:a16="http://schemas.microsoft.com/office/drawing/2014/main" id="{67964D67-5CB9-EA3E-430D-9A4ABEC92B25}"/>
                </a:ext>
              </a:extLst>
            </xdr:cNvPr>
            <xdr:cNvGraphicFramePr/>
          </xdr:nvGraphicFramePr>
          <xdr:xfrm>
            <a:off x="0" y="0"/>
            <a:ext cx="0" cy="0"/>
          </xdr:xfrm>
          <a:graphic>
            <a:graphicData uri="http://schemas.microsoft.com/office/drawing/2010/slicer">
              <sle:slicer xmlns:sle="http://schemas.microsoft.com/office/drawing/2010/slicer" name="NFL_Team"/>
            </a:graphicData>
          </a:graphic>
        </xdr:graphicFrame>
      </mc:Choice>
      <mc:Fallback xmlns="">
        <xdr:sp macro="" textlink="">
          <xdr:nvSpPr>
            <xdr:cNvPr id="0" name=""/>
            <xdr:cNvSpPr>
              <a:spLocks noTextEdit="1"/>
            </xdr:cNvSpPr>
          </xdr:nvSpPr>
          <xdr:spPr>
            <a:xfrm>
              <a:off x="0" y="581026"/>
              <a:ext cx="1276350" cy="2200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28575</xdr:rowOff>
    </xdr:from>
    <xdr:to>
      <xdr:col>2</xdr:col>
      <xdr:colOff>38100</xdr:colOff>
      <xdr:row>32</xdr:row>
      <xdr:rowOff>19050</xdr:rowOff>
    </xdr:to>
    <mc:AlternateContent xmlns:mc="http://schemas.openxmlformats.org/markup-compatibility/2006" xmlns:a14="http://schemas.microsoft.com/office/drawing/2010/main">
      <mc:Choice Requires="a14">
        <xdr:graphicFrame macro="">
          <xdr:nvGraphicFramePr>
            <xdr:cNvPr id="13" name="Position">
              <a:extLst>
                <a:ext uri="{FF2B5EF4-FFF2-40B4-BE49-F238E27FC236}">
                  <a16:creationId xmlns:a16="http://schemas.microsoft.com/office/drawing/2014/main" id="{662514E9-841F-9018-4D80-872696734B8C}"/>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0" y="4410075"/>
              <a:ext cx="12573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19051</xdr:colOff>
      <xdr:row>0</xdr:row>
      <xdr:rowOff>190498</xdr:rowOff>
    </xdr:from>
    <xdr:to>
      <xdr:col>14</xdr:col>
      <xdr:colOff>485775</xdr:colOff>
      <xdr:row>34</xdr:row>
      <xdr:rowOff>76199</xdr:rowOff>
    </xdr:to>
    <xdr:graphicFrame macro="">
      <xdr:nvGraphicFramePr>
        <xdr:cNvPr id="2" name="Chart 1">
          <a:extLst>
            <a:ext uri="{FF2B5EF4-FFF2-40B4-BE49-F238E27FC236}">
              <a16:creationId xmlns:a16="http://schemas.microsoft.com/office/drawing/2014/main" id="{67FE33E6-41C5-FD39-1F92-11D2DF537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742949</xdr:colOff>
      <xdr:row>0</xdr:row>
      <xdr:rowOff>190497</xdr:rowOff>
    </xdr:from>
    <xdr:to>
      <xdr:col>19</xdr:col>
      <xdr:colOff>28575</xdr:colOff>
      <xdr:row>47</xdr:row>
      <xdr:rowOff>9524</xdr:rowOff>
    </xdr:to>
    <xdr:graphicFrame macro="">
      <xdr:nvGraphicFramePr>
        <xdr:cNvPr id="2" name="Chart 1">
          <a:extLst>
            <a:ext uri="{FF2B5EF4-FFF2-40B4-BE49-F238E27FC236}">
              <a16:creationId xmlns:a16="http://schemas.microsoft.com/office/drawing/2014/main" id="{3550892E-A232-3DFC-5A32-3BC480E559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228599</xdr:colOff>
      <xdr:row>0</xdr:row>
      <xdr:rowOff>190499</xdr:rowOff>
    </xdr:from>
    <xdr:to>
      <xdr:col>14</xdr:col>
      <xdr:colOff>438149</xdr:colOff>
      <xdr:row>19</xdr:row>
      <xdr:rowOff>171450</xdr:rowOff>
    </xdr:to>
    <xdr:graphicFrame macro="">
      <xdr:nvGraphicFramePr>
        <xdr:cNvPr id="2" name="Chart 1">
          <a:extLst>
            <a:ext uri="{FF2B5EF4-FFF2-40B4-BE49-F238E27FC236}">
              <a16:creationId xmlns:a16="http://schemas.microsoft.com/office/drawing/2014/main" id="{24C437BD-37D9-7213-F692-186189489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180975</xdr:colOff>
      <xdr:row>0</xdr:row>
      <xdr:rowOff>19049</xdr:rowOff>
    </xdr:from>
    <xdr:to>
      <xdr:col>15</xdr:col>
      <xdr:colOff>304800</xdr:colOff>
      <xdr:row>26</xdr:row>
      <xdr:rowOff>47625</xdr:rowOff>
    </xdr:to>
    <xdr:graphicFrame macro="">
      <xdr:nvGraphicFramePr>
        <xdr:cNvPr id="2" name="Chart 1">
          <a:extLst>
            <a:ext uri="{FF2B5EF4-FFF2-40B4-BE49-F238E27FC236}">
              <a16:creationId xmlns:a16="http://schemas.microsoft.com/office/drawing/2014/main" id="{BAE9EB6A-03ED-4F0F-FBFC-83B95A6E9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142874</xdr:colOff>
      <xdr:row>1</xdr:row>
      <xdr:rowOff>90487</xdr:rowOff>
    </xdr:from>
    <xdr:to>
      <xdr:col>8</xdr:col>
      <xdr:colOff>514349</xdr:colOff>
      <xdr:row>18</xdr:row>
      <xdr:rowOff>66675</xdr:rowOff>
    </xdr:to>
    <xdr:graphicFrame macro="">
      <xdr:nvGraphicFramePr>
        <xdr:cNvPr id="2" name="Chart 1">
          <a:extLst>
            <a:ext uri="{FF2B5EF4-FFF2-40B4-BE49-F238E27FC236}">
              <a16:creationId xmlns:a16="http://schemas.microsoft.com/office/drawing/2014/main" id="{8E064F8B-BDCB-7658-9477-EED771F5E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47624</xdr:colOff>
      <xdr:row>20</xdr:row>
      <xdr:rowOff>138112</xdr:rowOff>
    </xdr:from>
    <xdr:to>
      <xdr:col>13</xdr:col>
      <xdr:colOff>142874</xdr:colOff>
      <xdr:row>55</xdr:row>
      <xdr:rowOff>180976</xdr:rowOff>
    </xdr:to>
    <xdr:graphicFrame macro="">
      <xdr:nvGraphicFramePr>
        <xdr:cNvPr id="3" name="Chart 2">
          <a:extLst>
            <a:ext uri="{FF2B5EF4-FFF2-40B4-BE49-F238E27FC236}">
              <a16:creationId xmlns:a16="http://schemas.microsoft.com/office/drawing/2014/main" id="{89A0A3A9-178E-480A-F934-C8760962BE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257175</xdr:colOff>
      <xdr:row>59</xdr:row>
      <xdr:rowOff>52386</xdr:rowOff>
    </xdr:from>
    <xdr:to>
      <xdr:col>5</xdr:col>
      <xdr:colOff>1428750</xdr:colOff>
      <xdr:row>74</xdr:row>
      <xdr:rowOff>171449</xdr:rowOff>
    </xdr:to>
    <xdr:graphicFrame macro="">
      <xdr:nvGraphicFramePr>
        <xdr:cNvPr id="6" name="Chart 5">
          <a:extLst>
            <a:ext uri="{FF2B5EF4-FFF2-40B4-BE49-F238E27FC236}">
              <a16:creationId xmlns:a16="http://schemas.microsoft.com/office/drawing/2014/main" id="{204CF8A0-B87D-2958-6E01-D7A03DBBD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ie Williams" refreshedDate="45233.789622453703" createdVersion="8" refreshedVersion="8" minRefreshableVersion="3" recordCount="302" xr:uid="{00000000-000A-0000-FFFF-FFFFE9000000}">
  <cacheSource type="worksheet">
    <worksheetSource ref="A1:AI303" sheet="Excel Case Study-NFL Hall of Fa"/>
  </cacheSource>
  <cacheFields count="35">
    <cacheField name="Id" numFmtId="0">
      <sharedItems containsSemiMixedTypes="0" containsString="0" containsNumber="1" containsInteger="1" minValue="1" maxValue="306"/>
    </cacheField>
    <cacheField name="Player " numFmtId="0">
      <sharedItems count="306">
        <s v="Tony Boselli"/>
        <s v="Cliff Branch"/>
        <s v="LeRoy Butler"/>
        <s v="Sam Mills"/>
        <s v="Richard Seymour"/>
        <s v="Bryant Young"/>
        <s v="Alan Faneca"/>
        <s v="Calvin Johnson"/>
        <s v="John Lynch"/>
        <s v="Peyton Manning"/>
        <s v="Drew Pearson"/>
        <s v="Charles Woodson"/>
        <s v="Steve Atwater"/>
        <s v="Isaac Bruce"/>
        <s v="Harold Carmichael"/>
        <s v="Jimbo Covert"/>
        <s v="Bobby Dillon"/>
        <s v="Cliff Harris"/>
        <s v="Winston Hill"/>
        <s v="Steve Hutchinson"/>
        <s v="Edgerrin James"/>
        <s v="Alex Karras"/>
        <s v="Troy Polamalu"/>
        <s v="Donnie Shell"/>
        <s v="Duke Slater"/>
        <s v="Mac Speedie"/>
        <s v="Ed Sprinkle"/>
        <s v="Champ Bailey"/>
        <s v="Tony Gonzalez"/>
        <s v="Ty Law"/>
        <s v="Kevin Mawae"/>
        <s v="Ed Reed"/>
        <s v="Johnny Robinson"/>
        <s v="Robert Brazile"/>
        <s v="Brian Dawkins"/>
        <s v="Jerry Kramer"/>
        <s v="Ray Lewis"/>
        <s v="Randy Moss"/>
        <s v="Terrell Owens"/>
        <s v="Brian Urlacher"/>
        <s v="Morten Andersen"/>
        <s v="Terrell Davis"/>
        <s v="Kenny Easley"/>
        <s v="Jason Taylor"/>
        <s v="LaDainian Tomlinson"/>
        <s v="Kurt Warner"/>
        <s v="Brett Favre"/>
        <s v="Kevin Greene"/>
        <s v="Marvin Harrison"/>
        <s v="Orlando Pace"/>
        <s v="Ken Stabler"/>
        <s v="Dick Stanfel"/>
        <s v="Jerome Bettis"/>
        <s v="Tim Brown"/>
        <s v="Charles Haley"/>
        <s v="Junior Seau"/>
        <s v="Will Shields"/>
        <s v="Mick Tingelhoff"/>
        <s v="Derrick Brooks"/>
        <s v="Ray Guy"/>
        <s v="Claude Humphrey"/>
        <s v="Walter Jones"/>
        <s v="Andre Reed"/>
        <s v="Michael Strahan"/>
        <s v="Aeneas Williams"/>
        <s v="Larry Allen"/>
        <s v="Cris Carter"/>
        <s v="Curley Culp"/>
        <s v="Jonathan Ogden"/>
        <s v="Dave Robinson"/>
        <s v="Warren Sapp"/>
        <s v="Jack Butler"/>
        <s v="Dermontti Dawson"/>
        <s v="Chris Doleman"/>
        <s v="Cortez Kennedy"/>
        <s v="Curtis Martin"/>
        <s v="Willie Roaf"/>
        <s v="Richard Dent"/>
        <s v="Marshall Faulk"/>
        <s v="Chris Hanburger"/>
        <s v="Les Richter"/>
        <s v="Deion Sanders"/>
        <s v="Shannon Sharpe"/>
        <s v="Russ Grimm"/>
        <s v="Rickey Jackson"/>
        <s v="Dick LeBeau"/>
        <s v="Floyd Little"/>
        <s v="John Randle"/>
        <s v="Jerry Rice"/>
        <s v="Emmitt Smith"/>
        <s v="Bob Hayes"/>
        <s v="Randall McDaniel"/>
        <s v="Bruce Smith"/>
        <s v="Derrick Thomas"/>
        <s v="Rod Woodson"/>
        <s v="Fred Dean"/>
        <s v="Darrell Green"/>
        <s v="Art Monk"/>
        <s v="Emmitt Thomas"/>
        <s v="Andre Tippett"/>
        <s v="Gary Zimmerman"/>
        <s v="Gene Hickerson"/>
        <s v="Michael Irvin"/>
        <s v="Bruce Matthews"/>
        <s v="Charlie Sanders"/>
        <s v="Thurman Thomas"/>
        <s v="Roger Wehrli"/>
        <s v="Troy Aikman"/>
        <s v="Harry Carson"/>
        <s v="Warren Moon"/>
        <s v="Reggie White"/>
        <s v="Rayfield Wright"/>
        <s v="Benny Friedman"/>
        <s v="Dan Marino"/>
        <s v="Steve Young"/>
        <s v="Bob Brown"/>
        <s v="Carl Eller"/>
        <s v="John Elway"/>
        <s v="Barry Sanders"/>
        <s v="Marcus Allen"/>
        <s v="Elvin Bethea"/>
        <s v="Joe DeLamielleure"/>
        <s v="James Lofton"/>
        <s v="Dave Casper"/>
        <s v="Dan Hampton"/>
        <s v="Jim Kelly"/>
        <s v="John Stallworth"/>
        <s v="Nick Buoniconti"/>
        <s v="Mike Munchak"/>
        <s v="Jackie Slater"/>
        <s v="Lynn Swann"/>
        <s v="Ron Yary"/>
        <s v="Jack Youngblood"/>
        <s v="Howie Long"/>
        <s v="Ronnie Lott"/>
        <s v="Joe Montana"/>
        <s v="Dave Wilcox"/>
        <s v="Eric Dickerson"/>
        <s v="Tom Mack"/>
        <s v="Ozzie Newsome"/>
        <s v="Billy Shaw"/>
        <s v="Lawrence Taylor"/>
        <s v="Paul Krause"/>
        <s v="Tommy McDonald"/>
        <s v="Anthony Munoz"/>
        <s v="Mike Singletary"/>
        <s v="Dwight Stephenson"/>
        <s v="Mike Haynes"/>
        <s v="Mike Webster"/>
        <s v="Lou Creekmur"/>
        <s v="Dan Dierdorf"/>
        <s v="Charlie Joiner"/>
        <s v="Mel Renfro"/>
        <s v="Henry Jordan"/>
        <s v="Steve Largent"/>
        <s v="Lee Roy Selmon"/>
        <s v="Kellen Winslow"/>
        <s v="Tony Dorsett"/>
        <s v="Jimmy Johnson"/>
        <s v="Leroy Kelly"/>
        <s v="Jackie Smith"/>
        <s v="Randy White"/>
        <s v="Dan Fouts"/>
        <s v="Larry Little"/>
        <s v="Walter Payton"/>
        <s v="Lem Barney"/>
        <s v="John Mackey"/>
        <s v="John Riggins"/>
        <s v="Earl Campbell"/>
        <s v="John Hannah"/>
        <s v="Stan Jones"/>
        <s v="Jan Stenerud"/>
        <s v="Buck Buchanan"/>
        <s v="Bob Griese"/>
        <s v="Franco Harris"/>
        <s v="Ted Hendricks"/>
        <s v="Jack Lambert"/>
        <s v="Bob St. Clair"/>
        <s v="Mel Blount"/>
        <s v="Terry Bradshaw"/>
        <s v="Art Shell"/>
        <s v="Willie Wood"/>
        <s v="Fred Biletnikoff"/>
        <s v="Mike Ditka"/>
        <s v="Jack Ham"/>
        <s v="Alan Page"/>
        <s v="Larry Csonka"/>
        <s v="Len Dawson"/>
        <s v="Joe Greene"/>
        <s v="John Henry Johnson"/>
        <s v="Jim Langer"/>
        <s v="Don Maynard"/>
        <s v="Gene Upshaw"/>
        <s v="Paul Hornung"/>
        <s v="Ken Houston"/>
        <s v="Willie Lanier"/>
        <s v="Fran Tarkenton"/>
        <s v="Doak Walker"/>
        <s v="Frank Gatski"/>
        <s v="Joe Namath"/>
        <s v="O.J. Simpson"/>
        <s v="Roger Staubach"/>
        <s v="Willie Brown"/>
        <s v="Mike McCormack"/>
        <s v="Charley Taylor"/>
        <s v="Arnie Weinmeister"/>
        <s v="Bobby Bell"/>
        <s v="Sonny Jurgensen"/>
        <s v="Bobby Mitchell"/>
        <s v="Paul Warfield"/>
        <s v="Doug Atkins"/>
        <s v="Sam Huff"/>
        <s v="George Musso"/>
        <s v="Merlin Olsen"/>
        <s v="Red Badgro"/>
        <s v="George Blanda"/>
        <s v="Willie Davis"/>
        <s v="Jim Ringo"/>
        <s v="Herb Adderley"/>
        <s v="Deacon Jones"/>
        <s v="Bob Lilly"/>
        <s v="Jim Otto"/>
        <s v="Dick Butkus"/>
        <s v="Yale Lary"/>
        <s v="Ron Mix"/>
        <s v="Johnny Unitas"/>
        <s v="Lance Alworth"/>
        <s v="Tuffy Leemans"/>
        <s v="Ray Nitschke"/>
        <s v="Larry Wilson"/>
        <s v="Frank Gifford"/>
        <s v="Forrest Gregg"/>
        <s v="Gale Sayers"/>
        <s v="Bart Starr"/>
        <s v="Bill Willis"/>
        <s v="Len Ford"/>
        <s v="Jim Taylor"/>
        <s v="Rosey Brown"/>
        <s v="George Connor"/>
        <s v="Dante Lavelli"/>
        <s v="Lenny Moore"/>
        <s v="Tony Canadeo"/>
        <s v="Bill George"/>
        <s v="Lou Groza"/>
        <s v="Night Train Lane"/>
        <s v="Raymond Berry"/>
        <s v="Jim Parker"/>
        <s v="Joe Schmidt"/>
        <s v="Gino Marchetti"/>
        <s v="Ollie Matson"/>
        <s v="Jim Brown"/>
        <s v="Bill Hewitt"/>
        <s v="Andy Robustelli"/>
        <s v="Y.A. Tittle"/>
        <s v="Norm Van Brocklin"/>
        <s v="Jack Christiansen"/>
        <s v="Tom Fears"/>
        <s v="Hugh McElhenny"/>
        <s v="Pete Pihos"/>
        <s v="Turk Edwards"/>
        <s v="Leo Nomellini"/>
        <s v="Joe Perry"/>
        <s v="Ernie Stautner"/>
        <s v="Cliff Battles"/>
        <s v="Art Donovan"/>
        <s v="Elroy Hirsch"/>
        <s v="Wayne Millner"/>
        <s v="Marion Motley"/>
        <s v="Charley Trippi"/>
        <s v="Alex Wojciechowicz"/>
        <s v="Chuck Bednarik"/>
        <s v="Bobby Layne"/>
        <s v="Ken Strong"/>
        <s v="Joe Stydahar"/>
        <s v="Emlen Tunnell"/>
        <s v="Bill Dudley"/>
        <s v="Arnie Herber"/>
        <s v="Walt Kiesling"/>
        <s v="George McAfee"/>
        <s v="Bulldog Turner"/>
        <s v="Paddy Driscoll"/>
        <s v="Danny Fortmann"/>
        <s v="Otto Graham"/>
        <s v="Sid Luckman"/>
        <s v="Steve Van Buren"/>
        <s v="Bob Waterfield"/>
        <s v="Ed Healey"/>
        <s v="Clarke Hinkle"/>
        <s v="Link Lyman"/>
        <s v="Mike Michalske"/>
        <s v="George Trafton"/>
        <s v="Sammy Baugh"/>
        <s v="Johnny Blood"/>
        <s v="Dutch Clark"/>
        <s v="Red Grange"/>
        <s v="Mel Hein"/>
        <s v="Pete Henry"/>
        <s v="Cal Hubbard"/>
        <s v="Don Hutson"/>
        <s v="Bronko Nagurski"/>
        <s v="Ernie Nevers"/>
        <s v="Jim Thorpe"/>
        <s v="Fritz Pollard" u="1"/>
        <s v="Ace Parker" u="1"/>
        <s v="Bruiser Kinard" u="1"/>
        <s v="Joe Guyon" u="1"/>
      </sharedItems>
    </cacheField>
    <cacheField name="NFL_Team" numFmtId="0">
      <sharedItems count="33">
        <s v="Jaguars"/>
        <s v="Raiders "/>
        <s v="Packers"/>
        <s v="Panthers"/>
        <s v="49ers"/>
        <s v="Steelers"/>
        <s v="Lions"/>
        <s v="Buccaneers"/>
        <s v="Colts"/>
        <s v="Cowboys"/>
        <s v="Broncos"/>
        <s v="Rams"/>
        <s v="Eagles"/>
        <s v="Bears"/>
        <s v="Jets"/>
        <s v="Vikings"/>
        <s v="Browns"/>
        <s v="Chiefs"/>
        <s v="Patriots "/>
        <s v="Ravens"/>
        <s v="Texans"/>
        <s v="Saints"/>
        <s v="Seahawks"/>
        <s v="Dolphins"/>
        <s v="Chargers"/>
        <s v="Falcons"/>
        <s v="Bills"/>
        <s v="Giants"/>
        <s v="Cardinals"/>
        <s v="Commanders"/>
        <s v="Oilers"/>
        <s v="Bengals"/>
        <s v="Indians" u="1"/>
      </sharedItems>
    </cacheField>
    <cacheField name="Position" numFmtId="0">
      <sharedItems count="16">
        <s v="T"/>
        <s v="WR"/>
        <s v="DB"/>
        <s v="LB"/>
        <s v="DE"/>
        <s v="DT"/>
        <s v="G"/>
        <s v="QB"/>
        <s v="HB"/>
        <s v="TE"/>
        <s v="C"/>
        <s v="K"/>
        <s v="P"/>
        <s v="FB"/>
        <s v="DL" u="1"/>
        <s v="RB" u="1"/>
      </sharedItems>
    </cacheField>
    <cacheField name="Year_Inducted" numFmtId="0">
      <sharedItems containsSemiMixedTypes="0" containsString="0" containsNumber="1" containsInteger="1" minValue="1963" maxValue="2022"/>
    </cacheField>
    <cacheField name="Decade" numFmtId="0">
      <sharedItems count="13">
        <s v="2020's"/>
        <s v="2010's"/>
        <s v="2000's"/>
        <s v="1990's"/>
        <s v="1980's"/>
        <s v="1970's"/>
        <s v="1960's"/>
        <s v="2010+" u="1"/>
        <s v="2000-2009" u="1"/>
        <s v="1990-1999" u="1"/>
        <s v="1980-1989" u="1"/>
        <s v="1970-1979" u="1"/>
        <s v="1960-1969" u="1"/>
      </sharedItems>
    </cacheField>
    <cacheField name="Year_Started" numFmtId="0">
      <sharedItems containsSemiMixedTypes="0" containsString="0" containsNumber="1" containsInteger="1" minValue="1920" maxValue="2007"/>
    </cacheField>
    <cacheField name="Year_Retired" numFmtId="0">
      <sharedItems containsSemiMixedTypes="0" containsString="0" containsNumber="1" containsInteger="1" minValue="1927" maxValue="2015"/>
    </cacheField>
    <cacheField name="Years_Played" numFmtId="0">
      <sharedItems containsSemiMixedTypes="0" containsString="0" containsNumber="1" containsInteger="1" minValue="5" maxValue="26" count="18">
        <n v="6"/>
        <n v="13"/>
        <n v="11"/>
        <n v="12"/>
        <n v="8"/>
        <n v="14"/>
        <n v="17"/>
        <n v="10"/>
        <n v="15"/>
        <n v="7"/>
        <n v="9"/>
        <n v="16"/>
        <n v="25"/>
        <n v="19"/>
        <n v="18"/>
        <n v="5"/>
        <n v="26"/>
        <n v="21"/>
      </sharedItems>
    </cacheField>
    <cacheField name="All_Pro_Selections" numFmtId="0">
      <sharedItems containsSemiMixedTypes="0" containsString="0" containsNumber="1" containsInteger="1" minValue="0" maxValue="10"/>
    </cacheField>
    <cacheField name="Pro_Bowl_Selections" numFmtId="0">
      <sharedItems containsSemiMixedTypes="0" containsString="0" containsNumber="1" containsInteger="1" minValue="0" maxValue="14"/>
    </cacheField>
    <cacheField name="Years_As_Starter" numFmtId="0">
      <sharedItems containsSemiMixedTypes="0" containsString="0" containsNumber="1" containsInteger="1" minValue="0" maxValue="19"/>
    </cacheField>
    <cacheField name="Approx_Value_Number" numFmtId="0">
      <sharedItems containsSemiMixedTypes="0" containsString="0" containsNumber="1" containsInteger="1" minValue="0" maxValue="176"/>
    </cacheField>
    <cacheField name="Games_Played" numFmtId="0">
      <sharedItems containsSemiMixedTypes="0" containsString="0" containsNumber="1" containsInteger="1" minValue="52" maxValue="382"/>
    </cacheField>
    <cacheField name="Compled Passes" numFmtId="0">
      <sharedItems containsString="0" containsBlank="1" containsNumber="1" containsInteger="1" minValue="0" maxValue="6300"/>
    </cacheField>
    <cacheField name="Pass_Attempts" numFmtId="0">
      <sharedItems containsString="0" containsBlank="1" containsNumber="1" containsInteger="1" minValue="0" maxValue="10169"/>
    </cacheField>
    <cacheField name="Pass_Yards" numFmtId="0">
      <sharedItems containsString="0" containsBlank="1" containsNumber="1" containsInteger="1" minValue="-11" maxValue="71940" count="87">
        <m/>
        <n v="71940"/>
        <n v="192"/>
        <n v="81"/>
        <n v="45"/>
        <n v="0"/>
        <n v="40"/>
        <n v="106"/>
        <n v="143"/>
        <n v="32344"/>
        <n v="71838"/>
        <n v="27938"/>
        <n v="63"/>
        <n v="54"/>
        <n v="32"/>
        <n v="36"/>
        <n v="43"/>
        <n v="71"/>
        <n v="21"/>
        <n v="46"/>
        <n v="32942"/>
        <n v="49325"/>
        <n v="929"/>
        <n v="61361"/>
        <n v="33124"/>
        <n v="51475"/>
        <n v="11"/>
        <n v="282"/>
        <n v="35467"/>
        <n v="40551"/>
        <n v="15"/>
        <n v="29"/>
        <n v="41"/>
        <n v="93"/>
        <n v="43040"/>
        <n v="331"/>
        <n v="57"/>
        <n v="25092"/>
        <n v="27989"/>
        <n v="28711"/>
        <n v="25"/>
        <n v="383"/>
        <n v="47003"/>
        <n v="75"/>
        <n v="27663"/>
        <n v="110"/>
        <n v="22700"/>
        <n v="99"/>
        <n v="32224"/>
        <n v="61"/>
        <n v="26920"/>
        <n v="40239"/>
        <n v="-11"/>
        <n v="2318"/>
        <n v="823"/>
        <n v="111"/>
        <n v="24718"/>
        <n v="33"/>
        <n v="1642"/>
        <n v="-7"/>
        <n v="119"/>
        <n v="117"/>
        <n v="33070"/>
        <n v="23611"/>
        <n v="13"/>
        <n v="79"/>
        <n v="590"/>
        <n v="156"/>
        <n v="2547"/>
        <n v="26768"/>
        <n v="380"/>
        <n v="23"/>
        <n v="985"/>
        <n v="8041"/>
        <n v="94"/>
        <n v="23584"/>
        <n v="14686"/>
        <n v="35"/>
        <n v="11849"/>
        <n v="316"/>
        <n v="21886"/>
        <n v="299"/>
        <n v="1507"/>
        <n v="346"/>
        <n v="38"/>
        <n v="474"/>
        <n v="4698" u="1"/>
      </sharedItems>
    </cacheField>
    <cacheField name="Pass_Touchdowns" numFmtId="0">
      <sharedItems containsString="0" containsBlank="1" containsNumber="1" containsInteger="1" minValue="0" maxValue="539" count="46">
        <m/>
        <n v="539"/>
        <n v="3"/>
        <n v="0"/>
        <n v="1"/>
        <n v="2"/>
        <n v="7"/>
        <n v="208"/>
        <n v="508"/>
        <n v="194"/>
        <n v="165"/>
        <n v="291"/>
        <n v="66"/>
        <n v="420"/>
        <n v="232"/>
        <n v="300"/>
        <n v="6"/>
        <n v="237"/>
        <n v="273"/>
        <n v="254"/>
        <n v="8"/>
        <n v="192"/>
        <n v="212"/>
        <n v="239"/>
        <n v="5"/>
        <n v="342"/>
        <n v="173"/>
        <n v="153"/>
        <n v="255"/>
        <n v="236"/>
        <n v="290"/>
        <n v="25"/>
        <n v="14"/>
        <n v="152"/>
        <n v="16"/>
        <n v="242"/>
        <n v="196"/>
        <n v="81"/>
        <n v="174"/>
        <n v="137"/>
        <n v="97"/>
        <n v="187"/>
        <n v="4"/>
        <n v="11"/>
        <n v="10"/>
        <n v="30" u="1"/>
      </sharedItems>
    </cacheField>
    <cacheField name="Longest_Completed_Pass" numFmtId="0">
      <sharedItems containsString="0" containsBlank="1" containsNumber="1" containsInteger="1" minValue="0" maxValue="99"/>
    </cacheField>
    <cacheField name="Thrown_Pick" numFmtId="0">
      <sharedItems containsString="0" containsBlank="1" containsNumber="1" containsInteger="1" minValue="0" maxValue="336"/>
    </cacheField>
    <cacheField name="Times_Sacked" numFmtId="0">
      <sharedItems containsString="0" containsBlank="1" containsNumber="1" containsInteger="1" minValue="0" maxValue="525"/>
    </cacheField>
    <cacheField name="Sacked_Yards" numFmtId="0">
      <sharedItems containsString="0" containsBlank="1" containsNumber="1" containsInteger="1" minValue="0" maxValue="4341"/>
    </cacheField>
    <cacheField name="Rush_Attempts" numFmtId="0">
      <sharedItems containsString="0" containsBlank="1" containsNumber="1" containsInteger="1" minValue="0" maxValue="4409"/>
    </cacheField>
    <cacheField name="Rush_Yards" numFmtId="0">
      <sharedItems containsString="0" containsBlank="1" containsNumber="1" containsInteger="1" minValue="-239" maxValue="18355"/>
    </cacheField>
    <cacheField name="Rush_Touchdowns" numFmtId="0">
      <sharedItems containsString="0" containsBlank="1" containsNumber="1" containsInteger="1" minValue="0" maxValue="164"/>
    </cacheField>
    <cacheField name="Longest_Rush" numFmtId="0">
      <sharedItems containsString="0" containsBlank="1" containsNumber="1" containsInteger="1" minValue="0" maxValue="99"/>
    </cacheField>
    <cacheField name="Receptions" numFmtId="0">
      <sharedItems containsString="0" containsBlank="1" containsNumber="1" containsInteger="1" minValue="0" maxValue="1549"/>
    </cacheField>
    <cacheField name="Receiving_Yards" numFmtId="0">
      <sharedItems containsString="0" containsBlank="1" containsNumber="1" containsInteger="1" minValue="-19" maxValue="22895"/>
    </cacheField>
    <cacheField name="Receiving_Touchdowns" numFmtId="0">
      <sharedItems containsString="0" containsBlank="1" containsNumber="1" containsInteger="1" minValue="0" maxValue="197"/>
    </cacheField>
    <cacheField name="Longest_Reception" numFmtId="0">
      <sharedItems containsString="0" containsBlank="1" containsNumber="1" containsInteger="1" minValue="0" maxValue="99"/>
    </cacheField>
    <cacheField name="All_Purpose_Yards" numFmtId="0">
      <sharedItems containsSemiMixedTypes="0" containsString="0" containsNumber="1" containsInteger="1" minValue="-78" maxValue="23546" count="251">
        <n v="2"/>
        <n v="8969"/>
        <n v="609"/>
        <n v="285"/>
        <n v="87"/>
        <n v="47"/>
        <n v="0"/>
        <n v="11787"/>
        <n v="259"/>
        <n v="620"/>
        <n v="8207"/>
        <n v="1915"/>
        <n v="455"/>
        <n v="15399"/>
        <n v="9082"/>
        <n v="1013"/>
        <n v="2412"/>
        <n v="1"/>
        <n v="15610"/>
        <n v="83"/>
        <n v="518"/>
        <n v="582"/>
        <n v="5616"/>
        <n v="682"/>
        <n v="835"/>
        <n v="15141"/>
        <n v="845"/>
        <n v="-23"/>
        <n v="1948"/>
        <n v="3034"/>
        <n v="219"/>
        <n v="646"/>
        <n v="13"/>
        <n v="506"/>
        <n v="15646"/>
        <n v="16276"/>
        <n v="528"/>
        <n v="8880"/>
        <n v="894"/>
        <n v="356"/>
        <n v="18456"/>
        <n v="186"/>
        <n v="1654"/>
        <n v="189"/>
        <n v="14805"/>
        <n v="-2"/>
        <n v="4"/>
        <n v="15113"/>
        <n v="19682"/>
        <n v="18"/>
        <n v="312"/>
        <n v="-42"/>
        <n v="545"/>
        <n v="-24"/>
        <n v="79"/>
        <n v="13712"/>
        <n v="141"/>
        <n v="1075"/>
        <n v="14184"/>
        <n v="99"/>
        <n v="552"/>
        <n v="70"/>
        <n v="984"/>
        <n v="155"/>
        <n v="84"/>
        <n v="17421"/>
        <n v="145"/>
        <n v="19190"/>
        <n v="434"/>
        <n v="218"/>
        <n v="7838"/>
        <n v="10069"/>
        <n v="97"/>
        <n v="831"/>
        <n v="12173"/>
        <n v="6"/>
        <n v="23546"/>
        <n v="21564"/>
        <n v="9221"/>
        <n v="3"/>
        <n v="33"/>
        <n v="181"/>
        <n v="8876"/>
        <n v="35"/>
        <n v="1378"/>
        <n v="13063"/>
        <n v="1678"/>
        <n v="117"/>
        <n v="11910"/>
        <n v="-34"/>
        <n v="4811"/>
        <n v="16532"/>
        <n v="765"/>
        <n v="934"/>
        <n v="266"/>
        <n v="1643"/>
        <n v="216"/>
        <n v="17"/>
        <n v="525"/>
        <n v="-78"/>
        <n v="4168"/>
        <n v="62"/>
        <n v="3333"/>
        <n v="18308"/>
        <n v="17648"/>
        <n v="42"/>
        <n v="14277"/>
        <n v="5243"/>
        <n v="1017"/>
        <n v="8834"/>
        <n v="333"/>
        <n v="6284"/>
        <n v="8"/>
        <n v="58"/>
        <n v="89"/>
        <n v="886"/>
        <n v="1642"/>
        <n v="207"/>
        <n v="15411"/>
        <n v="8144"/>
        <n v="19"/>
        <n v="168"/>
        <n v="1365"/>
        <n v="9896"/>
        <n v="74"/>
        <n v="1862"/>
        <n v="-73"/>
        <n v="23"/>
        <n v="-1"/>
        <n v="12367"/>
        <n v="3875"/>
        <n v="67"/>
        <n v="13396"/>
        <n v="6752"/>
        <n v="16326"/>
        <n v="1336"/>
        <n v="12330"/>
        <n v="8348"/>
        <n v="15"/>
        <n v="386"/>
        <n v="21803"/>
        <n v="3871"/>
        <n v="5641"/>
        <n v="13435"/>
        <n v="10213"/>
        <n v="-13"/>
        <n v="37"/>
        <n v="14622"/>
        <n v="385"/>
        <n v="350"/>
        <n v="16"/>
        <n v="1804"/>
        <n v="2163"/>
        <n v="5"/>
        <n v="2149"/>
        <n v="8981"/>
        <n v="5844"/>
        <n v="237"/>
        <n v="128"/>
        <n v="8901"/>
        <n v="1270"/>
        <n v="36"/>
        <n v="8375"/>
        <n v="12379"/>
        <n v="5439"/>
        <n v="1427"/>
        <n v="462"/>
        <n v="3625"/>
        <n v="5371"/>
        <n v="46"/>
        <n v="109"/>
        <n v="14368"/>
        <n v="2231"/>
        <n v="571"/>
        <n v="10803"/>
        <n v="532"/>
        <n v="470"/>
        <n v="14078"/>
        <n v="8779"/>
        <n v="401"/>
        <n v="88"/>
        <n v="560"/>
        <n v="343"/>
        <n v="40"/>
        <n v="14"/>
        <n v="4191"/>
        <n v="72"/>
        <n v="126"/>
        <n v="-22"/>
        <n v="336"/>
        <n v="2269"/>
        <n v="1774"/>
        <n v="10920"/>
        <n v="3928"/>
        <n v="1233"/>
        <n v="9870"/>
        <n v="21"/>
        <n v="9435"/>
        <n v="1300"/>
        <n v="1323"/>
        <n v="10539"/>
        <n v="32"/>
        <n v="304"/>
        <n v="6521"/>
        <n v="12451"/>
        <n v="7156"/>
        <n v="144"/>
        <n v="1531"/>
        <n v="9302"/>
        <n v="382"/>
        <n v="12884"/>
        <n v="15459"/>
        <n v="1674"/>
        <n v="196"/>
        <n v="1249"/>
        <n v="3393"/>
        <n v="5449"/>
        <n v="11375"/>
        <n v="5755"/>
        <n v="85"/>
        <n v="12532"/>
        <n v="20"/>
        <n v="4057"/>
        <n v="8822"/>
        <n v="1640"/>
        <n v="6997"/>
        <n v="7241"/>
        <n v="263"/>
        <n v="366"/>
        <n v="2445"/>
        <n v="1482"/>
        <n v="64"/>
        <n v="4798"/>
        <n v="8217"/>
        <n v="276"/>
        <n v="5313"/>
        <n v="432"/>
        <n v="54"/>
        <n v="1259"/>
        <n v="243"/>
        <n v="8958"/>
        <n v="311"/>
        <n v="4509"/>
        <n v="897"/>
        <n v="1503"/>
        <n v="3113"/>
        <n v="857"/>
        <n v="8709"/>
        <n v="2912"/>
        <n v="2004" u="1"/>
        <n v="124" u="1"/>
      </sharedItems>
    </cacheField>
    <cacheField name="Total_Touchdowns" numFmtId="0">
      <sharedItems containsSemiMixedTypes="0" containsString="0" containsNumber="1" containsInteger="1" minValue="0" maxValue="208" count="82">
        <n v="0"/>
        <n v="67"/>
        <n v="3"/>
        <n v="4"/>
        <n v="1"/>
        <n v="84"/>
        <n v="18"/>
        <n v="50"/>
        <n v="13"/>
        <n v="91"/>
        <n v="79"/>
        <n v="5"/>
        <n v="34"/>
        <n v="10"/>
        <n v="111"/>
        <n v="7"/>
        <n v="157"/>
        <n v="156"/>
        <n v="65"/>
        <n v="9"/>
        <n v="162"/>
        <n v="14"/>
        <n v="128"/>
        <n v="94"/>
        <n v="105"/>
        <n v="88"/>
        <n v="131"/>
        <n v="2"/>
        <n v="100"/>
        <n v="136"/>
        <n v="22"/>
        <n v="62"/>
        <n v="54"/>
        <n v="208"/>
        <n v="175"/>
        <n v="76"/>
        <n v="17"/>
        <n v="8"/>
        <n v="68"/>
        <n v="31"/>
        <n v="43"/>
        <n v="109"/>
        <n v="145"/>
        <n v="53"/>
        <n v="64"/>
        <n v="20"/>
        <n v="96"/>
        <n v="49"/>
        <n v="6"/>
        <n v="85"/>
        <n v="101"/>
        <n v="45"/>
        <n v="90"/>
        <n v="125"/>
        <n v="11"/>
        <n v="38"/>
        <n v="116"/>
        <n v="74"/>
        <n v="32"/>
        <n v="77"/>
        <n v="55"/>
        <n v="12"/>
        <n v="15"/>
        <n v="86"/>
        <n v="87"/>
        <n v="78"/>
        <n v="56"/>
        <n v="93"/>
        <n v="113"/>
        <n v="73"/>
        <n v="126"/>
        <n v="26"/>
        <n v="39"/>
        <n v="60"/>
        <n v="63"/>
        <n v="66"/>
        <n v="37"/>
        <n v="25"/>
        <n v="44"/>
        <n v="46"/>
        <n v="48"/>
        <n v="42"/>
      </sharedItems>
    </cacheField>
    <cacheField name="Tackles" numFmtId="0">
      <sharedItems containsSemiMixedTypes="0" containsString="0" containsNumber="1" containsInteger="1" minValue="0" maxValue="2059"/>
    </cacheField>
    <cacheField name="Sacks" numFmtId="0">
      <sharedItems containsString="0" containsBlank="1" containsNumber="1" minValue="0" maxValue="200"/>
    </cacheField>
    <cacheField name="Interceptions" numFmtId="0">
      <sharedItems containsSemiMixedTypes="0" containsString="0" containsNumber="1" containsInteger="1" minValue="0" maxValue="81"/>
    </cacheField>
  </cacheFields>
  <extLst>
    <ext xmlns:x14="http://schemas.microsoft.com/office/spreadsheetml/2009/9/main" uri="{725AE2AE-9491-48be-B2B4-4EB974FC3084}">
      <x14:pivotCacheDefinition pivotCacheId="20449609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
  <r>
    <n v="1"/>
    <x v="0"/>
    <x v="0"/>
    <x v="0"/>
    <n v="2022"/>
    <x v="0"/>
    <n v="1995"/>
    <n v="2001"/>
    <x v="0"/>
    <n v="3"/>
    <n v="5"/>
    <n v="6"/>
    <n v="66"/>
    <n v="91"/>
    <m/>
    <m/>
    <x v="0"/>
    <x v="0"/>
    <m/>
    <m/>
    <m/>
    <m/>
    <m/>
    <m/>
    <m/>
    <m/>
    <m/>
    <m/>
    <m/>
    <m/>
    <x v="0"/>
    <x v="0"/>
    <n v="1"/>
    <n v="0"/>
    <n v="0"/>
  </r>
  <r>
    <n v="2"/>
    <x v="1"/>
    <x v="1"/>
    <x v="1"/>
    <n v="2022"/>
    <x v="0"/>
    <n v="1972"/>
    <n v="1985"/>
    <x v="1"/>
    <n v="3"/>
    <n v="4"/>
    <n v="11"/>
    <n v="87"/>
    <n v="183"/>
    <m/>
    <m/>
    <x v="0"/>
    <x v="0"/>
    <m/>
    <m/>
    <m/>
    <m/>
    <n v="11"/>
    <n v="70"/>
    <n v="0"/>
    <n v="20"/>
    <n v="501"/>
    <n v="8685"/>
    <n v="67"/>
    <n v="99"/>
    <x v="1"/>
    <x v="1"/>
    <n v="0"/>
    <n v="0"/>
    <n v="0"/>
  </r>
  <r>
    <n v="3"/>
    <x v="2"/>
    <x v="2"/>
    <x v="2"/>
    <n v="2022"/>
    <x v="0"/>
    <n v="1990"/>
    <n v="2001"/>
    <x v="2"/>
    <n v="4"/>
    <n v="4"/>
    <n v="11"/>
    <n v="87"/>
    <n v="181"/>
    <m/>
    <m/>
    <x v="0"/>
    <x v="0"/>
    <m/>
    <m/>
    <m/>
    <m/>
    <m/>
    <m/>
    <m/>
    <m/>
    <m/>
    <m/>
    <m/>
    <m/>
    <x v="2"/>
    <x v="2"/>
    <n v="889"/>
    <n v="20.5"/>
    <n v="38"/>
  </r>
  <r>
    <n v="4"/>
    <x v="3"/>
    <x v="3"/>
    <x v="3"/>
    <n v="2022"/>
    <x v="0"/>
    <n v="1986"/>
    <n v="1997"/>
    <x v="2"/>
    <n v="1"/>
    <n v="5"/>
    <n v="11"/>
    <n v="102"/>
    <n v="181"/>
    <m/>
    <m/>
    <x v="0"/>
    <x v="0"/>
    <m/>
    <m/>
    <m/>
    <m/>
    <m/>
    <m/>
    <m/>
    <m/>
    <m/>
    <m/>
    <m/>
    <m/>
    <x v="3"/>
    <x v="3"/>
    <n v="1265"/>
    <n v="20.5"/>
    <n v="11"/>
  </r>
  <r>
    <n v="5"/>
    <x v="4"/>
    <x v="1"/>
    <x v="4"/>
    <n v="2022"/>
    <x v="0"/>
    <n v="2001"/>
    <n v="2012"/>
    <x v="2"/>
    <n v="3"/>
    <n v="7"/>
    <n v="11"/>
    <n v="91"/>
    <n v="164"/>
    <m/>
    <m/>
    <x v="0"/>
    <x v="0"/>
    <m/>
    <m/>
    <m/>
    <m/>
    <m/>
    <m/>
    <m/>
    <m/>
    <m/>
    <m/>
    <m/>
    <m/>
    <x v="4"/>
    <x v="4"/>
    <n v="498"/>
    <n v="57.5"/>
    <n v="2"/>
  </r>
  <r>
    <n v="6"/>
    <x v="5"/>
    <x v="4"/>
    <x v="5"/>
    <n v="2022"/>
    <x v="0"/>
    <n v="1994"/>
    <n v="2007"/>
    <x v="1"/>
    <n v="1"/>
    <n v="4"/>
    <n v="14"/>
    <n v="88"/>
    <n v="208"/>
    <m/>
    <m/>
    <x v="0"/>
    <x v="0"/>
    <m/>
    <m/>
    <m/>
    <m/>
    <m/>
    <m/>
    <m/>
    <m/>
    <m/>
    <m/>
    <m/>
    <m/>
    <x v="5"/>
    <x v="0"/>
    <n v="627"/>
    <n v="89.5"/>
    <n v="0"/>
  </r>
  <r>
    <n v="7"/>
    <x v="6"/>
    <x v="5"/>
    <x v="6"/>
    <n v="2021"/>
    <x v="0"/>
    <n v="1998"/>
    <n v="2010"/>
    <x v="3"/>
    <n v="6"/>
    <n v="9"/>
    <n v="13"/>
    <n v="108"/>
    <n v="206"/>
    <m/>
    <m/>
    <x v="0"/>
    <x v="0"/>
    <m/>
    <m/>
    <m/>
    <m/>
    <m/>
    <m/>
    <m/>
    <m/>
    <m/>
    <m/>
    <m/>
    <m/>
    <x v="6"/>
    <x v="0"/>
    <n v="0"/>
    <n v="0"/>
    <n v="0"/>
  </r>
  <r>
    <n v="8"/>
    <x v="7"/>
    <x v="6"/>
    <x v="1"/>
    <n v="2021"/>
    <x v="0"/>
    <n v="2007"/>
    <n v="2015"/>
    <x v="4"/>
    <n v="3"/>
    <n v="6"/>
    <n v="9"/>
    <n v="78"/>
    <n v="135"/>
    <m/>
    <m/>
    <x v="0"/>
    <x v="0"/>
    <m/>
    <m/>
    <m/>
    <m/>
    <n v="19"/>
    <n v="167"/>
    <n v="1"/>
    <n v="32"/>
    <n v="731"/>
    <n v="11619"/>
    <n v="83"/>
    <n v="96"/>
    <x v="7"/>
    <x v="5"/>
    <n v="0"/>
    <n v="0"/>
    <n v="0"/>
  </r>
  <r>
    <n v="9"/>
    <x v="8"/>
    <x v="7"/>
    <x v="2"/>
    <n v="2021"/>
    <x v="0"/>
    <n v="1993"/>
    <n v="2007"/>
    <x v="5"/>
    <n v="2"/>
    <n v="9"/>
    <n v="13"/>
    <n v="88"/>
    <n v="224"/>
    <m/>
    <m/>
    <x v="0"/>
    <x v="0"/>
    <m/>
    <m/>
    <m/>
    <m/>
    <n v="1"/>
    <n v="40"/>
    <n v="0"/>
    <n v="40"/>
    <m/>
    <m/>
    <m/>
    <m/>
    <x v="8"/>
    <x v="0"/>
    <n v="1059"/>
    <n v="13"/>
    <n v="26"/>
  </r>
  <r>
    <n v="10"/>
    <x v="9"/>
    <x v="8"/>
    <x v="7"/>
    <n v="2021"/>
    <x v="0"/>
    <n v="1998"/>
    <n v="2015"/>
    <x v="6"/>
    <n v="7"/>
    <n v="14"/>
    <n v="17"/>
    <n v="176"/>
    <n v="266"/>
    <n v="6125"/>
    <n v="9380"/>
    <x v="1"/>
    <x v="1"/>
    <n v="86"/>
    <n v="251"/>
    <n v="303"/>
    <n v="1953"/>
    <n v="431"/>
    <n v="667"/>
    <n v="18"/>
    <n v="33"/>
    <n v="1"/>
    <n v="-2"/>
    <n v="0"/>
    <n v="0"/>
    <x v="9"/>
    <x v="6"/>
    <n v="0"/>
    <n v="0"/>
    <n v="0"/>
  </r>
  <r>
    <n v="11"/>
    <x v="10"/>
    <x v="9"/>
    <x v="1"/>
    <n v="2021"/>
    <x v="0"/>
    <n v="1973"/>
    <n v="1983"/>
    <x v="7"/>
    <n v="3"/>
    <n v="3"/>
    <n v="10"/>
    <n v="78"/>
    <n v="156"/>
    <n v="5"/>
    <n v="7"/>
    <x v="2"/>
    <x v="2"/>
    <n v="59"/>
    <n v="2"/>
    <n v="0"/>
    <n v="0"/>
    <n v="21"/>
    <n v="189"/>
    <n v="0"/>
    <n v="33"/>
    <n v="489"/>
    <n v="7822"/>
    <n v="48"/>
    <n v="67"/>
    <x v="10"/>
    <x v="7"/>
    <n v="0"/>
    <n v="0"/>
    <n v="0"/>
  </r>
  <r>
    <n v="12"/>
    <x v="11"/>
    <x v="1"/>
    <x v="2"/>
    <n v="2021"/>
    <x v="0"/>
    <n v="1998"/>
    <n v="2015"/>
    <x v="6"/>
    <n v="3"/>
    <n v="9"/>
    <n v="16"/>
    <n v="115"/>
    <n v="254"/>
    <m/>
    <m/>
    <x v="0"/>
    <x v="0"/>
    <m/>
    <m/>
    <m/>
    <m/>
    <n v="1"/>
    <n v="-3"/>
    <n v="0"/>
    <n v="0"/>
    <n v="2"/>
    <n v="27"/>
    <n v="0"/>
    <n v="19"/>
    <x v="11"/>
    <x v="8"/>
    <n v="1220"/>
    <n v="20"/>
    <n v="65"/>
  </r>
  <r>
    <n v="13"/>
    <x v="12"/>
    <x v="10"/>
    <x v="2"/>
    <n v="2020"/>
    <x v="0"/>
    <n v="1989"/>
    <n v="1999"/>
    <x v="7"/>
    <n v="2"/>
    <n v="8"/>
    <n v="11"/>
    <n v="81"/>
    <n v="167"/>
    <m/>
    <m/>
    <x v="0"/>
    <x v="0"/>
    <m/>
    <m/>
    <m/>
    <m/>
    <m/>
    <m/>
    <m/>
    <m/>
    <m/>
    <m/>
    <m/>
    <m/>
    <x v="12"/>
    <x v="4"/>
    <n v="1188"/>
    <n v="5"/>
    <n v="24"/>
  </r>
  <r>
    <n v="14"/>
    <x v="13"/>
    <x v="11"/>
    <x v="1"/>
    <n v="2020"/>
    <x v="0"/>
    <n v="1994"/>
    <n v="2009"/>
    <x v="8"/>
    <n v="0"/>
    <n v="4"/>
    <n v="13"/>
    <n v="101"/>
    <n v="223"/>
    <n v="3"/>
    <n v="8"/>
    <x v="3"/>
    <x v="3"/>
    <n v="41"/>
    <n v="1"/>
    <n v="0"/>
    <n v="0"/>
    <n v="25"/>
    <n v="139"/>
    <n v="0"/>
    <n v="30"/>
    <n v="1024"/>
    <n v="15208"/>
    <n v="91"/>
    <n v="80"/>
    <x v="13"/>
    <x v="9"/>
    <n v="0"/>
    <n v="0"/>
    <n v="0"/>
  </r>
  <r>
    <n v="15"/>
    <x v="14"/>
    <x v="12"/>
    <x v="1"/>
    <n v="2020"/>
    <x v="0"/>
    <n v="1971"/>
    <n v="1984"/>
    <x v="1"/>
    <n v="0"/>
    <n v="4"/>
    <n v="11"/>
    <n v="79"/>
    <n v="182"/>
    <n v="1"/>
    <n v="4"/>
    <x v="4"/>
    <x v="4"/>
    <n v="45"/>
    <n v="0"/>
    <n v="0"/>
    <n v="0"/>
    <n v="9"/>
    <n v="64"/>
    <n v="0"/>
    <n v="23"/>
    <n v="590"/>
    <n v="8985"/>
    <n v="79"/>
    <n v="85"/>
    <x v="14"/>
    <x v="10"/>
    <n v="0"/>
    <n v="0"/>
    <n v="0"/>
  </r>
  <r>
    <n v="16"/>
    <x v="15"/>
    <x v="13"/>
    <x v="0"/>
    <n v="2020"/>
    <x v="0"/>
    <n v="1983"/>
    <n v="1990"/>
    <x v="9"/>
    <n v="2"/>
    <n v="2"/>
    <n v="7"/>
    <n v="57"/>
    <n v="111"/>
    <m/>
    <m/>
    <x v="0"/>
    <x v="0"/>
    <m/>
    <m/>
    <m/>
    <m/>
    <m/>
    <m/>
    <m/>
    <m/>
    <m/>
    <m/>
    <m/>
    <m/>
    <x v="6"/>
    <x v="0"/>
    <n v="0"/>
    <n v="0"/>
    <n v="0"/>
  </r>
  <r>
    <n v="17"/>
    <x v="16"/>
    <x v="2"/>
    <x v="2"/>
    <n v="2020"/>
    <x v="0"/>
    <n v="1952"/>
    <n v="1959"/>
    <x v="9"/>
    <n v="4"/>
    <n v="4"/>
    <n v="8"/>
    <n v="0"/>
    <n v="94"/>
    <m/>
    <m/>
    <x v="0"/>
    <x v="0"/>
    <m/>
    <m/>
    <m/>
    <m/>
    <m/>
    <m/>
    <m/>
    <m/>
    <m/>
    <m/>
    <m/>
    <m/>
    <x v="15"/>
    <x v="11"/>
    <n v="0"/>
    <n v="0"/>
    <n v="52"/>
  </r>
  <r>
    <n v="18"/>
    <x v="17"/>
    <x v="9"/>
    <x v="2"/>
    <n v="2020"/>
    <x v="0"/>
    <n v="1970"/>
    <n v="1979"/>
    <x v="10"/>
    <n v="3"/>
    <n v="6"/>
    <n v="9"/>
    <n v="80"/>
    <n v="141"/>
    <m/>
    <m/>
    <x v="0"/>
    <x v="0"/>
    <m/>
    <m/>
    <m/>
    <m/>
    <m/>
    <m/>
    <m/>
    <m/>
    <m/>
    <m/>
    <m/>
    <m/>
    <x v="16"/>
    <x v="4"/>
    <n v="0"/>
    <n v="3"/>
    <n v="29"/>
  </r>
  <r>
    <n v="19"/>
    <x v="18"/>
    <x v="14"/>
    <x v="0"/>
    <n v="2020"/>
    <x v="0"/>
    <n v="1963"/>
    <n v="1977"/>
    <x v="5"/>
    <n v="0"/>
    <n v="8"/>
    <n v="12"/>
    <n v="78"/>
    <n v="198"/>
    <m/>
    <m/>
    <x v="0"/>
    <x v="0"/>
    <m/>
    <m/>
    <m/>
    <m/>
    <m/>
    <m/>
    <m/>
    <m/>
    <m/>
    <m/>
    <m/>
    <m/>
    <x v="6"/>
    <x v="0"/>
    <n v="0"/>
    <n v="0"/>
    <n v="0"/>
  </r>
  <r>
    <n v="20"/>
    <x v="19"/>
    <x v="15"/>
    <x v="6"/>
    <n v="2020"/>
    <x v="0"/>
    <n v="2001"/>
    <n v="2012"/>
    <x v="2"/>
    <n v="5"/>
    <n v="7"/>
    <n v="11"/>
    <n v="94"/>
    <n v="169"/>
    <m/>
    <m/>
    <x v="0"/>
    <x v="0"/>
    <m/>
    <m/>
    <m/>
    <m/>
    <m/>
    <m/>
    <m/>
    <m/>
    <m/>
    <m/>
    <m/>
    <m/>
    <x v="17"/>
    <x v="0"/>
    <n v="0"/>
    <n v="0"/>
    <n v="0"/>
  </r>
  <r>
    <n v="21"/>
    <x v="20"/>
    <x v="8"/>
    <x v="8"/>
    <n v="2020"/>
    <x v="0"/>
    <n v="1999"/>
    <n v="2009"/>
    <x v="7"/>
    <n v="1"/>
    <n v="4"/>
    <n v="9"/>
    <n v="113"/>
    <n v="148"/>
    <m/>
    <m/>
    <x v="0"/>
    <x v="0"/>
    <m/>
    <m/>
    <m/>
    <m/>
    <n v="3028"/>
    <n v="12246"/>
    <n v="80"/>
    <n v="72"/>
    <n v="433"/>
    <n v="3364"/>
    <n v="11"/>
    <n v="60"/>
    <x v="18"/>
    <x v="9"/>
    <n v="0"/>
    <n v="0"/>
    <n v="0"/>
  </r>
  <r>
    <n v="22"/>
    <x v="21"/>
    <x v="6"/>
    <x v="5"/>
    <n v="2020"/>
    <x v="0"/>
    <n v="1958"/>
    <n v="1970"/>
    <x v="3"/>
    <n v="3"/>
    <n v="4"/>
    <n v="12"/>
    <n v="98"/>
    <n v="161"/>
    <m/>
    <m/>
    <x v="0"/>
    <x v="0"/>
    <m/>
    <m/>
    <m/>
    <m/>
    <m/>
    <m/>
    <m/>
    <m/>
    <m/>
    <m/>
    <m/>
    <m/>
    <x v="19"/>
    <x v="0"/>
    <n v="0"/>
    <n v="100"/>
    <n v="4"/>
  </r>
  <r>
    <n v="23"/>
    <x v="22"/>
    <x v="5"/>
    <x v="2"/>
    <n v="2020"/>
    <x v="0"/>
    <n v="2003"/>
    <n v="2014"/>
    <x v="2"/>
    <n v="4"/>
    <n v="8"/>
    <n v="10"/>
    <n v="96"/>
    <n v="158"/>
    <m/>
    <m/>
    <x v="0"/>
    <x v="0"/>
    <m/>
    <m/>
    <m/>
    <m/>
    <m/>
    <m/>
    <m/>
    <m/>
    <m/>
    <m/>
    <m/>
    <m/>
    <x v="20"/>
    <x v="11"/>
    <n v="783"/>
    <n v="12"/>
    <n v="32"/>
  </r>
  <r>
    <n v="24"/>
    <x v="23"/>
    <x v="5"/>
    <x v="2"/>
    <n v="2020"/>
    <x v="0"/>
    <n v="1974"/>
    <n v="1987"/>
    <x v="1"/>
    <n v="3"/>
    <n v="5"/>
    <n v="11"/>
    <n v="91"/>
    <n v="201"/>
    <m/>
    <m/>
    <x v="0"/>
    <x v="0"/>
    <m/>
    <m/>
    <m/>
    <m/>
    <m/>
    <m/>
    <m/>
    <m/>
    <n v="2"/>
    <n v="39"/>
    <n v="0"/>
    <n v="20"/>
    <x v="21"/>
    <x v="3"/>
    <n v="0"/>
    <n v="9.5"/>
    <n v="51"/>
  </r>
  <r>
    <n v="25"/>
    <x v="24"/>
    <x v="13"/>
    <x v="0"/>
    <n v="2020"/>
    <x v="0"/>
    <n v="1922"/>
    <n v="1931"/>
    <x v="10"/>
    <n v="0"/>
    <n v="0"/>
    <n v="9"/>
    <n v="0"/>
    <n v="90"/>
    <m/>
    <m/>
    <x v="0"/>
    <x v="0"/>
    <m/>
    <m/>
    <m/>
    <m/>
    <m/>
    <m/>
    <m/>
    <m/>
    <m/>
    <m/>
    <m/>
    <m/>
    <x v="6"/>
    <x v="4"/>
    <n v="0"/>
    <n v="0"/>
    <n v="0"/>
  </r>
  <r>
    <n v="26"/>
    <x v="25"/>
    <x v="16"/>
    <x v="9"/>
    <n v="2020"/>
    <x v="0"/>
    <n v="1946"/>
    <n v="1952"/>
    <x v="0"/>
    <n v="3"/>
    <n v="2"/>
    <n v="7"/>
    <n v="0"/>
    <n v="86"/>
    <m/>
    <m/>
    <x v="0"/>
    <x v="0"/>
    <m/>
    <m/>
    <m/>
    <m/>
    <n v="2"/>
    <n v="0"/>
    <n v="0"/>
    <n v="7"/>
    <n v="349"/>
    <n v="5602"/>
    <n v="33"/>
    <n v="99"/>
    <x v="22"/>
    <x v="12"/>
    <n v="0"/>
    <n v="0"/>
    <n v="0"/>
  </r>
  <r>
    <n v="27"/>
    <x v="26"/>
    <x v="13"/>
    <x v="4"/>
    <n v="2020"/>
    <x v="0"/>
    <n v="1944"/>
    <n v="1955"/>
    <x v="2"/>
    <n v="0"/>
    <n v="4"/>
    <n v="7"/>
    <n v="0"/>
    <n v="132"/>
    <n v="0"/>
    <n v="1"/>
    <x v="5"/>
    <x v="3"/>
    <n v="0"/>
    <n v="0"/>
    <m/>
    <m/>
    <n v="3"/>
    <n v="2"/>
    <n v="0"/>
    <n v="5"/>
    <n v="32"/>
    <n v="451"/>
    <n v="7"/>
    <n v="47"/>
    <x v="23"/>
    <x v="13"/>
    <n v="0"/>
    <n v="0"/>
    <n v="4"/>
  </r>
  <r>
    <n v="28"/>
    <x v="27"/>
    <x v="10"/>
    <x v="2"/>
    <n v="2019"/>
    <x v="1"/>
    <n v="1999"/>
    <n v="2013"/>
    <x v="5"/>
    <n v="3"/>
    <n v="12"/>
    <n v="14"/>
    <n v="117"/>
    <n v="215"/>
    <m/>
    <m/>
    <x v="0"/>
    <x v="0"/>
    <m/>
    <m/>
    <m/>
    <m/>
    <n v="2"/>
    <n v="11"/>
    <n v="1"/>
    <n v="7"/>
    <n v="4"/>
    <n v="89"/>
    <n v="0"/>
    <n v="42"/>
    <x v="24"/>
    <x v="11"/>
    <n v="931"/>
    <n v="3"/>
    <n v="52"/>
  </r>
  <r>
    <n v="29"/>
    <x v="28"/>
    <x v="17"/>
    <x v="9"/>
    <n v="2019"/>
    <x v="1"/>
    <n v="1997"/>
    <n v="2013"/>
    <x v="11"/>
    <n v="6"/>
    <n v="14"/>
    <n v="16"/>
    <n v="95"/>
    <n v="270"/>
    <n v="1"/>
    <n v="1"/>
    <x v="6"/>
    <x v="3"/>
    <n v="40"/>
    <n v="0"/>
    <n v="0"/>
    <n v="0"/>
    <n v="2"/>
    <n v="14"/>
    <n v="0"/>
    <n v="9"/>
    <n v="1325"/>
    <n v="15127"/>
    <n v="111"/>
    <n v="73"/>
    <x v="25"/>
    <x v="14"/>
    <n v="0"/>
    <n v="0"/>
    <n v="0"/>
  </r>
  <r>
    <n v="30"/>
    <x v="29"/>
    <x v="18"/>
    <x v="2"/>
    <n v="2019"/>
    <x v="1"/>
    <n v="1995"/>
    <n v="2009"/>
    <x v="5"/>
    <n v="2"/>
    <n v="5"/>
    <n v="12"/>
    <n v="88"/>
    <n v="203"/>
    <m/>
    <m/>
    <x v="0"/>
    <x v="0"/>
    <m/>
    <m/>
    <m/>
    <m/>
    <m/>
    <m/>
    <m/>
    <m/>
    <m/>
    <m/>
    <m/>
    <m/>
    <x v="26"/>
    <x v="15"/>
    <n v="845"/>
    <n v="5"/>
    <n v="53"/>
  </r>
  <r>
    <n v="31"/>
    <x v="30"/>
    <x v="14"/>
    <x v="10"/>
    <n v="2019"/>
    <x v="1"/>
    <n v="1994"/>
    <n v="2009"/>
    <x v="8"/>
    <n v="3"/>
    <n v="8"/>
    <n v="15"/>
    <n v="108"/>
    <n v="241"/>
    <m/>
    <m/>
    <x v="0"/>
    <x v="0"/>
    <m/>
    <m/>
    <m/>
    <m/>
    <m/>
    <m/>
    <m/>
    <m/>
    <n v="0"/>
    <n v="0"/>
    <n v="0"/>
    <n v="0"/>
    <x v="27"/>
    <x v="0"/>
    <n v="0"/>
    <n v="0"/>
    <n v="0"/>
  </r>
  <r>
    <n v="32"/>
    <x v="31"/>
    <x v="19"/>
    <x v="2"/>
    <n v="2019"/>
    <x v="1"/>
    <n v="2002"/>
    <n v="2013"/>
    <x v="2"/>
    <n v="5"/>
    <n v="9"/>
    <n v="11"/>
    <n v="102"/>
    <n v="174"/>
    <m/>
    <m/>
    <x v="0"/>
    <x v="0"/>
    <m/>
    <m/>
    <m/>
    <m/>
    <m/>
    <m/>
    <m/>
    <m/>
    <n v="0"/>
    <n v="0"/>
    <n v="0"/>
    <n v="0"/>
    <x v="28"/>
    <x v="8"/>
    <n v="646"/>
    <n v="6"/>
    <n v="64"/>
  </r>
  <r>
    <n v="33"/>
    <x v="32"/>
    <x v="17"/>
    <x v="2"/>
    <n v="2019"/>
    <x v="1"/>
    <n v="1960"/>
    <n v="1971"/>
    <x v="2"/>
    <n v="6"/>
    <n v="7"/>
    <n v="12"/>
    <n v="94"/>
    <n v="164"/>
    <n v="0"/>
    <n v="1"/>
    <x v="5"/>
    <x v="3"/>
    <n v="0"/>
    <n v="1"/>
    <n v="0"/>
    <n v="0"/>
    <n v="150"/>
    <n v="658"/>
    <n v="6"/>
    <n v="49"/>
    <n v="77"/>
    <n v="1228"/>
    <n v="9"/>
    <n v="74"/>
    <x v="29"/>
    <x v="6"/>
    <n v="0"/>
    <n v="0"/>
    <n v="57"/>
  </r>
  <r>
    <n v="34"/>
    <x v="33"/>
    <x v="20"/>
    <x v="3"/>
    <n v="2018"/>
    <x v="1"/>
    <n v="1975"/>
    <n v="1984"/>
    <x v="10"/>
    <n v="2"/>
    <n v="7"/>
    <n v="10"/>
    <n v="76"/>
    <n v="147"/>
    <m/>
    <m/>
    <x v="0"/>
    <x v="0"/>
    <m/>
    <m/>
    <m/>
    <m/>
    <m/>
    <m/>
    <m/>
    <m/>
    <m/>
    <m/>
    <m/>
    <m/>
    <x v="30"/>
    <x v="0"/>
    <n v="0"/>
    <n v="48"/>
    <n v="13"/>
  </r>
  <r>
    <n v="35"/>
    <x v="34"/>
    <x v="12"/>
    <x v="2"/>
    <n v="2018"/>
    <x v="1"/>
    <n v="1996"/>
    <n v="2011"/>
    <x v="8"/>
    <n v="4"/>
    <n v="9"/>
    <n v="15"/>
    <n v="104"/>
    <n v="224"/>
    <m/>
    <m/>
    <x v="0"/>
    <x v="0"/>
    <m/>
    <m/>
    <m/>
    <m/>
    <m/>
    <m/>
    <m/>
    <m/>
    <n v="1"/>
    <n v="57"/>
    <n v="1"/>
    <n v="57"/>
    <x v="31"/>
    <x v="3"/>
    <n v="1147"/>
    <n v="26"/>
    <n v="37"/>
  </r>
  <r>
    <n v="36"/>
    <x v="35"/>
    <x v="2"/>
    <x v="6"/>
    <n v="2018"/>
    <x v="1"/>
    <n v="1958"/>
    <n v="1968"/>
    <x v="7"/>
    <n v="5"/>
    <n v="3"/>
    <n v="9"/>
    <n v="78"/>
    <n v="130"/>
    <m/>
    <m/>
    <x v="0"/>
    <x v="0"/>
    <m/>
    <m/>
    <m/>
    <m/>
    <m/>
    <m/>
    <m/>
    <m/>
    <m/>
    <m/>
    <m/>
    <m/>
    <x v="32"/>
    <x v="0"/>
    <n v="0"/>
    <n v="0"/>
    <n v="0"/>
  </r>
  <r>
    <n v="37"/>
    <x v="36"/>
    <x v="19"/>
    <x v="3"/>
    <n v="2018"/>
    <x v="1"/>
    <n v="1996"/>
    <n v="2012"/>
    <x v="11"/>
    <n v="7"/>
    <n v="12"/>
    <n v="14"/>
    <n v="160"/>
    <n v="228"/>
    <m/>
    <m/>
    <x v="0"/>
    <x v="0"/>
    <m/>
    <m/>
    <m/>
    <m/>
    <m/>
    <m/>
    <m/>
    <m/>
    <m/>
    <m/>
    <m/>
    <m/>
    <x v="33"/>
    <x v="2"/>
    <n v="2059"/>
    <n v="41.5"/>
    <n v="31"/>
  </r>
  <r>
    <n v="38"/>
    <x v="37"/>
    <x v="15"/>
    <x v="1"/>
    <n v="2018"/>
    <x v="1"/>
    <n v="1998"/>
    <n v="2012"/>
    <x v="5"/>
    <n v="4"/>
    <n v="6"/>
    <n v="12"/>
    <n v="124"/>
    <n v="218"/>
    <n v="4"/>
    <n v="8"/>
    <x v="7"/>
    <x v="5"/>
    <n v="37"/>
    <n v="1"/>
    <n v="0"/>
    <n v="0"/>
    <n v="25"/>
    <n v="159"/>
    <n v="0"/>
    <n v="25"/>
    <n v="982"/>
    <n v="15292"/>
    <n v="156"/>
    <n v="82"/>
    <x v="34"/>
    <x v="16"/>
    <n v="1"/>
    <n v="0"/>
    <n v="1"/>
  </r>
  <r>
    <n v="39"/>
    <x v="38"/>
    <x v="4"/>
    <x v="1"/>
    <n v="2018"/>
    <x v="1"/>
    <n v="1996"/>
    <n v="2010"/>
    <x v="5"/>
    <n v="5"/>
    <n v="6"/>
    <n v="13"/>
    <n v="121"/>
    <n v="219"/>
    <m/>
    <m/>
    <x v="0"/>
    <x v="0"/>
    <m/>
    <m/>
    <m/>
    <m/>
    <n v="39"/>
    <n v="251"/>
    <n v="3"/>
    <n v="38"/>
    <n v="1078"/>
    <n v="15934"/>
    <n v="153"/>
    <n v="98"/>
    <x v="35"/>
    <x v="17"/>
    <n v="2"/>
    <n v="0"/>
    <n v="0"/>
  </r>
  <r>
    <n v="40"/>
    <x v="39"/>
    <x v="13"/>
    <x v="3"/>
    <n v="2018"/>
    <x v="1"/>
    <n v="2000"/>
    <n v="2012"/>
    <x v="3"/>
    <n v="4"/>
    <n v="8"/>
    <n v="12"/>
    <n v="119"/>
    <n v="182"/>
    <n v="0"/>
    <n v="1"/>
    <x v="5"/>
    <x v="3"/>
    <n v="0"/>
    <n v="0"/>
    <n v="0"/>
    <n v="0"/>
    <m/>
    <m/>
    <m/>
    <m/>
    <n v="1"/>
    <n v="27"/>
    <n v="1"/>
    <n v="27"/>
    <x v="36"/>
    <x v="11"/>
    <n v="1361"/>
    <n v="41.5"/>
    <n v="22"/>
  </r>
  <r>
    <n v="41"/>
    <x v="40"/>
    <x v="21"/>
    <x v="11"/>
    <n v="2017"/>
    <x v="1"/>
    <n v="1982"/>
    <n v="2007"/>
    <x v="12"/>
    <n v="3"/>
    <n v="7"/>
    <n v="0"/>
    <n v="51"/>
    <n v="382"/>
    <m/>
    <m/>
    <x v="0"/>
    <x v="0"/>
    <m/>
    <m/>
    <m/>
    <m/>
    <m/>
    <m/>
    <m/>
    <m/>
    <m/>
    <m/>
    <m/>
    <m/>
    <x v="6"/>
    <x v="0"/>
    <n v="2"/>
    <n v="0"/>
    <n v="0"/>
  </r>
  <r>
    <n v="42"/>
    <x v="41"/>
    <x v="10"/>
    <x v="8"/>
    <n v="2017"/>
    <x v="1"/>
    <n v="1995"/>
    <n v="2001"/>
    <x v="0"/>
    <n v="3"/>
    <n v="3"/>
    <n v="5"/>
    <n v="73"/>
    <n v="78"/>
    <m/>
    <m/>
    <x v="0"/>
    <x v="0"/>
    <m/>
    <m/>
    <m/>
    <m/>
    <n v="1655"/>
    <n v="7607"/>
    <n v="60"/>
    <n v="71"/>
    <n v="169"/>
    <n v="1280"/>
    <n v="5"/>
    <n v="35"/>
    <x v="37"/>
    <x v="18"/>
    <n v="0"/>
    <n v="0"/>
    <n v="0"/>
  </r>
  <r>
    <n v="43"/>
    <x v="42"/>
    <x v="22"/>
    <x v="2"/>
    <n v="2017"/>
    <x v="1"/>
    <n v="1981"/>
    <n v="1987"/>
    <x v="0"/>
    <n v="3"/>
    <n v="5"/>
    <n v="7"/>
    <n v="65"/>
    <n v="89"/>
    <m/>
    <m/>
    <x v="0"/>
    <x v="0"/>
    <m/>
    <m/>
    <m/>
    <m/>
    <m/>
    <m/>
    <m/>
    <m/>
    <m/>
    <m/>
    <m/>
    <m/>
    <x v="38"/>
    <x v="2"/>
    <n v="0"/>
    <n v="8"/>
    <n v="32"/>
  </r>
  <r>
    <n v="44"/>
    <x v="43"/>
    <x v="23"/>
    <x v="4"/>
    <n v="2017"/>
    <x v="1"/>
    <n v="1997"/>
    <n v="2011"/>
    <x v="5"/>
    <n v="3"/>
    <n v="6"/>
    <n v="12"/>
    <n v="118"/>
    <n v="233"/>
    <m/>
    <m/>
    <x v="0"/>
    <x v="0"/>
    <m/>
    <m/>
    <m/>
    <m/>
    <m/>
    <m/>
    <m/>
    <m/>
    <n v="0"/>
    <n v="0"/>
    <n v="0"/>
    <n v="0"/>
    <x v="39"/>
    <x v="19"/>
    <n v="788"/>
    <n v="139.5"/>
    <n v="8"/>
  </r>
  <r>
    <n v="45"/>
    <x v="44"/>
    <x v="24"/>
    <x v="8"/>
    <n v="2017"/>
    <x v="1"/>
    <n v="2001"/>
    <n v="2011"/>
    <x v="7"/>
    <n v="3"/>
    <n v="5"/>
    <n v="10"/>
    <n v="129"/>
    <n v="170"/>
    <n v="8"/>
    <n v="12"/>
    <x v="8"/>
    <x v="6"/>
    <n v="38"/>
    <n v="0"/>
    <n v="2"/>
    <n v="3"/>
    <n v="3174"/>
    <n v="13684"/>
    <n v="145"/>
    <n v="85"/>
    <n v="624"/>
    <n v="4772"/>
    <n v="17"/>
    <n v="74"/>
    <x v="40"/>
    <x v="20"/>
    <n v="0"/>
    <n v="0"/>
    <n v="0"/>
  </r>
  <r>
    <n v="46"/>
    <x v="45"/>
    <x v="11"/>
    <x v="7"/>
    <n v="2017"/>
    <x v="1"/>
    <n v="1998"/>
    <n v="2009"/>
    <x v="2"/>
    <n v="2"/>
    <n v="4"/>
    <n v="8"/>
    <n v="96"/>
    <n v="124"/>
    <n v="2666"/>
    <n v="4070"/>
    <x v="9"/>
    <x v="7"/>
    <n v="85"/>
    <n v="128"/>
    <n v="260"/>
    <n v="1669"/>
    <n v="173"/>
    <n v="286"/>
    <n v="3"/>
    <n v="23"/>
    <n v="1"/>
    <n v="0"/>
    <n v="0"/>
    <n v="0"/>
    <x v="41"/>
    <x v="2"/>
    <n v="0"/>
    <n v="0"/>
    <n v="0"/>
  </r>
  <r>
    <n v="47"/>
    <x v="46"/>
    <x v="2"/>
    <x v="7"/>
    <n v="2016"/>
    <x v="1"/>
    <n v="1991"/>
    <n v="2010"/>
    <x v="13"/>
    <n v="3"/>
    <n v="11"/>
    <n v="19"/>
    <n v="158"/>
    <n v="302"/>
    <n v="6300"/>
    <n v="10169"/>
    <x v="10"/>
    <x v="8"/>
    <n v="99"/>
    <n v="336"/>
    <n v="525"/>
    <n v="3487"/>
    <n v="602"/>
    <n v="1844"/>
    <n v="14"/>
    <n v="40"/>
    <n v="2"/>
    <n v="-7"/>
    <n v="0"/>
    <n v="2"/>
    <x v="42"/>
    <x v="21"/>
    <n v="0"/>
    <n v="0"/>
    <n v="0"/>
  </r>
  <r>
    <n v="48"/>
    <x v="47"/>
    <x v="11"/>
    <x v="3"/>
    <n v="2016"/>
    <x v="1"/>
    <n v="1985"/>
    <n v="1999"/>
    <x v="5"/>
    <n v="2"/>
    <n v="5"/>
    <n v="11"/>
    <n v="93"/>
    <n v="228"/>
    <m/>
    <m/>
    <x v="0"/>
    <x v="0"/>
    <m/>
    <m/>
    <m/>
    <m/>
    <m/>
    <m/>
    <m/>
    <m/>
    <m/>
    <m/>
    <m/>
    <m/>
    <x v="43"/>
    <x v="2"/>
    <n v="734"/>
    <n v="160"/>
    <n v="5"/>
  </r>
  <r>
    <n v="49"/>
    <x v="48"/>
    <x v="8"/>
    <x v="1"/>
    <n v="2016"/>
    <x v="1"/>
    <n v="1996"/>
    <n v="2008"/>
    <x v="3"/>
    <n v="3"/>
    <n v="8"/>
    <n v="12"/>
    <n v="123"/>
    <n v="190"/>
    <m/>
    <m/>
    <x v="0"/>
    <x v="0"/>
    <m/>
    <m/>
    <m/>
    <m/>
    <n v="10"/>
    <n v="28"/>
    <n v="0"/>
    <n v="15"/>
    <n v="1102"/>
    <n v="14580"/>
    <n v="128"/>
    <n v="80"/>
    <x v="44"/>
    <x v="22"/>
    <n v="0"/>
    <n v="0"/>
    <n v="0"/>
  </r>
  <r>
    <n v="50"/>
    <x v="49"/>
    <x v="11"/>
    <x v="0"/>
    <n v="2016"/>
    <x v="1"/>
    <n v="1997"/>
    <n v="2009"/>
    <x v="3"/>
    <n v="3"/>
    <n v="7"/>
    <n v="12"/>
    <n v="104"/>
    <n v="169"/>
    <m/>
    <m/>
    <x v="0"/>
    <x v="0"/>
    <m/>
    <m/>
    <m/>
    <m/>
    <m/>
    <m/>
    <m/>
    <m/>
    <m/>
    <m/>
    <m/>
    <m/>
    <x v="6"/>
    <x v="0"/>
    <n v="0"/>
    <n v="0"/>
    <n v="0"/>
  </r>
  <r>
    <n v="51"/>
    <x v="50"/>
    <x v="1"/>
    <x v="7"/>
    <n v="2016"/>
    <x v="1"/>
    <n v="1970"/>
    <n v="1984"/>
    <x v="5"/>
    <n v="1"/>
    <n v="4"/>
    <n v="11"/>
    <n v="93"/>
    <n v="184"/>
    <n v="2270"/>
    <n v="3793"/>
    <x v="11"/>
    <x v="9"/>
    <n v="88"/>
    <n v="222"/>
    <n v="281"/>
    <n v="2514"/>
    <n v="118"/>
    <n v="93"/>
    <n v="4"/>
    <n v="18"/>
    <m/>
    <m/>
    <m/>
    <m/>
    <x v="45"/>
    <x v="3"/>
    <n v="0"/>
    <n v="0"/>
    <n v="0"/>
  </r>
  <r>
    <n v="52"/>
    <x v="51"/>
    <x v="6"/>
    <x v="6"/>
    <n v="2016"/>
    <x v="1"/>
    <n v="1952"/>
    <n v="1958"/>
    <x v="0"/>
    <n v="5"/>
    <n v="5"/>
    <n v="6"/>
    <n v="0"/>
    <n v="73"/>
    <m/>
    <m/>
    <x v="0"/>
    <x v="0"/>
    <m/>
    <m/>
    <m/>
    <m/>
    <m/>
    <m/>
    <m/>
    <m/>
    <m/>
    <m/>
    <m/>
    <m/>
    <x v="46"/>
    <x v="0"/>
    <n v="0"/>
    <n v="0"/>
    <n v="0"/>
  </r>
  <r>
    <n v="53"/>
    <x v="52"/>
    <x v="5"/>
    <x v="8"/>
    <n v="2015"/>
    <x v="1"/>
    <n v="1993"/>
    <n v="2005"/>
    <x v="3"/>
    <n v="2"/>
    <n v="6"/>
    <n v="12"/>
    <n v="81"/>
    <n v="192"/>
    <n v="3"/>
    <n v="6"/>
    <x v="12"/>
    <x v="2"/>
    <n v="32"/>
    <n v="1"/>
    <n v="0"/>
    <n v="0"/>
    <n v="3479"/>
    <n v="13662"/>
    <n v="91"/>
    <n v="71"/>
    <n v="200"/>
    <n v="1449"/>
    <n v="3"/>
    <n v="34"/>
    <x v="47"/>
    <x v="23"/>
    <n v="0"/>
    <n v="0"/>
    <n v="0"/>
  </r>
  <r>
    <n v="54"/>
    <x v="53"/>
    <x v="1"/>
    <x v="1"/>
    <n v="2015"/>
    <x v="1"/>
    <n v="1988"/>
    <n v="2004"/>
    <x v="11"/>
    <n v="0"/>
    <n v="9"/>
    <n v="13"/>
    <n v="105"/>
    <n v="255"/>
    <m/>
    <m/>
    <x v="0"/>
    <x v="0"/>
    <m/>
    <m/>
    <m/>
    <m/>
    <n v="50"/>
    <n v="190"/>
    <n v="1"/>
    <n v="19"/>
    <n v="1094"/>
    <n v="14934"/>
    <n v="100"/>
    <n v="80"/>
    <x v="48"/>
    <x v="24"/>
    <n v="0"/>
    <n v="0"/>
    <n v="0"/>
  </r>
  <r>
    <n v="55"/>
    <x v="54"/>
    <x v="4"/>
    <x v="4"/>
    <n v="2015"/>
    <x v="1"/>
    <n v="1986"/>
    <n v="1999"/>
    <x v="1"/>
    <n v="2"/>
    <n v="5"/>
    <n v="8"/>
    <n v="81"/>
    <n v="169"/>
    <m/>
    <m/>
    <x v="0"/>
    <x v="0"/>
    <m/>
    <m/>
    <m/>
    <m/>
    <m/>
    <m/>
    <m/>
    <m/>
    <m/>
    <m/>
    <m/>
    <m/>
    <x v="49"/>
    <x v="4"/>
    <n v="503"/>
    <n v="100.5"/>
    <n v="2"/>
  </r>
  <r>
    <n v="56"/>
    <x v="55"/>
    <x v="24"/>
    <x v="3"/>
    <n v="2015"/>
    <x v="1"/>
    <n v="1990"/>
    <n v="2009"/>
    <x v="13"/>
    <n v="6"/>
    <n v="12"/>
    <n v="16"/>
    <n v="133"/>
    <n v="268"/>
    <m/>
    <m/>
    <x v="0"/>
    <x v="0"/>
    <m/>
    <m/>
    <m/>
    <m/>
    <m/>
    <m/>
    <m/>
    <m/>
    <n v="2"/>
    <n v="8"/>
    <n v="0"/>
    <n v="6"/>
    <x v="50"/>
    <x v="4"/>
    <n v="1847"/>
    <n v="56.5"/>
    <n v="18"/>
  </r>
  <r>
    <n v="57"/>
    <x v="56"/>
    <x v="17"/>
    <x v="6"/>
    <n v="2015"/>
    <x v="1"/>
    <n v="1993"/>
    <n v="2006"/>
    <x v="1"/>
    <n v="2"/>
    <n v="12"/>
    <n v="14"/>
    <n v="113"/>
    <n v="224"/>
    <m/>
    <m/>
    <x v="0"/>
    <x v="0"/>
    <m/>
    <m/>
    <m/>
    <m/>
    <m/>
    <m/>
    <m/>
    <m/>
    <n v="1"/>
    <n v="4"/>
    <n v="0"/>
    <n v="4"/>
    <x v="46"/>
    <x v="0"/>
    <n v="1"/>
    <n v="0"/>
    <n v="0"/>
  </r>
  <r>
    <n v="58"/>
    <x v="57"/>
    <x v="15"/>
    <x v="10"/>
    <n v="2015"/>
    <x v="1"/>
    <n v="1962"/>
    <n v="1978"/>
    <x v="11"/>
    <n v="5"/>
    <n v="6"/>
    <n v="17"/>
    <n v="103"/>
    <n v="240"/>
    <m/>
    <m/>
    <x v="0"/>
    <x v="0"/>
    <m/>
    <m/>
    <m/>
    <m/>
    <m/>
    <m/>
    <m/>
    <m/>
    <m/>
    <m/>
    <m/>
    <m/>
    <x v="51"/>
    <x v="0"/>
    <n v="0"/>
    <n v="0"/>
    <n v="0"/>
  </r>
  <r>
    <n v="59"/>
    <x v="58"/>
    <x v="7"/>
    <x v="3"/>
    <n v="2014"/>
    <x v="1"/>
    <n v="1995"/>
    <n v="2008"/>
    <x v="1"/>
    <n v="5"/>
    <n v="11"/>
    <n v="14"/>
    <n v="142"/>
    <n v="224"/>
    <m/>
    <m/>
    <x v="0"/>
    <x v="0"/>
    <m/>
    <m/>
    <m/>
    <m/>
    <m/>
    <m/>
    <m/>
    <m/>
    <m/>
    <m/>
    <m/>
    <m/>
    <x v="52"/>
    <x v="15"/>
    <n v="1713"/>
    <n v="13.5"/>
    <n v="25"/>
  </r>
  <r>
    <n v="60"/>
    <x v="59"/>
    <x v="1"/>
    <x v="12"/>
    <n v="2014"/>
    <x v="1"/>
    <n v="1973"/>
    <n v="1986"/>
    <x v="1"/>
    <n v="3"/>
    <n v="7"/>
    <n v="0"/>
    <n v="32"/>
    <n v="207"/>
    <n v="2"/>
    <n v="3"/>
    <x v="13"/>
    <x v="3"/>
    <n v="32"/>
    <n v="1"/>
    <n v="1"/>
    <n v="12"/>
    <n v="11"/>
    <n v="43"/>
    <n v="0"/>
    <n v="24"/>
    <m/>
    <m/>
    <m/>
    <m/>
    <x v="53"/>
    <x v="0"/>
    <n v="0"/>
    <n v="0"/>
    <n v="0"/>
  </r>
  <r>
    <n v="61"/>
    <x v="60"/>
    <x v="25"/>
    <x v="4"/>
    <n v="2014"/>
    <x v="1"/>
    <n v="1968"/>
    <n v="1981"/>
    <x v="1"/>
    <n v="2"/>
    <n v="6"/>
    <n v="10"/>
    <n v="84"/>
    <n v="171"/>
    <m/>
    <m/>
    <x v="0"/>
    <x v="0"/>
    <m/>
    <m/>
    <m/>
    <m/>
    <m/>
    <m/>
    <m/>
    <m/>
    <m/>
    <m/>
    <m/>
    <m/>
    <x v="54"/>
    <x v="4"/>
    <n v="0"/>
    <n v="130"/>
    <n v="2"/>
  </r>
  <r>
    <n v="62"/>
    <x v="61"/>
    <x v="22"/>
    <x v="0"/>
    <n v="2014"/>
    <x v="1"/>
    <n v="1997"/>
    <n v="2008"/>
    <x v="2"/>
    <n v="4"/>
    <n v="9"/>
    <n v="12"/>
    <n v="98"/>
    <n v="180"/>
    <m/>
    <m/>
    <x v="0"/>
    <x v="0"/>
    <m/>
    <m/>
    <m/>
    <m/>
    <m/>
    <m/>
    <m/>
    <m/>
    <m/>
    <m/>
    <m/>
    <m/>
    <x v="6"/>
    <x v="0"/>
    <n v="0"/>
    <n v="0"/>
    <n v="0"/>
  </r>
  <r>
    <n v="63"/>
    <x v="62"/>
    <x v="26"/>
    <x v="1"/>
    <n v="2014"/>
    <x v="1"/>
    <n v="1985"/>
    <n v="2000"/>
    <x v="8"/>
    <n v="0"/>
    <n v="7"/>
    <n v="14"/>
    <n v="98"/>
    <n v="234"/>
    <n v="1"/>
    <n v="1"/>
    <x v="14"/>
    <x v="3"/>
    <n v="32"/>
    <n v="0"/>
    <n v="1"/>
    <n v="20"/>
    <n v="75"/>
    <n v="500"/>
    <n v="1"/>
    <n v="46"/>
    <n v="951"/>
    <n v="13198"/>
    <n v="87"/>
    <n v="83"/>
    <x v="55"/>
    <x v="25"/>
    <n v="0"/>
    <n v="0"/>
    <n v="0"/>
  </r>
  <r>
    <n v="64"/>
    <x v="63"/>
    <x v="27"/>
    <x v="4"/>
    <n v="2014"/>
    <x v="1"/>
    <n v="1993"/>
    <n v="2007"/>
    <x v="5"/>
    <n v="4"/>
    <n v="7"/>
    <n v="14"/>
    <n v="122"/>
    <n v="216"/>
    <m/>
    <m/>
    <x v="0"/>
    <x v="0"/>
    <m/>
    <m/>
    <m/>
    <m/>
    <m/>
    <m/>
    <m/>
    <m/>
    <m/>
    <m/>
    <m/>
    <m/>
    <x v="56"/>
    <x v="2"/>
    <n v="854"/>
    <n v="141.5"/>
    <n v="4"/>
  </r>
  <r>
    <n v="65"/>
    <x v="64"/>
    <x v="28"/>
    <x v="2"/>
    <n v="2014"/>
    <x v="1"/>
    <n v="1991"/>
    <n v="2004"/>
    <x v="1"/>
    <n v="3"/>
    <n v="8"/>
    <n v="13"/>
    <n v="110"/>
    <n v="211"/>
    <m/>
    <m/>
    <x v="0"/>
    <x v="0"/>
    <m/>
    <m/>
    <m/>
    <m/>
    <m/>
    <m/>
    <m/>
    <m/>
    <m/>
    <m/>
    <m/>
    <m/>
    <x v="57"/>
    <x v="8"/>
    <n v="793"/>
    <n v="3"/>
    <n v="55"/>
  </r>
  <r>
    <n v="66"/>
    <x v="65"/>
    <x v="9"/>
    <x v="6"/>
    <n v="2013"/>
    <x v="1"/>
    <n v="1994"/>
    <n v="2007"/>
    <x v="1"/>
    <n v="6"/>
    <n v="11"/>
    <n v="13"/>
    <n v="101"/>
    <n v="203"/>
    <m/>
    <m/>
    <x v="0"/>
    <x v="0"/>
    <m/>
    <m/>
    <m/>
    <m/>
    <m/>
    <m/>
    <m/>
    <m/>
    <n v="0"/>
    <n v="0"/>
    <n v="0"/>
    <n v="0"/>
    <x v="6"/>
    <x v="0"/>
    <n v="0"/>
    <n v="0"/>
    <n v="0"/>
  </r>
  <r>
    <n v="67"/>
    <x v="66"/>
    <x v="15"/>
    <x v="1"/>
    <n v="2013"/>
    <x v="1"/>
    <n v="1987"/>
    <n v="2002"/>
    <x v="8"/>
    <n v="2"/>
    <n v="8"/>
    <n v="13"/>
    <n v="99"/>
    <n v="234"/>
    <n v="0"/>
    <n v="1"/>
    <x v="5"/>
    <x v="3"/>
    <n v="0"/>
    <n v="0"/>
    <n v="0"/>
    <n v="0"/>
    <n v="13"/>
    <n v="41"/>
    <n v="0"/>
    <n v="11"/>
    <n v="1101"/>
    <n v="13899"/>
    <n v="130"/>
    <n v="80"/>
    <x v="58"/>
    <x v="26"/>
    <n v="0"/>
    <n v="0"/>
    <n v="0"/>
  </r>
  <r>
    <n v="68"/>
    <x v="67"/>
    <x v="17"/>
    <x v="5"/>
    <n v="2013"/>
    <x v="1"/>
    <n v="1968"/>
    <n v="1981"/>
    <x v="1"/>
    <n v="1"/>
    <n v="6"/>
    <n v="11"/>
    <n v="80"/>
    <n v="179"/>
    <m/>
    <m/>
    <x v="0"/>
    <x v="0"/>
    <m/>
    <m/>
    <m/>
    <m/>
    <m/>
    <m/>
    <m/>
    <m/>
    <m/>
    <m/>
    <m/>
    <m/>
    <x v="59"/>
    <x v="4"/>
    <n v="0"/>
    <n v="68.5"/>
    <n v="1"/>
  </r>
  <r>
    <n v="69"/>
    <x v="68"/>
    <x v="19"/>
    <x v="0"/>
    <n v="2013"/>
    <x v="1"/>
    <n v="1996"/>
    <n v="2007"/>
    <x v="2"/>
    <n v="4"/>
    <n v="11"/>
    <n v="12"/>
    <n v="95"/>
    <n v="177"/>
    <m/>
    <m/>
    <x v="0"/>
    <x v="0"/>
    <m/>
    <m/>
    <m/>
    <m/>
    <m/>
    <m/>
    <m/>
    <m/>
    <n v="2"/>
    <n v="2"/>
    <n v="2"/>
    <n v="1"/>
    <x v="46"/>
    <x v="27"/>
    <n v="0"/>
    <n v="0"/>
    <n v="0"/>
  </r>
  <r>
    <n v="70"/>
    <x v="69"/>
    <x v="2"/>
    <x v="3"/>
    <n v="2013"/>
    <x v="1"/>
    <n v="1963"/>
    <n v="1974"/>
    <x v="2"/>
    <n v="2"/>
    <n v="3"/>
    <n v="9"/>
    <n v="83"/>
    <n v="155"/>
    <m/>
    <m/>
    <x v="0"/>
    <x v="0"/>
    <m/>
    <m/>
    <m/>
    <m/>
    <m/>
    <m/>
    <m/>
    <m/>
    <m/>
    <m/>
    <m/>
    <m/>
    <x v="60"/>
    <x v="4"/>
    <n v="0"/>
    <n v="28.5"/>
    <n v="27"/>
  </r>
  <r>
    <n v="71"/>
    <x v="70"/>
    <x v="7"/>
    <x v="5"/>
    <n v="2013"/>
    <x v="1"/>
    <n v="1995"/>
    <n v="2007"/>
    <x v="3"/>
    <n v="4"/>
    <n v="7"/>
    <n v="13"/>
    <n v="117"/>
    <n v="198"/>
    <m/>
    <m/>
    <x v="0"/>
    <x v="0"/>
    <m/>
    <m/>
    <m/>
    <m/>
    <m/>
    <m/>
    <m/>
    <m/>
    <n v="4"/>
    <n v="39"/>
    <n v="2"/>
    <n v="18"/>
    <x v="61"/>
    <x v="2"/>
    <n v="578"/>
    <n v="96.5"/>
    <n v="4"/>
  </r>
  <r>
    <n v="72"/>
    <x v="71"/>
    <x v="5"/>
    <x v="2"/>
    <n v="2012"/>
    <x v="1"/>
    <n v="1951"/>
    <n v="1959"/>
    <x v="4"/>
    <n v="3"/>
    <n v="4"/>
    <n v="9"/>
    <n v="0"/>
    <n v="104"/>
    <m/>
    <m/>
    <x v="0"/>
    <x v="0"/>
    <m/>
    <m/>
    <m/>
    <m/>
    <m/>
    <m/>
    <m/>
    <m/>
    <n v="7"/>
    <n v="102"/>
    <n v="4"/>
    <n v="33"/>
    <x v="62"/>
    <x v="19"/>
    <n v="0"/>
    <n v="0"/>
    <n v="52"/>
  </r>
  <r>
    <n v="73"/>
    <x v="72"/>
    <x v="5"/>
    <x v="10"/>
    <n v="2012"/>
    <x v="1"/>
    <n v="1988"/>
    <n v="2000"/>
    <x v="3"/>
    <n v="6"/>
    <n v="7"/>
    <n v="11"/>
    <n v="96"/>
    <n v="184"/>
    <m/>
    <m/>
    <x v="0"/>
    <x v="0"/>
    <m/>
    <m/>
    <m/>
    <m/>
    <m/>
    <m/>
    <m/>
    <m/>
    <m/>
    <m/>
    <m/>
    <m/>
    <x v="27"/>
    <x v="0"/>
    <n v="0"/>
    <n v="0"/>
    <n v="0"/>
  </r>
  <r>
    <n v="74"/>
    <x v="73"/>
    <x v="15"/>
    <x v="4"/>
    <n v="2012"/>
    <x v="1"/>
    <n v="1985"/>
    <n v="1999"/>
    <x v="5"/>
    <n v="2"/>
    <n v="8"/>
    <n v="13"/>
    <n v="114"/>
    <n v="232"/>
    <m/>
    <m/>
    <x v="0"/>
    <x v="0"/>
    <m/>
    <m/>
    <m/>
    <m/>
    <m/>
    <m/>
    <m/>
    <m/>
    <m/>
    <m/>
    <m/>
    <m/>
    <x v="63"/>
    <x v="2"/>
    <n v="975"/>
    <n v="150.5"/>
    <n v="8"/>
  </r>
  <r>
    <n v="75"/>
    <x v="74"/>
    <x v="22"/>
    <x v="5"/>
    <n v="2012"/>
    <x v="1"/>
    <n v="1990"/>
    <n v="2000"/>
    <x v="7"/>
    <n v="3"/>
    <n v="8"/>
    <n v="9"/>
    <n v="97"/>
    <n v="167"/>
    <m/>
    <m/>
    <x v="0"/>
    <x v="0"/>
    <m/>
    <m/>
    <m/>
    <m/>
    <m/>
    <m/>
    <m/>
    <m/>
    <m/>
    <m/>
    <m/>
    <m/>
    <x v="64"/>
    <x v="4"/>
    <n v="669"/>
    <n v="58"/>
    <n v="3"/>
  </r>
  <r>
    <n v="76"/>
    <x v="75"/>
    <x v="14"/>
    <x v="8"/>
    <n v="2012"/>
    <x v="1"/>
    <n v="1995"/>
    <n v="2005"/>
    <x v="7"/>
    <n v="1"/>
    <n v="5"/>
    <n v="11"/>
    <n v="102"/>
    <n v="168"/>
    <n v="2"/>
    <n v="2"/>
    <x v="15"/>
    <x v="5"/>
    <n v="18"/>
    <n v="0"/>
    <n v="1"/>
    <n v="4"/>
    <n v="3518"/>
    <n v="14101"/>
    <n v="90"/>
    <n v="70"/>
    <n v="484"/>
    <n v="3329"/>
    <n v="10"/>
    <n v="41"/>
    <x v="65"/>
    <x v="28"/>
    <n v="1"/>
    <n v="0"/>
    <n v="0"/>
  </r>
  <r>
    <n v="77"/>
    <x v="76"/>
    <x v="21"/>
    <x v="0"/>
    <n v="2012"/>
    <x v="1"/>
    <n v="1993"/>
    <n v="2005"/>
    <x v="3"/>
    <n v="4"/>
    <n v="11"/>
    <n v="12"/>
    <n v="111"/>
    <n v="189"/>
    <m/>
    <m/>
    <x v="0"/>
    <x v="0"/>
    <m/>
    <m/>
    <m/>
    <m/>
    <m/>
    <m/>
    <m/>
    <m/>
    <m/>
    <m/>
    <m/>
    <m/>
    <x v="6"/>
    <x v="0"/>
    <n v="0"/>
    <n v="0"/>
    <n v="0"/>
  </r>
  <r>
    <n v="78"/>
    <x v="77"/>
    <x v="13"/>
    <x v="4"/>
    <n v="2011"/>
    <x v="1"/>
    <n v="1983"/>
    <n v="1997"/>
    <x v="5"/>
    <n v="1"/>
    <n v="4"/>
    <n v="10"/>
    <n v="98"/>
    <n v="203"/>
    <m/>
    <m/>
    <x v="0"/>
    <x v="0"/>
    <m/>
    <m/>
    <m/>
    <m/>
    <m/>
    <m/>
    <m/>
    <m/>
    <m/>
    <m/>
    <m/>
    <m/>
    <x v="66"/>
    <x v="27"/>
    <n v="677"/>
    <n v="137.5"/>
    <n v="8"/>
  </r>
  <r>
    <n v="79"/>
    <x v="78"/>
    <x v="11"/>
    <x v="8"/>
    <n v="2011"/>
    <x v="1"/>
    <n v="1994"/>
    <n v="2005"/>
    <x v="2"/>
    <n v="3"/>
    <n v="7"/>
    <n v="11"/>
    <n v="132"/>
    <n v="176"/>
    <n v="0"/>
    <n v="2"/>
    <x v="5"/>
    <x v="3"/>
    <n v="0"/>
    <n v="0"/>
    <n v="0"/>
    <n v="0"/>
    <n v="2836"/>
    <n v="12279"/>
    <n v="100"/>
    <n v="71"/>
    <n v="767"/>
    <n v="6875"/>
    <n v="36"/>
    <n v="85"/>
    <x v="67"/>
    <x v="29"/>
    <n v="0"/>
    <n v="0"/>
    <n v="0"/>
  </r>
  <r>
    <n v="80"/>
    <x v="79"/>
    <x v="29"/>
    <x v="3"/>
    <n v="2011"/>
    <x v="1"/>
    <n v="1965"/>
    <n v="1978"/>
    <x v="1"/>
    <n v="3"/>
    <n v="9"/>
    <n v="12"/>
    <n v="100"/>
    <n v="187"/>
    <m/>
    <m/>
    <x v="0"/>
    <x v="0"/>
    <m/>
    <m/>
    <m/>
    <m/>
    <m/>
    <m/>
    <m/>
    <m/>
    <n v="1"/>
    <n v="1"/>
    <n v="0"/>
    <n v="1"/>
    <x v="68"/>
    <x v="11"/>
    <n v="0"/>
    <n v="45.5"/>
    <n v="19"/>
  </r>
  <r>
    <n v="81"/>
    <x v="80"/>
    <x v="11"/>
    <x v="3"/>
    <n v="2011"/>
    <x v="1"/>
    <n v="1954"/>
    <n v="1962"/>
    <x v="4"/>
    <n v="1"/>
    <n v="8"/>
    <n v="8"/>
    <n v="22"/>
    <n v="112"/>
    <m/>
    <m/>
    <x v="0"/>
    <x v="0"/>
    <m/>
    <m/>
    <m/>
    <m/>
    <n v="0"/>
    <n v="8"/>
    <n v="0"/>
    <n v="8"/>
    <m/>
    <m/>
    <m/>
    <m/>
    <x v="69"/>
    <x v="0"/>
    <n v="0"/>
    <n v="2.5"/>
    <n v="16"/>
  </r>
  <r>
    <n v="82"/>
    <x v="81"/>
    <x v="9"/>
    <x v="2"/>
    <n v="2011"/>
    <x v="1"/>
    <n v="1989"/>
    <n v="2005"/>
    <x v="11"/>
    <n v="6"/>
    <n v="8"/>
    <n v="12"/>
    <n v="127"/>
    <n v="188"/>
    <n v="0"/>
    <n v="2"/>
    <x v="5"/>
    <x v="3"/>
    <n v="0"/>
    <n v="0"/>
    <n v="0"/>
    <n v="0"/>
    <n v="9"/>
    <n v="-14"/>
    <n v="0"/>
    <n v="8"/>
    <n v="60"/>
    <n v="784"/>
    <n v="3"/>
    <n v="70"/>
    <x v="70"/>
    <x v="30"/>
    <n v="512"/>
    <n v="1"/>
    <n v="53"/>
  </r>
  <r>
    <n v="83"/>
    <x v="82"/>
    <x v="10"/>
    <x v="9"/>
    <n v="2011"/>
    <x v="1"/>
    <n v="1990"/>
    <n v="2003"/>
    <x v="1"/>
    <n v="4"/>
    <n v="8"/>
    <n v="12"/>
    <n v="82"/>
    <n v="204"/>
    <m/>
    <m/>
    <x v="0"/>
    <x v="0"/>
    <m/>
    <m/>
    <m/>
    <m/>
    <n v="3"/>
    <n v="9"/>
    <n v="0"/>
    <n v="15"/>
    <n v="815"/>
    <n v="10060"/>
    <n v="62"/>
    <n v="82"/>
    <x v="71"/>
    <x v="31"/>
    <n v="0"/>
    <n v="0"/>
    <n v="0"/>
  </r>
  <r>
    <n v="84"/>
    <x v="83"/>
    <x v="29"/>
    <x v="6"/>
    <n v="2010"/>
    <x v="1"/>
    <n v="1981"/>
    <n v="1991"/>
    <x v="7"/>
    <n v="3"/>
    <n v="4"/>
    <n v="9"/>
    <n v="78"/>
    <n v="140"/>
    <m/>
    <m/>
    <x v="0"/>
    <x v="0"/>
    <m/>
    <m/>
    <m/>
    <m/>
    <m/>
    <m/>
    <m/>
    <m/>
    <m/>
    <m/>
    <m/>
    <m/>
    <x v="6"/>
    <x v="0"/>
    <n v="0"/>
    <n v="0"/>
    <n v="0"/>
  </r>
  <r>
    <n v="85"/>
    <x v="84"/>
    <x v="21"/>
    <x v="3"/>
    <n v="2010"/>
    <x v="1"/>
    <n v="1981"/>
    <n v="1995"/>
    <x v="5"/>
    <n v="0"/>
    <n v="6"/>
    <n v="15"/>
    <n v="112"/>
    <n v="227"/>
    <m/>
    <m/>
    <x v="0"/>
    <x v="0"/>
    <m/>
    <m/>
    <m/>
    <m/>
    <m/>
    <m/>
    <m/>
    <m/>
    <m/>
    <m/>
    <m/>
    <m/>
    <x v="72"/>
    <x v="0"/>
    <n v="1180"/>
    <n v="136"/>
    <n v="8"/>
  </r>
  <r>
    <n v="86"/>
    <x v="85"/>
    <x v="6"/>
    <x v="2"/>
    <n v="2010"/>
    <x v="1"/>
    <n v="1959"/>
    <n v="1972"/>
    <x v="1"/>
    <n v="0"/>
    <n v="3"/>
    <n v="14"/>
    <n v="80"/>
    <n v="185"/>
    <m/>
    <m/>
    <x v="0"/>
    <x v="0"/>
    <m/>
    <m/>
    <m/>
    <m/>
    <m/>
    <m/>
    <m/>
    <m/>
    <m/>
    <m/>
    <m/>
    <m/>
    <x v="73"/>
    <x v="3"/>
    <n v="0"/>
    <n v="1.5"/>
    <n v="62"/>
  </r>
  <r>
    <n v="87"/>
    <x v="86"/>
    <x v="10"/>
    <x v="8"/>
    <n v="2010"/>
    <x v="1"/>
    <n v="1967"/>
    <n v="1975"/>
    <x v="4"/>
    <n v="1"/>
    <n v="5"/>
    <n v="9"/>
    <n v="70"/>
    <n v="117"/>
    <n v="2"/>
    <n v="9"/>
    <x v="16"/>
    <x v="4"/>
    <n v="35"/>
    <n v="0"/>
    <n v="1"/>
    <n v="5"/>
    <n v="1641"/>
    <n v="6323"/>
    <n v="43"/>
    <n v="80"/>
    <n v="215"/>
    <n v="2418"/>
    <n v="9"/>
    <n v="74"/>
    <x v="74"/>
    <x v="32"/>
    <n v="0"/>
    <n v="0"/>
    <n v="0"/>
  </r>
  <r>
    <n v="88"/>
    <x v="87"/>
    <x v="15"/>
    <x v="5"/>
    <n v="2010"/>
    <x v="1"/>
    <n v="1990"/>
    <n v="2003"/>
    <x v="1"/>
    <n v="6"/>
    <n v="7"/>
    <n v="12"/>
    <n v="108"/>
    <n v="219"/>
    <m/>
    <m/>
    <x v="0"/>
    <x v="0"/>
    <m/>
    <m/>
    <m/>
    <m/>
    <m/>
    <m/>
    <m/>
    <m/>
    <m/>
    <m/>
    <m/>
    <m/>
    <x v="75"/>
    <x v="4"/>
    <n v="556"/>
    <n v="137.5"/>
    <n v="1"/>
  </r>
  <r>
    <n v="89"/>
    <x v="88"/>
    <x v="4"/>
    <x v="1"/>
    <n v="2010"/>
    <x v="1"/>
    <n v="1985"/>
    <n v="2004"/>
    <x v="13"/>
    <n v="10"/>
    <n v="13"/>
    <n v="18"/>
    <n v="160"/>
    <n v="303"/>
    <n v="3"/>
    <n v="10"/>
    <x v="17"/>
    <x v="4"/>
    <n v="41"/>
    <n v="1"/>
    <n v="0"/>
    <n v="0"/>
    <n v="87"/>
    <n v="645"/>
    <n v="10"/>
    <n v="43"/>
    <n v="1549"/>
    <n v="22895"/>
    <n v="197"/>
    <n v="96"/>
    <x v="76"/>
    <x v="33"/>
    <n v="0"/>
    <n v="0"/>
    <n v="0"/>
  </r>
  <r>
    <n v="90"/>
    <x v="89"/>
    <x v="9"/>
    <x v="8"/>
    <n v="2010"/>
    <x v="1"/>
    <n v="1990"/>
    <n v="2004"/>
    <x v="5"/>
    <n v="4"/>
    <n v="8"/>
    <n v="14"/>
    <n v="129"/>
    <n v="226"/>
    <n v="1"/>
    <n v="1"/>
    <x v="18"/>
    <x v="4"/>
    <n v="21"/>
    <n v="0"/>
    <n v="0"/>
    <n v="0"/>
    <n v="4409"/>
    <n v="18355"/>
    <n v="164"/>
    <n v="75"/>
    <n v="515"/>
    <n v="3224"/>
    <n v="11"/>
    <n v="86"/>
    <x v="77"/>
    <x v="34"/>
    <n v="1"/>
    <n v="0"/>
    <n v="0"/>
  </r>
  <r>
    <n v="91"/>
    <x v="90"/>
    <x v="9"/>
    <x v="9"/>
    <n v="2009"/>
    <x v="2"/>
    <n v="1965"/>
    <n v="1975"/>
    <x v="7"/>
    <n v="2"/>
    <n v="3"/>
    <n v="8"/>
    <n v="83"/>
    <n v="132"/>
    <m/>
    <m/>
    <x v="0"/>
    <x v="0"/>
    <m/>
    <m/>
    <m/>
    <m/>
    <n v="24"/>
    <n v="68"/>
    <n v="2"/>
    <n v="13"/>
    <n v="371"/>
    <n v="7414"/>
    <n v="71"/>
    <n v="95"/>
    <x v="78"/>
    <x v="35"/>
    <n v="0"/>
    <n v="0"/>
    <n v="0"/>
  </r>
  <r>
    <n v="92"/>
    <x v="91"/>
    <x v="15"/>
    <x v="6"/>
    <n v="2009"/>
    <x v="2"/>
    <n v="1988"/>
    <n v="2001"/>
    <x v="1"/>
    <n v="7"/>
    <n v="12"/>
    <n v="14"/>
    <n v="129"/>
    <n v="222"/>
    <m/>
    <m/>
    <x v="0"/>
    <x v="0"/>
    <m/>
    <m/>
    <m/>
    <m/>
    <n v="2"/>
    <n v="1"/>
    <n v="0"/>
    <n v="1"/>
    <n v="1"/>
    <n v="2"/>
    <n v="1"/>
    <n v="2"/>
    <x v="79"/>
    <x v="4"/>
    <n v="0"/>
    <n v="0"/>
    <n v="0"/>
  </r>
  <r>
    <n v="93"/>
    <x v="92"/>
    <x v="26"/>
    <x v="4"/>
    <n v="2009"/>
    <x v="2"/>
    <n v="1985"/>
    <n v="2003"/>
    <x v="14"/>
    <n v="8"/>
    <n v="11"/>
    <n v="18"/>
    <n v="152"/>
    <n v="279"/>
    <m/>
    <m/>
    <x v="0"/>
    <x v="0"/>
    <m/>
    <m/>
    <m/>
    <m/>
    <n v="1"/>
    <n v="0"/>
    <n v="0"/>
    <n v="0"/>
    <m/>
    <m/>
    <m/>
    <m/>
    <x v="80"/>
    <x v="4"/>
    <n v="1224"/>
    <n v="200"/>
    <n v="2"/>
  </r>
  <r>
    <n v="94"/>
    <x v="93"/>
    <x v="17"/>
    <x v="3"/>
    <n v="2009"/>
    <x v="2"/>
    <n v="1989"/>
    <n v="1999"/>
    <x v="7"/>
    <n v="2"/>
    <n v="9"/>
    <n v="11"/>
    <n v="104"/>
    <n v="169"/>
    <m/>
    <m/>
    <x v="0"/>
    <x v="0"/>
    <m/>
    <m/>
    <m/>
    <m/>
    <m/>
    <m/>
    <m/>
    <m/>
    <m/>
    <m/>
    <m/>
    <m/>
    <x v="81"/>
    <x v="3"/>
    <n v="641"/>
    <n v="126.5"/>
    <n v="1"/>
  </r>
  <r>
    <n v="95"/>
    <x v="94"/>
    <x v="5"/>
    <x v="2"/>
    <n v="2009"/>
    <x v="2"/>
    <n v="1987"/>
    <n v="2003"/>
    <x v="11"/>
    <n v="6"/>
    <n v="11"/>
    <n v="15"/>
    <n v="142"/>
    <n v="238"/>
    <m/>
    <m/>
    <x v="0"/>
    <x v="0"/>
    <m/>
    <m/>
    <m/>
    <m/>
    <n v="1"/>
    <n v="0"/>
    <n v="0"/>
    <n v="0"/>
    <n v="0"/>
    <n v="0"/>
    <n v="0"/>
    <n v="0"/>
    <x v="82"/>
    <x v="36"/>
    <n v="1158"/>
    <n v="13.5"/>
    <n v="71"/>
  </r>
  <r>
    <n v="96"/>
    <x v="95"/>
    <x v="24"/>
    <x v="4"/>
    <n v="2008"/>
    <x v="2"/>
    <n v="1975"/>
    <n v="1985"/>
    <x v="7"/>
    <n v="2"/>
    <n v="4"/>
    <n v="6"/>
    <n v="58"/>
    <n v="141"/>
    <m/>
    <m/>
    <x v="0"/>
    <x v="0"/>
    <m/>
    <m/>
    <m/>
    <m/>
    <m/>
    <m/>
    <m/>
    <m/>
    <m/>
    <m/>
    <m/>
    <m/>
    <x v="83"/>
    <x v="27"/>
    <n v="0"/>
    <n v="92"/>
    <n v="1"/>
  </r>
  <r>
    <n v="97"/>
    <x v="96"/>
    <x v="29"/>
    <x v="2"/>
    <n v="2008"/>
    <x v="2"/>
    <n v="1983"/>
    <n v="2002"/>
    <x v="13"/>
    <n v="1"/>
    <n v="7"/>
    <n v="15"/>
    <n v="103"/>
    <n v="295"/>
    <m/>
    <m/>
    <x v="0"/>
    <x v="0"/>
    <m/>
    <m/>
    <m/>
    <m/>
    <n v="1"/>
    <n v="6"/>
    <n v="0"/>
    <n v="6"/>
    <m/>
    <m/>
    <m/>
    <m/>
    <x v="84"/>
    <x v="37"/>
    <n v="1202"/>
    <n v="1"/>
    <n v="54"/>
  </r>
  <r>
    <n v="98"/>
    <x v="97"/>
    <x v="29"/>
    <x v="1"/>
    <n v="2008"/>
    <x v="2"/>
    <n v="1980"/>
    <n v="1995"/>
    <x v="8"/>
    <n v="1"/>
    <n v="3"/>
    <n v="14"/>
    <n v="90"/>
    <n v="224"/>
    <n v="1"/>
    <n v="2"/>
    <x v="19"/>
    <x v="3"/>
    <n v="46"/>
    <n v="0"/>
    <n v="0"/>
    <n v="0"/>
    <n v="63"/>
    <n v="332"/>
    <n v="0"/>
    <n v="26"/>
    <n v="940"/>
    <n v="12721"/>
    <n v="68"/>
    <n v="79"/>
    <x v="85"/>
    <x v="38"/>
    <n v="0"/>
    <n v="0"/>
    <n v="0"/>
  </r>
  <r>
    <n v="99"/>
    <x v="98"/>
    <x v="17"/>
    <x v="2"/>
    <n v="2008"/>
    <x v="2"/>
    <n v="1966"/>
    <n v="1978"/>
    <x v="3"/>
    <n v="1"/>
    <n v="5"/>
    <n v="11"/>
    <n v="80"/>
    <n v="181"/>
    <m/>
    <m/>
    <x v="0"/>
    <x v="0"/>
    <m/>
    <m/>
    <m/>
    <m/>
    <m/>
    <m/>
    <m/>
    <m/>
    <m/>
    <m/>
    <m/>
    <m/>
    <x v="86"/>
    <x v="11"/>
    <n v="0"/>
    <n v="0"/>
    <n v="58"/>
  </r>
  <r>
    <n v="100"/>
    <x v="99"/>
    <x v="18"/>
    <x v="3"/>
    <n v="2008"/>
    <x v="2"/>
    <n v="1982"/>
    <n v="1993"/>
    <x v="2"/>
    <n v="2"/>
    <n v="5"/>
    <n v="10"/>
    <n v="90"/>
    <n v="151"/>
    <m/>
    <m/>
    <x v="0"/>
    <x v="0"/>
    <m/>
    <m/>
    <m/>
    <m/>
    <m/>
    <m/>
    <m/>
    <m/>
    <m/>
    <m/>
    <m/>
    <m/>
    <x v="87"/>
    <x v="27"/>
    <n v="0"/>
    <n v="100"/>
    <n v="1"/>
  </r>
  <r>
    <n v="101"/>
    <x v="100"/>
    <x v="15"/>
    <x v="0"/>
    <n v="2008"/>
    <x v="2"/>
    <n v="1986"/>
    <n v="1997"/>
    <x v="2"/>
    <n v="3"/>
    <n v="7"/>
    <n v="12"/>
    <n v="103"/>
    <n v="184"/>
    <m/>
    <m/>
    <x v="0"/>
    <x v="0"/>
    <m/>
    <m/>
    <m/>
    <m/>
    <m/>
    <m/>
    <m/>
    <m/>
    <m/>
    <m/>
    <m/>
    <m/>
    <x v="46"/>
    <x v="0"/>
    <n v="0"/>
    <n v="0"/>
    <n v="0"/>
  </r>
  <r>
    <n v="102"/>
    <x v="101"/>
    <x v="16"/>
    <x v="6"/>
    <n v="2007"/>
    <x v="2"/>
    <n v="1958"/>
    <n v="1973"/>
    <x v="8"/>
    <n v="3"/>
    <n v="6"/>
    <n v="13"/>
    <n v="88"/>
    <n v="202"/>
    <m/>
    <m/>
    <x v="0"/>
    <x v="0"/>
    <m/>
    <m/>
    <m/>
    <m/>
    <m/>
    <m/>
    <m/>
    <m/>
    <m/>
    <m/>
    <m/>
    <m/>
    <x v="0"/>
    <x v="0"/>
    <n v="0"/>
    <n v="0"/>
    <n v="0"/>
  </r>
  <r>
    <n v="103"/>
    <x v="102"/>
    <x v="9"/>
    <x v="1"/>
    <n v="2007"/>
    <x v="2"/>
    <n v="1988"/>
    <n v="1999"/>
    <x v="2"/>
    <n v="1"/>
    <n v="5"/>
    <n v="10"/>
    <n v="104"/>
    <n v="159"/>
    <m/>
    <m/>
    <x v="0"/>
    <x v="0"/>
    <m/>
    <m/>
    <m/>
    <m/>
    <n v="6"/>
    <n v="6"/>
    <n v="0"/>
    <n v="9"/>
    <n v="750"/>
    <n v="11904"/>
    <n v="65"/>
    <n v="87"/>
    <x v="88"/>
    <x v="18"/>
    <n v="0"/>
    <n v="0"/>
    <n v="0"/>
  </r>
  <r>
    <n v="104"/>
    <x v="103"/>
    <x v="30"/>
    <x v="6"/>
    <n v="2007"/>
    <x v="2"/>
    <n v="1983"/>
    <n v="2001"/>
    <x v="14"/>
    <n v="7"/>
    <n v="14"/>
    <n v="19"/>
    <n v="138"/>
    <n v="296"/>
    <m/>
    <m/>
    <x v="0"/>
    <x v="0"/>
    <m/>
    <m/>
    <m/>
    <m/>
    <m/>
    <m/>
    <m/>
    <m/>
    <n v="0"/>
    <n v="0"/>
    <n v="0"/>
    <n v="0"/>
    <x v="89"/>
    <x v="0"/>
    <n v="0"/>
    <n v="0"/>
    <n v="0"/>
  </r>
  <r>
    <n v="105"/>
    <x v="104"/>
    <x v="6"/>
    <x v="9"/>
    <n v="2007"/>
    <x v="2"/>
    <n v="1968"/>
    <n v="1977"/>
    <x v="10"/>
    <n v="2"/>
    <n v="7"/>
    <n v="9"/>
    <n v="52"/>
    <n v="128"/>
    <m/>
    <m/>
    <x v="0"/>
    <x v="0"/>
    <m/>
    <m/>
    <m/>
    <m/>
    <n v="4"/>
    <n v="-6"/>
    <n v="0"/>
    <n v="2"/>
    <n v="336"/>
    <n v="4817"/>
    <n v="31"/>
    <n v="54"/>
    <x v="90"/>
    <x v="39"/>
    <n v="0"/>
    <n v="0"/>
    <n v="0"/>
  </r>
  <r>
    <n v="106"/>
    <x v="105"/>
    <x v="26"/>
    <x v="8"/>
    <n v="2007"/>
    <x v="2"/>
    <n v="1988"/>
    <n v="2000"/>
    <x v="3"/>
    <n v="2"/>
    <n v="5"/>
    <n v="10"/>
    <n v="110"/>
    <n v="182"/>
    <n v="0"/>
    <n v="1"/>
    <x v="5"/>
    <x v="3"/>
    <n v="0"/>
    <n v="0"/>
    <n v="1"/>
    <n v="2"/>
    <n v="2877"/>
    <n v="12074"/>
    <n v="65"/>
    <n v="80"/>
    <n v="472"/>
    <n v="4458"/>
    <n v="23"/>
    <n v="74"/>
    <x v="91"/>
    <x v="25"/>
    <n v="0"/>
    <n v="0"/>
    <n v="0"/>
  </r>
  <r>
    <n v="107"/>
    <x v="106"/>
    <x v="28"/>
    <x v="2"/>
    <n v="2007"/>
    <x v="2"/>
    <n v="1969"/>
    <n v="1982"/>
    <x v="1"/>
    <n v="3"/>
    <n v="7"/>
    <n v="13"/>
    <n v="91"/>
    <n v="193"/>
    <n v="0"/>
    <n v="1"/>
    <x v="5"/>
    <x v="3"/>
    <n v="0"/>
    <n v="0"/>
    <n v="1"/>
    <n v="11"/>
    <n v="5"/>
    <n v="45"/>
    <n v="1"/>
    <n v="19"/>
    <m/>
    <m/>
    <m/>
    <m/>
    <x v="92"/>
    <x v="2"/>
    <n v="0"/>
    <n v="1"/>
    <n v="40"/>
  </r>
  <r>
    <n v="108"/>
    <x v="107"/>
    <x v="9"/>
    <x v="7"/>
    <n v="2006"/>
    <x v="2"/>
    <n v="1989"/>
    <n v="2000"/>
    <x v="2"/>
    <n v="0"/>
    <n v="6"/>
    <n v="12"/>
    <n v="96"/>
    <n v="165"/>
    <n v="2898"/>
    <n v="4715"/>
    <x v="20"/>
    <x v="10"/>
    <n v="90"/>
    <n v="141"/>
    <n v="259"/>
    <n v="1748"/>
    <n v="327"/>
    <n v="1016"/>
    <n v="9"/>
    <n v="25"/>
    <n v="2"/>
    <n v="-19"/>
    <n v="0"/>
    <n v="0"/>
    <x v="93"/>
    <x v="19"/>
    <n v="0"/>
    <n v="0"/>
    <n v="0"/>
  </r>
  <r>
    <n v="109"/>
    <x v="108"/>
    <x v="27"/>
    <x v="3"/>
    <n v="2006"/>
    <x v="2"/>
    <n v="1976"/>
    <n v="1988"/>
    <x v="3"/>
    <n v="0"/>
    <n v="9"/>
    <n v="13"/>
    <n v="95"/>
    <n v="173"/>
    <m/>
    <m/>
    <x v="0"/>
    <x v="0"/>
    <m/>
    <m/>
    <m/>
    <m/>
    <m/>
    <m/>
    <m/>
    <m/>
    <n v="1"/>
    <n v="13"/>
    <n v="1"/>
    <n v="13"/>
    <x v="94"/>
    <x v="27"/>
    <n v="0"/>
    <n v="19"/>
    <n v="11"/>
  </r>
  <r>
    <n v="110"/>
    <x v="109"/>
    <x v="30"/>
    <x v="7"/>
    <n v="2006"/>
    <x v="2"/>
    <n v="1984"/>
    <n v="2000"/>
    <x v="11"/>
    <n v="0"/>
    <n v="9"/>
    <n v="15"/>
    <n v="116"/>
    <n v="208"/>
    <n v="3988"/>
    <n v="6823"/>
    <x v="21"/>
    <x v="11"/>
    <n v="87"/>
    <n v="233"/>
    <n v="458"/>
    <n v="3415"/>
    <n v="543"/>
    <n v="1736"/>
    <n v="22"/>
    <n v="35"/>
    <m/>
    <m/>
    <m/>
    <m/>
    <x v="95"/>
    <x v="30"/>
    <n v="0"/>
    <n v="0"/>
    <n v="0"/>
  </r>
  <r>
    <n v="111"/>
    <x v="110"/>
    <x v="12"/>
    <x v="4"/>
    <n v="2006"/>
    <x v="2"/>
    <n v="1985"/>
    <n v="2000"/>
    <x v="8"/>
    <n v="8"/>
    <n v="13"/>
    <n v="15"/>
    <n v="160"/>
    <n v="232"/>
    <m/>
    <m/>
    <x v="0"/>
    <x v="0"/>
    <m/>
    <m/>
    <m/>
    <m/>
    <m/>
    <m/>
    <m/>
    <m/>
    <m/>
    <m/>
    <m/>
    <m/>
    <x v="96"/>
    <x v="27"/>
    <n v="1111"/>
    <n v="198"/>
    <n v="3"/>
  </r>
  <r>
    <n v="112"/>
    <x v="111"/>
    <x v="9"/>
    <x v="0"/>
    <n v="2006"/>
    <x v="2"/>
    <n v="1967"/>
    <n v="1979"/>
    <x v="3"/>
    <n v="3"/>
    <n v="6"/>
    <n v="8"/>
    <n v="83"/>
    <n v="166"/>
    <m/>
    <m/>
    <x v="0"/>
    <x v="0"/>
    <m/>
    <m/>
    <m/>
    <m/>
    <n v="1"/>
    <n v="-10"/>
    <n v="0"/>
    <n v="0"/>
    <n v="2"/>
    <n v="27"/>
    <n v="1"/>
    <n v="15"/>
    <x v="97"/>
    <x v="4"/>
    <n v="0"/>
    <n v="0"/>
    <n v="0"/>
  </r>
  <r>
    <n v="113"/>
    <x v="112"/>
    <x v="27"/>
    <x v="8"/>
    <n v="2005"/>
    <x v="2"/>
    <n v="1927"/>
    <n v="1934"/>
    <x v="9"/>
    <n v="4"/>
    <n v="0"/>
    <n v="7"/>
    <n v="0"/>
    <n v="81"/>
    <n v="70"/>
    <n v="167"/>
    <x v="22"/>
    <x v="12"/>
    <n v="0"/>
    <n v="19"/>
    <m/>
    <m/>
    <n v="152"/>
    <n v="458"/>
    <n v="18"/>
    <n v="0"/>
    <n v="5"/>
    <n v="67"/>
    <n v="0"/>
    <n v="0"/>
    <x v="98"/>
    <x v="6"/>
    <n v="0"/>
    <n v="0"/>
    <n v="0"/>
  </r>
  <r>
    <n v="114"/>
    <x v="113"/>
    <x v="23"/>
    <x v="7"/>
    <n v="2005"/>
    <x v="2"/>
    <n v="1983"/>
    <n v="1999"/>
    <x v="11"/>
    <n v="3"/>
    <n v="9"/>
    <n v="16"/>
    <n v="145"/>
    <n v="242"/>
    <n v="4967"/>
    <n v="8358"/>
    <x v="23"/>
    <x v="13"/>
    <n v="85"/>
    <n v="252"/>
    <n v="270"/>
    <n v="1930"/>
    <n v="301"/>
    <n v="87"/>
    <n v="9"/>
    <n v="15"/>
    <n v="1"/>
    <n v="-6"/>
    <n v="0"/>
    <n v="0"/>
    <x v="99"/>
    <x v="19"/>
    <n v="0"/>
    <n v="0"/>
    <n v="0"/>
  </r>
  <r>
    <n v="116"/>
    <x v="114"/>
    <x v="4"/>
    <x v="7"/>
    <n v="2005"/>
    <x v="2"/>
    <n v="1985"/>
    <n v="1999"/>
    <x v="5"/>
    <n v="3"/>
    <n v="7"/>
    <n v="9"/>
    <n v="132"/>
    <n v="169"/>
    <n v="2667"/>
    <n v="4149"/>
    <x v="24"/>
    <x v="14"/>
    <n v="97"/>
    <n v="107"/>
    <n v="358"/>
    <n v="2055"/>
    <n v="722"/>
    <n v="4239"/>
    <n v="43"/>
    <n v="49"/>
    <n v="2"/>
    <n v="2"/>
    <n v="0"/>
    <n v="6"/>
    <x v="100"/>
    <x v="40"/>
    <n v="0"/>
    <n v="0"/>
    <n v="0"/>
  </r>
  <r>
    <n v="117"/>
    <x v="115"/>
    <x v="12"/>
    <x v="0"/>
    <n v="2004"/>
    <x v="2"/>
    <n v="1964"/>
    <n v="1973"/>
    <x v="10"/>
    <n v="5"/>
    <n v="6"/>
    <n v="10"/>
    <n v="83"/>
    <n v="126"/>
    <m/>
    <m/>
    <x v="0"/>
    <x v="0"/>
    <m/>
    <m/>
    <m/>
    <m/>
    <m/>
    <m/>
    <m/>
    <m/>
    <m/>
    <m/>
    <m/>
    <m/>
    <x v="6"/>
    <x v="0"/>
    <n v="0"/>
    <m/>
    <n v="0"/>
  </r>
  <r>
    <n v="118"/>
    <x v="116"/>
    <x v="15"/>
    <x v="4"/>
    <n v="2004"/>
    <x v="2"/>
    <n v="1964"/>
    <n v="1979"/>
    <x v="8"/>
    <n v="5"/>
    <n v="6"/>
    <n v="15"/>
    <n v="132"/>
    <n v="225"/>
    <m/>
    <m/>
    <x v="0"/>
    <x v="0"/>
    <m/>
    <m/>
    <m/>
    <m/>
    <m/>
    <m/>
    <m/>
    <m/>
    <m/>
    <m/>
    <m/>
    <m/>
    <x v="101"/>
    <x v="4"/>
    <n v="0"/>
    <n v="133.5"/>
    <n v="1"/>
  </r>
  <r>
    <n v="119"/>
    <x v="117"/>
    <x v="10"/>
    <x v="7"/>
    <n v="2004"/>
    <x v="2"/>
    <n v="1983"/>
    <n v="1998"/>
    <x v="8"/>
    <n v="0"/>
    <n v="9"/>
    <n v="16"/>
    <n v="140"/>
    <n v="234"/>
    <n v="4123"/>
    <n v="7250"/>
    <x v="25"/>
    <x v="15"/>
    <n v="86"/>
    <n v="226"/>
    <n v="516"/>
    <n v="3785"/>
    <n v="774"/>
    <n v="3407"/>
    <n v="33"/>
    <n v="31"/>
    <n v="3"/>
    <n v="61"/>
    <n v="1"/>
    <n v="24"/>
    <x v="102"/>
    <x v="12"/>
    <n v="0"/>
    <n v="0"/>
    <n v="0"/>
  </r>
  <r>
    <n v="120"/>
    <x v="118"/>
    <x v="6"/>
    <x v="8"/>
    <n v="2004"/>
    <x v="2"/>
    <n v="1989"/>
    <n v="1998"/>
    <x v="10"/>
    <n v="6"/>
    <n v="10"/>
    <n v="10"/>
    <n v="120"/>
    <n v="153"/>
    <n v="1"/>
    <n v="4"/>
    <x v="26"/>
    <x v="3"/>
    <n v="11"/>
    <n v="1"/>
    <n v="0"/>
    <n v="0"/>
    <n v="3062"/>
    <n v="15269"/>
    <n v="99"/>
    <n v="85"/>
    <n v="352"/>
    <n v="2921"/>
    <n v="10"/>
    <n v="66"/>
    <x v="103"/>
    <x v="41"/>
    <n v="0"/>
    <n v="0"/>
    <n v="0"/>
  </r>
  <r>
    <n v="121"/>
    <x v="119"/>
    <x v="1"/>
    <x v="8"/>
    <n v="2003"/>
    <x v="2"/>
    <n v="1982"/>
    <n v="1997"/>
    <x v="8"/>
    <n v="2"/>
    <n v="6"/>
    <n v="12"/>
    <n v="104"/>
    <n v="222"/>
    <n v="12"/>
    <n v="27"/>
    <x v="27"/>
    <x v="16"/>
    <n v="47"/>
    <n v="1"/>
    <n v="6"/>
    <n v="32"/>
    <n v="3022"/>
    <n v="12243"/>
    <n v="123"/>
    <n v="61"/>
    <n v="587"/>
    <n v="5411"/>
    <n v="21"/>
    <n v="92"/>
    <x v="104"/>
    <x v="42"/>
    <n v="0"/>
    <n v="0"/>
    <n v="0"/>
  </r>
  <r>
    <n v="122"/>
    <x v="120"/>
    <x v="30"/>
    <x v="4"/>
    <n v="2003"/>
    <x v="2"/>
    <n v="1968"/>
    <n v="1983"/>
    <x v="8"/>
    <n v="0"/>
    <n v="8"/>
    <n v="13"/>
    <n v="74"/>
    <n v="210"/>
    <m/>
    <m/>
    <x v="0"/>
    <x v="0"/>
    <m/>
    <m/>
    <m/>
    <m/>
    <m/>
    <m/>
    <m/>
    <m/>
    <m/>
    <m/>
    <m/>
    <m/>
    <x v="105"/>
    <x v="4"/>
    <n v="0"/>
    <n v="105"/>
    <n v="0"/>
  </r>
  <r>
    <n v="123"/>
    <x v="121"/>
    <x v="26"/>
    <x v="6"/>
    <n v="2003"/>
    <x v="2"/>
    <n v="1973"/>
    <n v="1985"/>
    <x v="3"/>
    <n v="3"/>
    <n v="6"/>
    <n v="12"/>
    <n v="87"/>
    <n v="185"/>
    <m/>
    <m/>
    <x v="0"/>
    <x v="0"/>
    <m/>
    <m/>
    <m/>
    <m/>
    <m/>
    <m/>
    <m/>
    <m/>
    <m/>
    <m/>
    <m/>
    <m/>
    <x v="6"/>
    <x v="0"/>
    <n v="0"/>
    <n v="0"/>
    <n v="0"/>
  </r>
  <r>
    <n v="124"/>
    <x v="122"/>
    <x v="2"/>
    <x v="1"/>
    <n v="2003"/>
    <x v="2"/>
    <n v="1978"/>
    <n v="1993"/>
    <x v="8"/>
    <n v="1"/>
    <n v="8"/>
    <n v="14"/>
    <n v="102"/>
    <n v="233"/>
    <n v="1"/>
    <n v="5"/>
    <x v="16"/>
    <x v="3"/>
    <n v="43"/>
    <n v="0"/>
    <n v="0"/>
    <n v="0"/>
    <n v="32"/>
    <n v="246"/>
    <n v="1"/>
    <n v="83"/>
    <n v="764"/>
    <n v="14004"/>
    <n v="75"/>
    <n v="80"/>
    <x v="106"/>
    <x v="35"/>
    <n v="0"/>
    <n v="0"/>
    <n v="0"/>
  </r>
  <r>
    <n v="125"/>
    <x v="123"/>
    <x v="1"/>
    <x v="9"/>
    <n v="2002"/>
    <x v="2"/>
    <n v="1974"/>
    <n v="1984"/>
    <x v="7"/>
    <n v="4"/>
    <n v="5"/>
    <n v="6"/>
    <n v="52"/>
    <n v="147"/>
    <n v="0"/>
    <n v="1"/>
    <x v="5"/>
    <x v="3"/>
    <n v="0"/>
    <n v="0"/>
    <n v="0"/>
    <n v="0"/>
    <n v="6"/>
    <n v="27"/>
    <n v="0"/>
    <n v="8"/>
    <n v="378"/>
    <n v="5216"/>
    <n v="52"/>
    <n v="52"/>
    <x v="107"/>
    <x v="43"/>
    <n v="0"/>
    <n v="0"/>
    <n v="0"/>
  </r>
  <r>
    <n v="126"/>
    <x v="124"/>
    <x v="13"/>
    <x v="4"/>
    <n v="2002"/>
    <x v="2"/>
    <n v="1979"/>
    <n v="1990"/>
    <x v="2"/>
    <n v="1"/>
    <n v="4"/>
    <n v="11"/>
    <n v="102"/>
    <n v="157"/>
    <m/>
    <m/>
    <x v="0"/>
    <x v="0"/>
    <m/>
    <m/>
    <m/>
    <m/>
    <m/>
    <m/>
    <m/>
    <m/>
    <m/>
    <m/>
    <m/>
    <m/>
    <x v="6"/>
    <x v="0"/>
    <n v="0"/>
    <n v="82"/>
    <n v="0"/>
  </r>
  <r>
    <n v="127"/>
    <x v="125"/>
    <x v="26"/>
    <x v="7"/>
    <n v="2002"/>
    <x v="2"/>
    <n v="1986"/>
    <n v="1996"/>
    <x v="7"/>
    <n v="1"/>
    <n v="5"/>
    <n v="11"/>
    <n v="103"/>
    <n v="160"/>
    <n v="2874"/>
    <n v="4779"/>
    <x v="28"/>
    <x v="17"/>
    <n v="84"/>
    <n v="175"/>
    <n v="323"/>
    <n v="2427"/>
    <n v="304"/>
    <n v="1049"/>
    <n v="7"/>
    <n v="24"/>
    <n v="2"/>
    <n v="40"/>
    <n v="0"/>
    <n v="35"/>
    <x v="108"/>
    <x v="15"/>
    <n v="0"/>
    <n v="0"/>
    <n v="0"/>
  </r>
  <r>
    <n v="128"/>
    <x v="126"/>
    <x v="5"/>
    <x v="1"/>
    <n v="2002"/>
    <x v="2"/>
    <n v="1974"/>
    <n v="1987"/>
    <x v="1"/>
    <n v="1"/>
    <n v="3"/>
    <n v="10"/>
    <n v="81"/>
    <n v="165"/>
    <m/>
    <m/>
    <x v="0"/>
    <x v="0"/>
    <m/>
    <m/>
    <m/>
    <m/>
    <n v="9"/>
    <n v="111"/>
    <n v="1"/>
    <n v="47"/>
    <n v="537"/>
    <n v="8723"/>
    <n v="63"/>
    <n v="74"/>
    <x v="109"/>
    <x v="44"/>
    <n v="0"/>
    <n v="0"/>
    <n v="0"/>
  </r>
  <r>
    <n v="129"/>
    <x v="127"/>
    <x v="18"/>
    <x v="3"/>
    <n v="2001"/>
    <x v="2"/>
    <n v="1962"/>
    <n v="1976"/>
    <x v="5"/>
    <n v="5"/>
    <n v="8"/>
    <n v="13"/>
    <n v="104"/>
    <n v="183"/>
    <m/>
    <m/>
    <x v="0"/>
    <x v="0"/>
    <m/>
    <m/>
    <m/>
    <m/>
    <m/>
    <m/>
    <m/>
    <m/>
    <m/>
    <m/>
    <m/>
    <m/>
    <x v="110"/>
    <x v="27"/>
    <n v="0"/>
    <n v="24"/>
    <n v="32"/>
  </r>
  <r>
    <n v="130"/>
    <x v="128"/>
    <x v="30"/>
    <x v="6"/>
    <n v="2001"/>
    <x v="2"/>
    <n v="1982"/>
    <n v="1993"/>
    <x v="2"/>
    <n v="2"/>
    <n v="9"/>
    <n v="11"/>
    <n v="93"/>
    <n v="159"/>
    <m/>
    <m/>
    <x v="0"/>
    <x v="0"/>
    <m/>
    <m/>
    <m/>
    <m/>
    <m/>
    <m/>
    <m/>
    <m/>
    <m/>
    <m/>
    <m/>
    <m/>
    <x v="79"/>
    <x v="4"/>
    <n v="0"/>
    <n v="0"/>
    <n v="0"/>
  </r>
  <r>
    <n v="131"/>
    <x v="129"/>
    <x v="11"/>
    <x v="0"/>
    <n v="2001"/>
    <x v="2"/>
    <n v="1976"/>
    <n v="1995"/>
    <x v="13"/>
    <n v="0"/>
    <n v="7"/>
    <n v="13"/>
    <n v="88"/>
    <n v="259"/>
    <m/>
    <m/>
    <x v="0"/>
    <x v="0"/>
    <m/>
    <m/>
    <m/>
    <m/>
    <m/>
    <m/>
    <m/>
    <m/>
    <m/>
    <m/>
    <m/>
    <m/>
    <x v="32"/>
    <x v="0"/>
    <n v="0"/>
    <n v="0"/>
    <n v="0"/>
  </r>
  <r>
    <n v="132"/>
    <x v="130"/>
    <x v="5"/>
    <x v="1"/>
    <n v="2001"/>
    <x v="2"/>
    <n v="1974"/>
    <n v="1982"/>
    <x v="4"/>
    <n v="1"/>
    <n v="3"/>
    <n v="8"/>
    <n v="62"/>
    <n v="116"/>
    <m/>
    <m/>
    <x v="0"/>
    <x v="0"/>
    <m/>
    <m/>
    <m/>
    <m/>
    <n v="11"/>
    <n v="72"/>
    <n v="1"/>
    <n v="25"/>
    <n v="336"/>
    <n v="5462"/>
    <n v="51"/>
    <n v="68"/>
    <x v="111"/>
    <x v="43"/>
    <n v="0"/>
    <n v="0"/>
    <n v="0"/>
  </r>
  <r>
    <n v="133"/>
    <x v="131"/>
    <x v="15"/>
    <x v="0"/>
    <n v="2001"/>
    <x v="2"/>
    <n v="1968"/>
    <n v="1982"/>
    <x v="5"/>
    <n v="6"/>
    <n v="7"/>
    <n v="12"/>
    <n v="104"/>
    <n v="207"/>
    <m/>
    <m/>
    <x v="0"/>
    <x v="0"/>
    <m/>
    <m/>
    <m/>
    <m/>
    <m/>
    <m/>
    <m/>
    <m/>
    <n v="1"/>
    <n v="5"/>
    <n v="0"/>
    <n v="5"/>
    <x v="112"/>
    <x v="0"/>
    <n v="0"/>
    <n v="0"/>
    <n v="0"/>
  </r>
  <r>
    <n v="134"/>
    <x v="132"/>
    <x v="11"/>
    <x v="4"/>
    <n v="2001"/>
    <x v="2"/>
    <n v="1971"/>
    <n v="1984"/>
    <x v="1"/>
    <n v="5"/>
    <n v="7"/>
    <n v="13"/>
    <n v="112"/>
    <n v="202"/>
    <m/>
    <m/>
    <x v="0"/>
    <x v="0"/>
    <m/>
    <m/>
    <m/>
    <m/>
    <m/>
    <m/>
    <m/>
    <m/>
    <m/>
    <m/>
    <m/>
    <m/>
    <x v="113"/>
    <x v="0"/>
    <n v="0"/>
    <n v="151.5"/>
    <n v="0"/>
  </r>
  <r>
    <n v="135"/>
    <x v="133"/>
    <x v="1"/>
    <x v="4"/>
    <n v="2000"/>
    <x v="2"/>
    <n v="1981"/>
    <n v="1993"/>
    <x v="3"/>
    <n v="2"/>
    <n v="8"/>
    <n v="11"/>
    <n v="95"/>
    <n v="179"/>
    <m/>
    <m/>
    <x v="0"/>
    <x v="0"/>
    <m/>
    <m/>
    <m/>
    <m/>
    <m/>
    <m/>
    <m/>
    <m/>
    <m/>
    <m/>
    <m/>
    <m/>
    <x v="114"/>
    <x v="0"/>
    <n v="0"/>
    <n v="91.5"/>
    <n v="2"/>
  </r>
  <r>
    <n v="136"/>
    <x v="134"/>
    <x v="4"/>
    <x v="2"/>
    <n v="2000"/>
    <x v="2"/>
    <n v="1981"/>
    <n v="1994"/>
    <x v="1"/>
    <n v="6"/>
    <n v="10"/>
    <n v="14"/>
    <n v="123"/>
    <n v="192"/>
    <m/>
    <m/>
    <x v="0"/>
    <x v="0"/>
    <m/>
    <m/>
    <m/>
    <m/>
    <m/>
    <m/>
    <m/>
    <m/>
    <m/>
    <m/>
    <m/>
    <m/>
    <x v="115"/>
    <x v="11"/>
    <n v="1146"/>
    <n v="8.5"/>
    <n v="63"/>
  </r>
  <r>
    <n v="137"/>
    <x v="135"/>
    <x v="4"/>
    <x v="7"/>
    <n v="2000"/>
    <x v="2"/>
    <n v="1979"/>
    <n v="1994"/>
    <x v="8"/>
    <n v="3"/>
    <n v="8"/>
    <n v="12"/>
    <n v="125"/>
    <n v="192"/>
    <n v="3409"/>
    <n v="5391"/>
    <x v="29"/>
    <x v="18"/>
    <n v="96"/>
    <n v="139"/>
    <n v="313"/>
    <n v="2095"/>
    <n v="457"/>
    <n v="1676"/>
    <n v="20"/>
    <n v="21"/>
    <m/>
    <m/>
    <m/>
    <m/>
    <x v="116"/>
    <x v="45"/>
    <n v="0"/>
    <n v="0"/>
    <n v="0"/>
  </r>
  <r>
    <n v="138"/>
    <x v="136"/>
    <x v="4"/>
    <x v="3"/>
    <n v="2000"/>
    <x v="2"/>
    <n v="1964"/>
    <n v="1974"/>
    <x v="7"/>
    <n v="2"/>
    <n v="7"/>
    <n v="11"/>
    <n v="74"/>
    <n v="153"/>
    <m/>
    <m/>
    <x v="0"/>
    <x v="0"/>
    <m/>
    <m/>
    <m/>
    <m/>
    <m/>
    <m/>
    <m/>
    <m/>
    <m/>
    <m/>
    <m/>
    <m/>
    <x v="117"/>
    <x v="27"/>
    <n v="0"/>
    <n v="36.5"/>
    <n v="14"/>
  </r>
  <r>
    <n v="139"/>
    <x v="137"/>
    <x v="11"/>
    <x v="8"/>
    <n v="1999"/>
    <x v="3"/>
    <n v="1983"/>
    <n v="1993"/>
    <x v="7"/>
    <n v="5"/>
    <n v="6"/>
    <n v="10"/>
    <n v="92"/>
    <n v="146"/>
    <n v="1"/>
    <n v="2"/>
    <x v="30"/>
    <x v="4"/>
    <n v="15"/>
    <n v="1"/>
    <n v="1"/>
    <n v="6"/>
    <n v="2996"/>
    <n v="13259"/>
    <n v="90"/>
    <n v="85"/>
    <n v="281"/>
    <n v="2137"/>
    <n v="6"/>
    <n v="50"/>
    <x v="118"/>
    <x v="46"/>
    <n v="0"/>
    <n v="0"/>
    <n v="0"/>
  </r>
  <r>
    <n v="140"/>
    <x v="138"/>
    <x v="11"/>
    <x v="6"/>
    <n v="1999"/>
    <x v="3"/>
    <n v="1966"/>
    <n v="1978"/>
    <x v="3"/>
    <n v="0"/>
    <n v="11"/>
    <n v="13"/>
    <n v="91"/>
    <n v="184"/>
    <m/>
    <m/>
    <x v="0"/>
    <x v="0"/>
    <m/>
    <m/>
    <m/>
    <m/>
    <m/>
    <m/>
    <m/>
    <m/>
    <m/>
    <m/>
    <m/>
    <m/>
    <x v="79"/>
    <x v="0"/>
    <n v="0"/>
    <n v="0"/>
    <n v="0"/>
  </r>
  <r>
    <n v="141"/>
    <x v="139"/>
    <x v="16"/>
    <x v="9"/>
    <n v="1999"/>
    <x v="3"/>
    <n v="1978"/>
    <n v="1990"/>
    <x v="3"/>
    <n v="1"/>
    <n v="3"/>
    <n v="13"/>
    <n v="59"/>
    <n v="198"/>
    <m/>
    <m/>
    <x v="0"/>
    <x v="0"/>
    <m/>
    <m/>
    <m/>
    <m/>
    <n v="18"/>
    <n v="135"/>
    <n v="2"/>
    <n v="33"/>
    <n v="662"/>
    <n v="7980"/>
    <n v="47"/>
    <n v="74"/>
    <x v="119"/>
    <x v="47"/>
    <n v="0"/>
    <n v="0"/>
    <n v="0"/>
  </r>
  <r>
    <n v="142"/>
    <x v="140"/>
    <x v="26"/>
    <x v="6"/>
    <n v="1999"/>
    <x v="3"/>
    <n v="1961"/>
    <n v="1969"/>
    <x v="4"/>
    <n v="5"/>
    <n v="8"/>
    <n v="9"/>
    <n v="60"/>
    <n v="119"/>
    <m/>
    <m/>
    <x v="0"/>
    <x v="0"/>
    <m/>
    <m/>
    <m/>
    <m/>
    <m/>
    <m/>
    <m/>
    <m/>
    <m/>
    <m/>
    <m/>
    <m/>
    <x v="120"/>
    <x v="0"/>
    <n v="0"/>
    <n v="0"/>
    <n v="0"/>
  </r>
  <r>
    <n v="143"/>
    <x v="141"/>
    <x v="27"/>
    <x v="3"/>
    <n v="1999"/>
    <x v="3"/>
    <n v="1981"/>
    <n v="1993"/>
    <x v="3"/>
    <n v="8"/>
    <n v="10"/>
    <n v="13"/>
    <n v="146"/>
    <n v="184"/>
    <m/>
    <m/>
    <x v="0"/>
    <x v="0"/>
    <m/>
    <m/>
    <m/>
    <m/>
    <m/>
    <m/>
    <m/>
    <m/>
    <m/>
    <m/>
    <m/>
    <m/>
    <x v="121"/>
    <x v="27"/>
    <n v="0"/>
    <n v="142"/>
    <n v="9"/>
  </r>
  <r>
    <n v="144"/>
    <x v="142"/>
    <x v="15"/>
    <x v="2"/>
    <n v="1998"/>
    <x v="3"/>
    <n v="1964"/>
    <n v="1979"/>
    <x v="8"/>
    <n v="3"/>
    <n v="8"/>
    <n v="15"/>
    <n v="119"/>
    <n v="226"/>
    <n v="1"/>
    <n v="2"/>
    <x v="26"/>
    <x v="4"/>
    <n v="11"/>
    <n v="0"/>
    <n v="0"/>
    <n v="0"/>
    <n v="1"/>
    <n v="0"/>
    <n v="0"/>
    <n v="0"/>
    <n v="2"/>
    <n v="17"/>
    <n v="0"/>
    <n v="13"/>
    <x v="122"/>
    <x v="48"/>
    <n v="0"/>
    <n v="2"/>
    <n v="81"/>
  </r>
  <r>
    <n v="145"/>
    <x v="143"/>
    <x v="12"/>
    <x v="9"/>
    <n v="1998"/>
    <x v="3"/>
    <n v="1957"/>
    <n v="1968"/>
    <x v="2"/>
    <n v="0"/>
    <n v="6"/>
    <n v="9"/>
    <n v="63"/>
    <n v="152"/>
    <n v="2"/>
    <n v="2"/>
    <x v="18"/>
    <x v="4"/>
    <n v="11"/>
    <n v="0"/>
    <n v="0"/>
    <n v="0"/>
    <n v="17"/>
    <n v="22"/>
    <n v="0"/>
    <n v="22"/>
    <n v="495"/>
    <n v="8410"/>
    <n v="84"/>
    <n v="91"/>
    <x v="123"/>
    <x v="49"/>
    <n v="0"/>
    <n v="0"/>
    <n v="0"/>
  </r>
  <r>
    <n v="146"/>
    <x v="144"/>
    <x v="31"/>
    <x v="0"/>
    <n v="1998"/>
    <x v="3"/>
    <n v="1980"/>
    <n v="1992"/>
    <x v="3"/>
    <n v="9"/>
    <n v="11"/>
    <n v="12"/>
    <n v="138"/>
    <n v="185"/>
    <m/>
    <m/>
    <x v="0"/>
    <x v="0"/>
    <m/>
    <m/>
    <m/>
    <m/>
    <m/>
    <m/>
    <m/>
    <m/>
    <n v="7"/>
    <n v="18"/>
    <n v="4"/>
    <n v="12"/>
    <x v="49"/>
    <x v="3"/>
    <n v="0"/>
    <n v="0"/>
    <n v="0"/>
  </r>
  <r>
    <n v="147"/>
    <x v="145"/>
    <x v="13"/>
    <x v="3"/>
    <n v="1998"/>
    <x v="3"/>
    <n v="1981"/>
    <n v="1992"/>
    <x v="2"/>
    <n v="7"/>
    <n v="10"/>
    <n v="12"/>
    <n v="124"/>
    <n v="179"/>
    <m/>
    <m/>
    <x v="0"/>
    <x v="0"/>
    <m/>
    <m/>
    <m/>
    <m/>
    <m/>
    <m/>
    <m/>
    <m/>
    <m/>
    <m/>
    <m/>
    <m/>
    <x v="124"/>
    <x v="0"/>
    <n v="0"/>
    <n v="19"/>
    <n v="7"/>
  </r>
  <r>
    <n v="148"/>
    <x v="146"/>
    <x v="23"/>
    <x v="10"/>
    <n v="1998"/>
    <x v="3"/>
    <n v="1980"/>
    <n v="1987"/>
    <x v="9"/>
    <n v="4"/>
    <n v="5"/>
    <n v="6"/>
    <n v="80"/>
    <n v="114"/>
    <m/>
    <m/>
    <x v="0"/>
    <x v="0"/>
    <m/>
    <m/>
    <m/>
    <m/>
    <m/>
    <m/>
    <m/>
    <m/>
    <m/>
    <m/>
    <m/>
    <m/>
    <x v="6"/>
    <x v="0"/>
    <n v="0"/>
    <n v="0"/>
    <n v="0"/>
  </r>
  <r>
    <n v="149"/>
    <x v="147"/>
    <x v="1"/>
    <x v="2"/>
    <n v="1997"/>
    <x v="3"/>
    <n v="1976"/>
    <n v="1989"/>
    <x v="1"/>
    <n v="2"/>
    <n v="9"/>
    <n v="12"/>
    <n v="109"/>
    <n v="177"/>
    <m/>
    <m/>
    <x v="0"/>
    <x v="0"/>
    <m/>
    <m/>
    <m/>
    <m/>
    <m/>
    <m/>
    <m/>
    <m/>
    <m/>
    <m/>
    <m/>
    <m/>
    <x v="125"/>
    <x v="11"/>
    <n v="0"/>
    <n v="2"/>
    <n v="46"/>
  </r>
  <r>
    <n v="150"/>
    <x v="148"/>
    <x v="5"/>
    <x v="10"/>
    <n v="1997"/>
    <x v="3"/>
    <n v="1974"/>
    <n v="1990"/>
    <x v="11"/>
    <n v="5"/>
    <n v="9"/>
    <n v="14"/>
    <n v="114"/>
    <n v="245"/>
    <m/>
    <m/>
    <x v="0"/>
    <x v="0"/>
    <m/>
    <m/>
    <m/>
    <m/>
    <m/>
    <m/>
    <m/>
    <m/>
    <m/>
    <m/>
    <m/>
    <m/>
    <x v="126"/>
    <x v="0"/>
    <n v="0"/>
    <n v="0"/>
    <n v="0"/>
  </r>
  <r>
    <n v="151"/>
    <x v="149"/>
    <x v="6"/>
    <x v="0"/>
    <n v="1996"/>
    <x v="3"/>
    <n v="1950"/>
    <n v="1959"/>
    <x v="10"/>
    <n v="6"/>
    <n v="8"/>
    <n v="9"/>
    <n v="0"/>
    <n v="116"/>
    <m/>
    <m/>
    <x v="0"/>
    <x v="0"/>
    <m/>
    <m/>
    <m/>
    <m/>
    <m/>
    <m/>
    <m/>
    <m/>
    <m/>
    <m/>
    <m/>
    <m/>
    <x v="127"/>
    <x v="0"/>
    <n v="0"/>
    <n v="0"/>
    <n v="0"/>
  </r>
  <r>
    <n v="152"/>
    <x v="150"/>
    <x v="11"/>
    <x v="0"/>
    <n v="1996"/>
    <x v="3"/>
    <n v="1971"/>
    <n v="1983"/>
    <x v="3"/>
    <n v="3"/>
    <n v="6"/>
    <n v="10"/>
    <n v="82"/>
    <n v="160"/>
    <m/>
    <m/>
    <x v="0"/>
    <x v="0"/>
    <m/>
    <m/>
    <m/>
    <m/>
    <m/>
    <m/>
    <m/>
    <m/>
    <m/>
    <m/>
    <m/>
    <m/>
    <x v="128"/>
    <x v="0"/>
    <n v="0"/>
    <n v="0"/>
    <n v="0"/>
  </r>
  <r>
    <n v="153"/>
    <x v="151"/>
    <x v="24"/>
    <x v="1"/>
    <n v="1996"/>
    <x v="3"/>
    <n v="1969"/>
    <n v="1986"/>
    <x v="6"/>
    <n v="1"/>
    <n v="3"/>
    <n v="15"/>
    <n v="92"/>
    <n v="239"/>
    <n v="0"/>
    <n v="1"/>
    <x v="5"/>
    <x v="3"/>
    <n v="0"/>
    <n v="0"/>
    <n v="0"/>
    <n v="0"/>
    <n v="8"/>
    <n v="22"/>
    <n v="0"/>
    <n v="9"/>
    <n v="750"/>
    <n v="12146"/>
    <n v="65"/>
    <n v="87"/>
    <x v="129"/>
    <x v="18"/>
    <n v="0"/>
    <n v="0"/>
    <n v="0"/>
  </r>
  <r>
    <n v="154"/>
    <x v="152"/>
    <x v="9"/>
    <x v="2"/>
    <n v="1996"/>
    <x v="3"/>
    <n v="1964"/>
    <n v="1977"/>
    <x v="1"/>
    <n v="0"/>
    <n v="10"/>
    <n v="13"/>
    <n v="100"/>
    <n v="174"/>
    <m/>
    <m/>
    <x v="0"/>
    <x v="0"/>
    <m/>
    <m/>
    <m/>
    <m/>
    <n v="8"/>
    <n v="52"/>
    <n v="0"/>
    <n v="27"/>
    <n v="4"/>
    <n v="65"/>
    <n v="0"/>
    <n v="42"/>
    <x v="130"/>
    <x v="48"/>
    <n v="0"/>
    <n v="2"/>
    <n v="52"/>
  </r>
  <r>
    <n v="155"/>
    <x v="153"/>
    <x v="2"/>
    <x v="5"/>
    <n v="1995"/>
    <x v="3"/>
    <n v="1957"/>
    <n v="1969"/>
    <x v="3"/>
    <n v="5"/>
    <n v="4"/>
    <n v="10"/>
    <n v="95"/>
    <n v="163"/>
    <m/>
    <m/>
    <x v="0"/>
    <x v="0"/>
    <m/>
    <m/>
    <m/>
    <m/>
    <m/>
    <m/>
    <m/>
    <m/>
    <m/>
    <m/>
    <m/>
    <m/>
    <x v="131"/>
    <x v="4"/>
    <n v="0"/>
    <n v="59.5"/>
    <n v="1"/>
  </r>
  <r>
    <n v="156"/>
    <x v="154"/>
    <x v="22"/>
    <x v="1"/>
    <n v="1995"/>
    <x v="3"/>
    <n v="1976"/>
    <n v="1989"/>
    <x v="1"/>
    <n v="1"/>
    <n v="7"/>
    <n v="14"/>
    <n v="103"/>
    <n v="200"/>
    <n v="2"/>
    <n v="7"/>
    <x v="31"/>
    <x v="3"/>
    <n v="18"/>
    <n v="0"/>
    <n v="0"/>
    <n v="0"/>
    <n v="17"/>
    <n v="83"/>
    <n v="1"/>
    <n v="21"/>
    <n v="819"/>
    <n v="13089"/>
    <n v="100"/>
    <n v="74"/>
    <x v="132"/>
    <x v="50"/>
    <n v="0"/>
    <n v="0"/>
    <n v="0"/>
  </r>
  <r>
    <n v="157"/>
    <x v="155"/>
    <x v="7"/>
    <x v="4"/>
    <n v="1995"/>
    <x v="3"/>
    <n v="1976"/>
    <n v="1984"/>
    <x v="4"/>
    <n v="1"/>
    <n v="6"/>
    <n v="9"/>
    <n v="78"/>
    <n v="121"/>
    <m/>
    <m/>
    <x v="0"/>
    <x v="0"/>
    <m/>
    <m/>
    <m/>
    <m/>
    <m/>
    <m/>
    <m/>
    <m/>
    <m/>
    <m/>
    <m/>
    <m/>
    <x v="80"/>
    <x v="4"/>
    <n v="0"/>
    <n v="78.5"/>
    <n v="0"/>
  </r>
  <r>
    <n v="158"/>
    <x v="156"/>
    <x v="24"/>
    <x v="9"/>
    <n v="1995"/>
    <x v="3"/>
    <n v="1979"/>
    <n v="1987"/>
    <x v="4"/>
    <n v="3"/>
    <n v="5"/>
    <n v="7"/>
    <n v="63"/>
    <n v="109"/>
    <n v="0"/>
    <n v="3"/>
    <x v="5"/>
    <x v="3"/>
    <n v="0"/>
    <n v="0"/>
    <n v="0"/>
    <n v="0"/>
    <m/>
    <m/>
    <m/>
    <m/>
    <n v="541"/>
    <n v="6741"/>
    <n v="45"/>
    <n v="67"/>
    <x v="133"/>
    <x v="51"/>
    <n v="0"/>
    <n v="0"/>
    <n v="0"/>
  </r>
  <r>
    <n v="159"/>
    <x v="157"/>
    <x v="9"/>
    <x v="8"/>
    <n v="1994"/>
    <x v="3"/>
    <n v="1977"/>
    <n v="1988"/>
    <x v="2"/>
    <n v="1"/>
    <n v="4"/>
    <n v="11"/>
    <n v="107"/>
    <n v="173"/>
    <n v="2"/>
    <n v="8"/>
    <x v="32"/>
    <x v="4"/>
    <n v="34"/>
    <n v="1"/>
    <n v="0"/>
    <n v="0"/>
    <n v="2936"/>
    <n v="12739"/>
    <n v="77"/>
    <n v="99"/>
    <n v="398"/>
    <n v="3554"/>
    <n v="13"/>
    <n v="91"/>
    <x v="134"/>
    <x v="9"/>
    <n v="0"/>
    <n v="0"/>
    <n v="0"/>
  </r>
  <r>
    <n v="160"/>
    <x v="158"/>
    <x v="4"/>
    <x v="2"/>
    <n v="1994"/>
    <x v="3"/>
    <n v="1961"/>
    <n v="1976"/>
    <x v="8"/>
    <n v="3"/>
    <n v="5"/>
    <n v="16"/>
    <n v="103"/>
    <n v="213"/>
    <m/>
    <m/>
    <x v="0"/>
    <x v="0"/>
    <m/>
    <m/>
    <m/>
    <m/>
    <m/>
    <m/>
    <m/>
    <m/>
    <n v="40"/>
    <n v="690"/>
    <n v="4"/>
    <n v="80"/>
    <x v="135"/>
    <x v="48"/>
    <n v="0"/>
    <n v="0"/>
    <n v="47"/>
  </r>
  <r>
    <n v="161"/>
    <x v="159"/>
    <x v="16"/>
    <x v="8"/>
    <n v="1994"/>
    <x v="3"/>
    <n v="1964"/>
    <n v="1973"/>
    <x v="10"/>
    <n v="3"/>
    <n v="6"/>
    <n v="8"/>
    <n v="87"/>
    <n v="136"/>
    <n v="3"/>
    <n v="16"/>
    <x v="33"/>
    <x v="5"/>
    <n v="36"/>
    <n v="0"/>
    <n v="1"/>
    <n v="7"/>
    <n v="1727"/>
    <n v="7274"/>
    <n v="74"/>
    <n v="70"/>
    <n v="190"/>
    <n v="2281"/>
    <n v="13"/>
    <n v="68"/>
    <x v="136"/>
    <x v="52"/>
    <n v="0"/>
    <n v="0"/>
    <n v="0"/>
  </r>
  <r>
    <n v="162"/>
    <x v="160"/>
    <x v="11"/>
    <x v="9"/>
    <n v="1994"/>
    <x v="3"/>
    <n v="1963"/>
    <n v="1978"/>
    <x v="8"/>
    <n v="0"/>
    <n v="5"/>
    <n v="13"/>
    <n v="74"/>
    <n v="210"/>
    <n v="0"/>
    <n v="3"/>
    <x v="5"/>
    <x v="3"/>
    <n v="0"/>
    <n v="1"/>
    <n v="0"/>
    <n v="0"/>
    <n v="38"/>
    <n v="327"/>
    <n v="3"/>
    <n v="37"/>
    <n v="480"/>
    <n v="7918"/>
    <n v="40"/>
    <n v="81"/>
    <x v="137"/>
    <x v="40"/>
    <n v="0"/>
    <n v="0"/>
    <n v="0"/>
  </r>
  <r>
    <n v="163"/>
    <x v="161"/>
    <x v="9"/>
    <x v="5"/>
    <n v="1994"/>
    <x v="3"/>
    <n v="1975"/>
    <n v="1988"/>
    <x v="1"/>
    <n v="7"/>
    <n v="9"/>
    <n v="11"/>
    <n v="116"/>
    <n v="209"/>
    <m/>
    <m/>
    <x v="0"/>
    <x v="0"/>
    <m/>
    <m/>
    <m/>
    <m/>
    <m/>
    <m/>
    <m/>
    <m/>
    <m/>
    <m/>
    <m/>
    <m/>
    <x v="138"/>
    <x v="0"/>
    <n v="0"/>
    <n v="111"/>
    <n v="1"/>
  </r>
  <r>
    <n v="164"/>
    <x v="162"/>
    <x v="24"/>
    <x v="7"/>
    <n v="1993"/>
    <x v="3"/>
    <n v="1973"/>
    <n v="1987"/>
    <x v="5"/>
    <n v="2"/>
    <n v="6"/>
    <n v="14"/>
    <n v="123"/>
    <n v="181"/>
    <n v="3297"/>
    <n v="5604"/>
    <x v="34"/>
    <x v="19"/>
    <n v="81"/>
    <n v="242"/>
    <n v="319"/>
    <n v="2304"/>
    <n v="224"/>
    <n v="476"/>
    <n v="13"/>
    <n v="32"/>
    <n v="1"/>
    <n v="0"/>
    <n v="0"/>
    <n v="0"/>
    <x v="139"/>
    <x v="8"/>
    <n v="0"/>
    <n v="0"/>
    <n v="0"/>
  </r>
  <r>
    <n v="165"/>
    <x v="163"/>
    <x v="23"/>
    <x v="6"/>
    <n v="1993"/>
    <x v="3"/>
    <n v="1967"/>
    <n v="1980"/>
    <x v="1"/>
    <n v="5"/>
    <n v="5"/>
    <n v="11"/>
    <n v="104"/>
    <n v="183"/>
    <m/>
    <m/>
    <x v="0"/>
    <x v="0"/>
    <m/>
    <m/>
    <m/>
    <m/>
    <m/>
    <m/>
    <m/>
    <m/>
    <m/>
    <m/>
    <m/>
    <m/>
    <x v="6"/>
    <x v="0"/>
    <n v="0"/>
    <n v="0"/>
    <n v="0"/>
  </r>
  <r>
    <n v="166"/>
    <x v="164"/>
    <x v="13"/>
    <x v="8"/>
    <n v="1993"/>
    <x v="3"/>
    <n v="1975"/>
    <n v="1987"/>
    <x v="3"/>
    <n v="5"/>
    <n v="9"/>
    <n v="13"/>
    <n v="127"/>
    <n v="190"/>
    <n v="11"/>
    <n v="34"/>
    <x v="35"/>
    <x v="20"/>
    <n v="56"/>
    <n v="6"/>
    <n v="0"/>
    <n v="0"/>
    <n v="3838"/>
    <n v="16726"/>
    <n v="110"/>
    <n v="76"/>
    <n v="492"/>
    <n v="4538"/>
    <n v="15"/>
    <n v="75"/>
    <x v="140"/>
    <x v="53"/>
    <n v="0"/>
    <n v="0"/>
    <n v="0"/>
  </r>
  <r>
    <n v="167"/>
    <x v="165"/>
    <x v="6"/>
    <x v="2"/>
    <n v="1992"/>
    <x v="3"/>
    <n v="1967"/>
    <n v="1977"/>
    <x v="7"/>
    <n v="2"/>
    <n v="7"/>
    <n v="11"/>
    <n v="100"/>
    <n v="140"/>
    <m/>
    <m/>
    <x v="0"/>
    <x v="0"/>
    <m/>
    <m/>
    <m/>
    <m/>
    <n v="5"/>
    <n v="45"/>
    <n v="0"/>
    <n v="27"/>
    <m/>
    <m/>
    <m/>
    <m/>
    <x v="141"/>
    <x v="54"/>
    <n v="0"/>
    <n v="0"/>
    <n v="56"/>
  </r>
  <r>
    <n v="168"/>
    <x v="166"/>
    <x v="19"/>
    <x v="9"/>
    <n v="1992"/>
    <x v="3"/>
    <n v="1963"/>
    <n v="1972"/>
    <x v="10"/>
    <n v="3"/>
    <n v="5"/>
    <n v="8"/>
    <n v="58"/>
    <n v="139"/>
    <m/>
    <m/>
    <x v="0"/>
    <x v="0"/>
    <m/>
    <m/>
    <m/>
    <m/>
    <n v="19"/>
    <n v="127"/>
    <n v="0"/>
    <n v="33"/>
    <n v="331"/>
    <n v="5236"/>
    <n v="38"/>
    <n v="89"/>
    <x v="142"/>
    <x v="55"/>
    <n v="0"/>
    <n v="0"/>
    <n v="0"/>
  </r>
  <r>
    <n v="169"/>
    <x v="167"/>
    <x v="29"/>
    <x v="8"/>
    <n v="1992"/>
    <x v="3"/>
    <n v="1971"/>
    <n v="1985"/>
    <x v="5"/>
    <n v="1"/>
    <n v="1"/>
    <n v="12"/>
    <n v="90"/>
    <n v="175"/>
    <n v="0"/>
    <n v="2"/>
    <x v="5"/>
    <x v="3"/>
    <n v="0"/>
    <n v="0"/>
    <n v="0"/>
    <n v="0"/>
    <n v="2916"/>
    <n v="11352"/>
    <n v="104"/>
    <n v="66"/>
    <n v="250"/>
    <n v="2090"/>
    <n v="12"/>
    <n v="67"/>
    <x v="143"/>
    <x v="56"/>
    <n v="0"/>
    <n v="0"/>
    <n v="0"/>
  </r>
  <r>
    <n v="170"/>
    <x v="168"/>
    <x v="30"/>
    <x v="8"/>
    <n v="1991"/>
    <x v="3"/>
    <n v="1978"/>
    <n v="1985"/>
    <x v="9"/>
    <n v="3"/>
    <n v="5"/>
    <n v="7"/>
    <n v="67"/>
    <n v="115"/>
    <n v="1"/>
    <n v="3"/>
    <x v="36"/>
    <x v="4"/>
    <n v="57"/>
    <n v="1"/>
    <n v="0"/>
    <n v="0"/>
    <n v="2187"/>
    <n v="9407"/>
    <n v="74"/>
    <n v="81"/>
    <n v="121"/>
    <n v="806"/>
    <n v="0"/>
    <n v="66"/>
    <x v="144"/>
    <x v="57"/>
    <n v="0"/>
    <n v="0"/>
    <n v="0"/>
  </r>
  <r>
    <n v="171"/>
    <x v="169"/>
    <x v="18"/>
    <x v="6"/>
    <n v="1991"/>
    <x v="3"/>
    <n v="1973"/>
    <n v="1985"/>
    <x v="3"/>
    <n v="7"/>
    <n v="9"/>
    <n v="13"/>
    <n v="112"/>
    <n v="183"/>
    <m/>
    <m/>
    <x v="0"/>
    <x v="0"/>
    <m/>
    <m/>
    <m/>
    <m/>
    <m/>
    <m/>
    <m/>
    <m/>
    <m/>
    <m/>
    <m/>
    <m/>
    <x v="6"/>
    <x v="4"/>
    <n v="0"/>
    <n v="0"/>
    <n v="0"/>
  </r>
  <r>
    <n v="172"/>
    <x v="170"/>
    <x v="13"/>
    <x v="6"/>
    <n v="1991"/>
    <x v="3"/>
    <n v="1954"/>
    <n v="1966"/>
    <x v="3"/>
    <n v="3"/>
    <n v="7"/>
    <n v="11"/>
    <n v="35"/>
    <n v="157"/>
    <m/>
    <m/>
    <x v="0"/>
    <x v="0"/>
    <m/>
    <m/>
    <m/>
    <m/>
    <m/>
    <m/>
    <m/>
    <m/>
    <m/>
    <m/>
    <m/>
    <m/>
    <x v="0"/>
    <x v="0"/>
    <n v="0"/>
    <n v="14"/>
    <n v="0"/>
  </r>
  <r>
    <n v="173"/>
    <x v="171"/>
    <x v="17"/>
    <x v="11"/>
    <n v="1991"/>
    <x v="3"/>
    <n v="1967"/>
    <n v="1985"/>
    <x v="14"/>
    <n v="1"/>
    <n v="6"/>
    <n v="0"/>
    <n v="54"/>
    <n v="263"/>
    <m/>
    <m/>
    <x v="0"/>
    <x v="0"/>
    <m/>
    <m/>
    <m/>
    <m/>
    <n v="1"/>
    <n v="0"/>
    <n v="0"/>
    <n v="0"/>
    <m/>
    <m/>
    <m/>
    <m/>
    <x v="145"/>
    <x v="0"/>
    <n v="0"/>
    <n v="0"/>
    <n v="0"/>
  </r>
  <r>
    <n v="174"/>
    <x v="172"/>
    <x v="17"/>
    <x v="5"/>
    <n v="1990"/>
    <x v="3"/>
    <n v="1963"/>
    <n v="1975"/>
    <x v="3"/>
    <n v="4"/>
    <n v="8"/>
    <n v="13"/>
    <n v="96"/>
    <n v="182"/>
    <m/>
    <m/>
    <x v="0"/>
    <x v="0"/>
    <m/>
    <m/>
    <m/>
    <m/>
    <m/>
    <m/>
    <m/>
    <m/>
    <m/>
    <m/>
    <m/>
    <m/>
    <x v="146"/>
    <x v="0"/>
    <n v="0"/>
    <n v="70.5"/>
    <n v="3"/>
  </r>
  <r>
    <n v="175"/>
    <x v="173"/>
    <x v="23"/>
    <x v="7"/>
    <n v="1990"/>
    <x v="3"/>
    <n v="1967"/>
    <n v="1980"/>
    <x v="1"/>
    <n v="2"/>
    <n v="8"/>
    <n v="12"/>
    <n v="104"/>
    <n v="161"/>
    <n v="1926"/>
    <n v="3429"/>
    <x v="37"/>
    <x v="21"/>
    <n v="86"/>
    <n v="172"/>
    <n v="267"/>
    <n v="2318"/>
    <n v="261"/>
    <n v="994"/>
    <n v="7"/>
    <n v="35"/>
    <m/>
    <m/>
    <m/>
    <m/>
    <x v="115"/>
    <x v="15"/>
    <n v="0"/>
    <n v="0"/>
    <n v="0"/>
  </r>
  <r>
    <n v="176"/>
    <x v="174"/>
    <x v="5"/>
    <x v="8"/>
    <n v="1990"/>
    <x v="3"/>
    <n v="1972"/>
    <n v="1984"/>
    <x v="3"/>
    <n v="1"/>
    <n v="9"/>
    <n v="12"/>
    <n v="103"/>
    <n v="173"/>
    <n v="0"/>
    <n v="1"/>
    <x v="5"/>
    <x v="3"/>
    <n v="0"/>
    <n v="0"/>
    <n v="0"/>
    <n v="0"/>
    <n v="2949"/>
    <n v="12120"/>
    <n v="91"/>
    <n v="75"/>
    <n v="307"/>
    <n v="2287"/>
    <n v="9"/>
    <n v="44"/>
    <x v="147"/>
    <x v="28"/>
    <n v="0"/>
    <n v="0"/>
    <n v="0"/>
  </r>
  <r>
    <n v="177"/>
    <x v="175"/>
    <x v="1"/>
    <x v="3"/>
    <n v="1990"/>
    <x v="3"/>
    <n v="1969"/>
    <n v="1983"/>
    <x v="5"/>
    <n v="4"/>
    <n v="8"/>
    <n v="14"/>
    <n v="112"/>
    <n v="215"/>
    <m/>
    <m/>
    <x v="0"/>
    <x v="0"/>
    <m/>
    <m/>
    <m/>
    <m/>
    <m/>
    <m/>
    <m/>
    <m/>
    <m/>
    <m/>
    <m/>
    <m/>
    <x v="148"/>
    <x v="3"/>
    <n v="0"/>
    <n v="61"/>
    <n v="26"/>
  </r>
  <r>
    <n v="178"/>
    <x v="176"/>
    <x v="5"/>
    <x v="3"/>
    <n v="1990"/>
    <x v="3"/>
    <n v="1974"/>
    <n v="1984"/>
    <x v="7"/>
    <n v="6"/>
    <n v="9"/>
    <n v="10"/>
    <n v="111"/>
    <n v="146"/>
    <m/>
    <m/>
    <x v="0"/>
    <x v="0"/>
    <m/>
    <m/>
    <m/>
    <m/>
    <m/>
    <m/>
    <m/>
    <m/>
    <m/>
    <m/>
    <m/>
    <m/>
    <x v="149"/>
    <x v="0"/>
    <n v="0"/>
    <n v="23.5"/>
    <n v="28"/>
  </r>
  <r>
    <n v="179"/>
    <x v="177"/>
    <x v="4"/>
    <x v="0"/>
    <n v="1990"/>
    <x v="3"/>
    <n v="1953"/>
    <n v="1963"/>
    <x v="7"/>
    <n v="0"/>
    <n v="5"/>
    <n v="11"/>
    <n v="28"/>
    <n v="119"/>
    <m/>
    <m/>
    <x v="0"/>
    <x v="0"/>
    <m/>
    <m/>
    <m/>
    <m/>
    <m/>
    <m/>
    <m/>
    <m/>
    <m/>
    <m/>
    <m/>
    <m/>
    <x v="150"/>
    <x v="0"/>
    <n v="0"/>
    <n v="0"/>
    <n v="0"/>
  </r>
  <r>
    <n v="180"/>
    <x v="178"/>
    <x v="5"/>
    <x v="2"/>
    <n v="1989"/>
    <x v="4"/>
    <n v="1970"/>
    <n v="1983"/>
    <x v="1"/>
    <n v="2"/>
    <n v="5"/>
    <n v="14"/>
    <n v="97"/>
    <n v="200"/>
    <m/>
    <m/>
    <x v="0"/>
    <x v="0"/>
    <m/>
    <m/>
    <m/>
    <m/>
    <m/>
    <m/>
    <m/>
    <m/>
    <m/>
    <m/>
    <m/>
    <m/>
    <x v="151"/>
    <x v="3"/>
    <n v="0"/>
    <n v="0.5"/>
    <n v="57"/>
  </r>
  <r>
    <n v="181"/>
    <x v="179"/>
    <x v="5"/>
    <x v="7"/>
    <n v="1989"/>
    <x v="4"/>
    <n v="1970"/>
    <n v="1983"/>
    <x v="1"/>
    <n v="1"/>
    <n v="3"/>
    <n v="13"/>
    <n v="107"/>
    <n v="168"/>
    <n v="2025"/>
    <n v="3901"/>
    <x v="38"/>
    <x v="22"/>
    <n v="90"/>
    <n v="210"/>
    <n v="307"/>
    <n v="2694"/>
    <n v="444"/>
    <n v="2257"/>
    <n v="32"/>
    <n v="39"/>
    <n v="0"/>
    <n v="1"/>
    <n v="0"/>
    <n v="1"/>
    <x v="152"/>
    <x v="58"/>
    <n v="0"/>
    <n v="0"/>
    <n v="0"/>
  </r>
  <r>
    <n v="182"/>
    <x v="180"/>
    <x v="1"/>
    <x v="0"/>
    <n v="1989"/>
    <x v="4"/>
    <n v="1968"/>
    <n v="1982"/>
    <x v="5"/>
    <n v="2"/>
    <n v="8"/>
    <n v="12"/>
    <n v="93"/>
    <n v="207"/>
    <m/>
    <m/>
    <x v="0"/>
    <x v="0"/>
    <m/>
    <m/>
    <m/>
    <m/>
    <m/>
    <m/>
    <m/>
    <m/>
    <m/>
    <m/>
    <m/>
    <m/>
    <x v="153"/>
    <x v="0"/>
    <n v="0"/>
    <n v="0"/>
    <n v="0"/>
  </r>
  <r>
    <n v="183"/>
    <x v="181"/>
    <x v="2"/>
    <x v="2"/>
    <n v="1989"/>
    <x v="4"/>
    <n v="1960"/>
    <n v="1971"/>
    <x v="2"/>
    <n v="4"/>
    <n v="8"/>
    <n v="11"/>
    <n v="95"/>
    <n v="166"/>
    <m/>
    <m/>
    <x v="0"/>
    <x v="0"/>
    <m/>
    <m/>
    <m/>
    <m/>
    <m/>
    <m/>
    <m/>
    <m/>
    <m/>
    <m/>
    <m/>
    <m/>
    <x v="154"/>
    <x v="3"/>
    <n v="0"/>
    <n v="1"/>
    <n v="48"/>
  </r>
  <r>
    <n v="184"/>
    <x v="182"/>
    <x v="1"/>
    <x v="1"/>
    <n v="1988"/>
    <x v="4"/>
    <n v="1965"/>
    <n v="1978"/>
    <x v="1"/>
    <n v="2"/>
    <n v="6"/>
    <n v="12"/>
    <n v="88"/>
    <n v="190"/>
    <m/>
    <m/>
    <x v="0"/>
    <x v="0"/>
    <m/>
    <m/>
    <m/>
    <m/>
    <m/>
    <m/>
    <m/>
    <m/>
    <n v="589"/>
    <n v="8974"/>
    <n v="76"/>
    <n v="82"/>
    <x v="155"/>
    <x v="59"/>
    <n v="0"/>
    <n v="0"/>
    <n v="0"/>
  </r>
  <r>
    <n v="185"/>
    <x v="183"/>
    <x v="13"/>
    <x v="9"/>
    <n v="1988"/>
    <x v="4"/>
    <n v="1961"/>
    <n v="1972"/>
    <x v="2"/>
    <n v="2"/>
    <n v="5"/>
    <n v="7"/>
    <n v="56"/>
    <n v="158"/>
    <m/>
    <m/>
    <x v="0"/>
    <x v="0"/>
    <m/>
    <m/>
    <m/>
    <m/>
    <n v="2"/>
    <n v="2"/>
    <n v="0"/>
    <n v="11"/>
    <n v="427"/>
    <n v="5812"/>
    <n v="43"/>
    <n v="76"/>
    <x v="156"/>
    <x v="51"/>
    <n v="0"/>
    <n v="0"/>
    <n v="0"/>
  </r>
  <r>
    <n v="186"/>
    <x v="184"/>
    <x v="5"/>
    <x v="3"/>
    <n v="1988"/>
    <x v="4"/>
    <n v="1971"/>
    <n v="1982"/>
    <x v="2"/>
    <n v="6"/>
    <n v="8"/>
    <n v="12"/>
    <n v="113"/>
    <n v="162"/>
    <m/>
    <m/>
    <x v="0"/>
    <x v="0"/>
    <m/>
    <m/>
    <m/>
    <m/>
    <m/>
    <m/>
    <m/>
    <m/>
    <m/>
    <m/>
    <m/>
    <m/>
    <x v="157"/>
    <x v="27"/>
    <n v="0"/>
    <n v="25.5"/>
    <n v="32"/>
  </r>
  <r>
    <n v="187"/>
    <x v="185"/>
    <x v="15"/>
    <x v="5"/>
    <n v="1988"/>
    <x v="4"/>
    <n v="1967"/>
    <n v="1981"/>
    <x v="5"/>
    <n v="5"/>
    <n v="9"/>
    <n v="15"/>
    <n v="144"/>
    <n v="218"/>
    <m/>
    <m/>
    <x v="0"/>
    <x v="0"/>
    <m/>
    <m/>
    <m/>
    <m/>
    <m/>
    <m/>
    <m/>
    <m/>
    <m/>
    <m/>
    <m/>
    <m/>
    <x v="158"/>
    <x v="2"/>
    <n v="0"/>
    <n v="148.5"/>
    <n v="2"/>
  </r>
  <r>
    <n v="188"/>
    <x v="186"/>
    <x v="23"/>
    <x v="13"/>
    <n v="1987"/>
    <x v="4"/>
    <n v="1968"/>
    <n v="1979"/>
    <x v="2"/>
    <n v="2"/>
    <n v="5"/>
    <n v="11"/>
    <n v="75"/>
    <n v="146"/>
    <m/>
    <m/>
    <x v="0"/>
    <x v="0"/>
    <m/>
    <m/>
    <m/>
    <m/>
    <n v="1891"/>
    <n v="8081"/>
    <n v="64"/>
    <n v="54"/>
    <n v="106"/>
    <n v="820"/>
    <n v="4"/>
    <n v="65"/>
    <x v="159"/>
    <x v="38"/>
    <n v="0"/>
    <n v="0"/>
    <n v="0"/>
  </r>
  <r>
    <n v="189"/>
    <x v="187"/>
    <x v="17"/>
    <x v="7"/>
    <n v="1987"/>
    <x v="4"/>
    <n v="1957"/>
    <n v="1975"/>
    <x v="14"/>
    <n v="2"/>
    <n v="7"/>
    <n v="12"/>
    <n v="109"/>
    <n v="211"/>
    <n v="2136"/>
    <n v="3741"/>
    <x v="39"/>
    <x v="23"/>
    <n v="92"/>
    <n v="183"/>
    <n v="167"/>
    <n v="1423"/>
    <n v="294"/>
    <n v="1293"/>
    <n v="9"/>
    <n v="43"/>
    <m/>
    <m/>
    <m/>
    <m/>
    <x v="160"/>
    <x v="19"/>
    <n v="0"/>
    <n v="0"/>
    <n v="0"/>
  </r>
  <r>
    <n v="190"/>
    <x v="188"/>
    <x v="5"/>
    <x v="5"/>
    <n v="1987"/>
    <x v="4"/>
    <n v="1969"/>
    <n v="1981"/>
    <x v="3"/>
    <n v="4"/>
    <n v="10"/>
    <n v="12"/>
    <n v="109"/>
    <n v="181"/>
    <m/>
    <m/>
    <x v="0"/>
    <x v="0"/>
    <m/>
    <m/>
    <m/>
    <m/>
    <m/>
    <m/>
    <m/>
    <m/>
    <m/>
    <m/>
    <m/>
    <m/>
    <x v="161"/>
    <x v="0"/>
    <n v="0"/>
    <n v="77.5"/>
    <n v="1"/>
  </r>
  <r>
    <n v="191"/>
    <x v="189"/>
    <x v="5"/>
    <x v="13"/>
    <n v="1987"/>
    <x v="4"/>
    <n v="1954"/>
    <n v="1966"/>
    <x v="3"/>
    <n v="0"/>
    <n v="4"/>
    <n v="9"/>
    <n v="41"/>
    <n v="143"/>
    <n v="2"/>
    <n v="5"/>
    <x v="40"/>
    <x v="5"/>
    <n v="15"/>
    <n v="1"/>
    <n v="0"/>
    <n v="0"/>
    <n v="1571"/>
    <n v="6803"/>
    <n v="48"/>
    <n v="87"/>
    <n v="186"/>
    <n v="1478"/>
    <n v="7"/>
    <n v="53"/>
    <x v="162"/>
    <x v="60"/>
    <n v="0"/>
    <n v="0"/>
    <n v="1"/>
  </r>
  <r>
    <n v="192"/>
    <x v="190"/>
    <x v="23"/>
    <x v="10"/>
    <n v="1987"/>
    <x v="4"/>
    <n v="1970"/>
    <n v="1981"/>
    <x v="2"/>
    <n v="3"/>
    <n v="6"/>
    <n v="8"/>
    <n v="90"/>
    <n v="151"/>
    <m/>
    <m/>
    <x v="0"/>
    <x v="0"/>
    <m/>
    <m/>
    <m/>
    <m/>
    <m/>
    <m/>
    <m/>
    <m/>
    <m/>
    <m/>
    <m/>
    <m/>
    <x v="6"/>
    <x v="0"/>
    <n v="0"/>
    <n v="0"/>
    <n v="0"/>
  </r>
  <r>
    <n v="193"/>
    <x v="191"/>
    <x v="14"/>
    <x v="4"/>
    <n v="1987"/>
    <x v="4"/>
    <n v="1958"/>
    <n v="1973"/>
    <x v="8"/>
    <n v="1"/>
    <n v="4"/>
    <n v="13"/>
    <n v="101"/>
    <n v="186"/>
    <m/>
    <m/>
    <x v="0"/>
    <x v="0"/>
    <m/>
    <m/>
    <m/>
    <m/>
    <n v="24"/>
    <n v="70"/>
    <n v="0"/>
    <n v="14"/>
    <n v="633"/>
    <n v="11834"/>
    <n v="88"/>
    <n v="87"/>
    <x v="163"/>
    <x v="25"/>
    <n v="0"/>
    <n v="0"/>
    <n v="0"/>
  </r>
  <r>
    <n v="194"/>
    <x v="192"/>
    <x v="1"/>
    <x v="6"/>
    <n v="1987"/>
    <x v="4"/>
    <n v="1967"/>
    <n v="1981"/>
    <x v="5"/>
    <n v="5"/>
    <n v="7"/>
    <n v="14"/>
    <n v="108"/>
    <n v="217"/>
    <m/>
    <m/>
    <x v="0"/>
    <x v="0"/>
    <m/>
    <m/>
    <m/>
    <m/>
    <m/>
    <m/>
    <m/>
    <m/>
    <m/>
    <m/>
    <m/>
    <m/>
    <x v="79"/>
    <x v="0"/>
    <n v="0"/>
    <n v="0"/>
    <n v="0"/>
  </r>
  <r>
    <n v="195"/>
    <x v="193"/>
    <x v="2"/>
    <x v="8"/>
    <n v="1986"/>
    <x v="4"/>
    <n v="1957"/>
    <n v="1966"/>
    <x v="10"/>
    <n v="2"/>
    <n v="2"/>
    <n v="8"/>
    <n v="45"/>
    <n v="104"/>
    <n v="24"/>
    <n v="55"/>
    <x v="41"/>
    <x v="24"/>
    <n v="41"/>
    <n v="4"/>
    <n v="1"/>
    <n v="13"/>
    <n v="893"/>
    <n v="3711"/>
    <n v="50"/>
    <n v="72"/>
    <n v="130"/>
    <n v="1480"/>
    <n v="12"/>
    <n v="83"/>
    <x v="164"/>
    <x v="31"/>
    <n v="0"/>
    <n v="0"/>
    <n v="0"/>
  </r>
  <r>
    <n v="196"/>
    <x v="194"/>
    <x v="29"/>
    <x v="2"/>
    <n v="1986"/>
    <x v="4"/>
    <n v="1967"/>
    <n v="1980"/>
    <x v="1"/>
    <n v="2"/>
    <n v="12"/>
    <n v="13"/>
    <n v="95"/>
    <n v="196"/>
    <m/>
    <m/>
    <x v="0"/>
    <x v="0"/>
    <m/>
    <m/>
    <m/>
    <m/>
    <m/>
    <m/>
    <m/>
    <m/>
    <m/>
    <m/>
    <m/>
    <m/>
    <x v="165"/>
    <x v="61"/>
    <n v="0"/>
    <n v="4"/>
    <n v="49"/>
  </r>
  <r>
    <n v="197"/>
    <x v="195"/>
    <x v="17"/>
    <x v="3"/>
    <n v="1986"/>
    <x v="4"/>
    <n v="1967"/>
    <n v="1977"/>
    <x v="7"/>
    <n v="3"/>
    <n v="8"/>
    <n v="11"/>
    <n v="86"/>
    <n v="149"/>
    <m/>
    <m/>
    <x v="0"/>
    <x v="0"/>
    <m/>
    <m/>
    <m/>
    <m/>
    <m/>
    <m/>
    <m/>
    <m/>
    <m/>
    <m/>
    <m/>
    <m/>
    <x v="166"/>
    <x v="27"/>
    <n v="0"/>
    <n v="4"/>
    <n v="27"/>
  </r>
  <r>
    <n v="198"/>
    <x v="196"/>
    <x v="15"/>
    <x v="7"/>
    <n v="1986"/>
    <x v="4"/>
    <n v="1961"/>
    <n v="1978"/>
    <x v="6"/>
    <n v="1"/>
    <n v="9"/>
    <n v="18"/>
    <n v="148"/>
    <n v="246"/>
    <n v="3686"/>
    <n v="6467"/>
    <x v="42"/>
    <x v="25"/>
    <n v="89"/>
    <n v="266"/>
    <n v="485"/>
    <n v="4341"/>
    <n v="675"/>
    <n v="3674"/>
    <n v="32"/>
    <n v="52"/>
    <n v="0"/>
    <n v="-12"/>
    <n v="0"/>
    <n v="0"/>
    <x v="167"/>
    <x v="58"/>
    <n v="0"/>
    <n v="0"/>
    <n v="0"/>
  </r>
  <r>
    <n v="199"/>
    <x v="197"/>
    <x v="6"/>
    <x v="8"/>
    <n v="1986"/>
    <x v="4"/>
    <n v="1950"/>
    <n v="1955"/>
    <x v="15"/>
    <n v="4"/>
    <n v="5"/>
    <n v="5"/>
    <n v="0"/>
    <n v="67"/>
    <n v="7"/>
    <n v="28"/>
    <x v="43"/>
    <x v="5"/>
    <n v="23"/>
    <n v="2"/>
    <m/>
    <m/>
    <n v="309"/>
    <n v="1520"/>
    <n v="12"/>
    <n v="51"/>
    <n v="152"/>
    <n v="2539"/>
    <n v="21"/>
    <n v="83"/>
    <x v="168"/>
    <x v="12"/>
    <n v="0"/>
    <n v="0"/>
    <n v="2"/>
  </r>
  <r>
    <n v="200"/>
    <x v="198"/>
    <x v="16"/>
    <x v="10"/>
    <n v="1985"/>
    <x v="4"/>
    <n v="1946"/>
    <n v="1957"/>
    <x v="2"/>
    <n v="3"/>
    <n v="1"/>
    <n v="10"/>
    <n v="0"/>
    <n v="144"/>
    <m/>
    <m/>
    <x v="0"/>
    <x v="0"/>
    <m/>
    <m/>
    <m/>
    <m/>
    <m/>
    <m/>
    <m/>
    <m/>
    <m/>
    <m/>
    <m/>
    <m/>
    <x v="169"/>
    <x v="4"/>
    <n v="0"/>
    <n v="0"/>
    <n v="3"/>
  </r>
  <r>
    <n v="201"/>
    <x v="199"/>
    <x v="14"/>
    <x v="7"/>
    <n v="1985"/>
    <x v="4"/>
    <n v="1965"/>
    <n v="1977"/>
    <x v="3"/>
    <n v="1"/>
    <n v="5"/>
    <n v="9"/>
    <n v="94"/>
    <n v="140"/>
    <n v="1886"/>
    <n v="3762"/>
    <x v="44"/>
    <x v="26"/>
    <n v="91"/>
    <n v="220"/>
    <n v="109"/>
    <n v="1052"/>
    <n v="71"/>
    <n v="140"/>
    <n v="7"/>
    <n v="39"/>
    <m/>
    <m/>
    <m/>
    <m/>
    <x v="170"/>
    <x v="37"/>
    <n v="0"/>
    <n v="0"/>
    <n v="0"/>
  </r>
  <r>
    <n v="202"/>
    <x v="200"/>
    <x v="26"/>
    <x v="8"/>
    <n v="1985"/>
    <x v="4"/>
    <n v="1969"/>
    <n v="1979"/>
    <x v="7"/>
    <n v="5"/>
    <n v="6"/>
    <n v="11"/>
    <n v="98"/>
    <n v="135"/>
    <n v="6"/>
    <n v="16"/>
    <x v="45"/>
    <x v="4"/>
    <n v="34"/>
    <n v="0"/>
    <n v="1"/>
    <n v="11"/>
    <n v="2404"/>
    <n v="11236"/>
    <n v="61"/>
    <n v="94"/>
    <n v="203"/>
    <n v="2142"/>
    <n v="14"/>
    <n v="64"/>
    <x v="171"/>
    <x v="35"/>
    <n v="0"/>
    <n v="0"/>
    <n v="0"/>
  </r>
  <r>
    <n v="203"/>
    <x v="201"/>
    <x v="9"/>
    <x v="7"/>
    <n v="1985"/>
    <x v="4"/>
    <n v="1969"/>
    <n v="1979"/>
    <x v="7"/>
    <n v="0"/>
    <n v="6"/>
    <n v="8"/>
    <n v="104"/>
    <n v="131"/>
    <n v="1685"/>
    <n v="2958"/>
    <x v="46"/>
    <x v="27"/>
    <n v="91"/>
    <n v="109"/>
    <n v="313"/>
    <n v="2154"/>
    <n v="410"/>
    <n v="2264"/>
    <n v="20"/>
    <n v="33"/>
    <n v="1"/>
    <n v="-13"/>
    <n v="0"/>
    <n v="0"/>
    <x v="172"/>
    <x v="45"/>
    <n v="0"/>
    <n v="0"/>
    <n v="0"/>
  </r>
  <r>
    <n v="204"/>
    <x v="202"/>
    <x v="1"/>
    <x v="2"/>
    <n v="1984"/>
    <x v="4"/>
    <n v="1963"/>
    <n v="1978"/>
    <x v="8"/>
    <n v="5"/>
    <n v="9"/>
    <n v="13"/>
    <n v="109"/>
    <n v="204"/>
    <m/>
    <m/>
    <x v="0"/>
    <x v="0"/>
    <m/>
    <m/>
    <m/>
    <m/>
    <m/>
    <m/>
    <m/>
    <m/>
    <m/>
    <m/>
    <m/>
    <m/>
    <x v="173"/>
    <x v="27"/>
    <n v="0"/>
    <n v="2"/>
    <n v="54"/>
  </r>
  <r>
    <n v="205"/>
    <x v="203"/>
    <x v="16"/>
    <x v="0"/>
    <n v="1984"/>
    <x v="4"/>
    <n v="1951"/>
    <n v="1962"/>
    <x v="2"/>
    <n v="0"/>
    <n v="6"/>
    <n v="10"/>
    <n v="28"/>
    <n v="119"/>
    <m/>
    <m/>
    <x v="0"/>
    <x v="0"/>
    <m/>
    <m/>
    <m/>
    <m/>
    <n v="0"/>
    <n v="8"/>
    <n v="0"/>
    <n v="4"/>
    <m/>
    <m/>
    <m/>
    <m/>
    <x v="80"/>
    <x v="0"/>
    <n v="0"/>
    <n v="0"/>
    <n v="1"/>
  </r>
  <r>
    <n v="206"/>
    <x v="204"/>
    <x v="29"/>
    <x v="1"/>
    <n v="1984"/>
    <x v="4"/>
    <n v="1964"/>
    <n v="1977"/>
    <x v="1"/>
    <n v="1"/>
    <n v="8"/>
    <n v="12"/>
    <n v="95"/>
    <n v="165"/>
    <n v="3"/>
    <n v="14"/>
    <x v="47"/>
    <x v="4"/>
    <n v="45"/>
    <n v="1"/>
    <n v="0"/>
    <n v="0"/>
    <n v="442"/>
    <n v="1488"/>
    <n v="11"/>
    <n v="50"/>
    <n v="649"/>
    <n v="9110"/>
    <n v="79"/>
    <n v="88"/>
    <x v="174"/>
    <x v="52"/>
    <n v="0"/>
    <n v="0"/>
    <n v="0"/>
  </r>
  <r>
    <n v="207"/>
    <x v="205"/>
    <x v="27"/>
    <x v="5"/>
    <n v="1984"/>
    <x v="4"/>
    <n v="1948"/>
    <n v="1953"/>
    <x v="15"/>
    <n v="5"/>
    <n v="4"/>
    <n v="6"/>
    <n v="0"/>
    <n v="71"/>
    <m/>
    <m/>
    <x v="0"/>
    <x v="0"/>
    <m/>
    <m/>
    <m/>
    <m/>
    <m/>
    <m/>
    <m/>
    <m/>
    <n v="1"/>
    <n v="16"/>
    <n v="0"/>
    <n v="16"/>
    <x v="150"/>
    <x v="0"/>
    <n v="0"/>
    <n v="0"/>
    <n v="0"/>
  </r>
  <r>
    <n v="208"/>
    <x v="206"/>
    <x v="17"/>
    <x v="3"/>
    <n v="1983"/>
    <x v="4"/>
    <n v="1963"/>
    <n v="1974"/>
    <x v="2"/>
    <n v="6"/>
    <n v="9"/>
    <n v="12"/>
    <n v="104"/>
    <n v="168"/>
    <m/>
    <m/>
    <x v="0"/>
    <x v="0"/>
    <m/>
    <m/>
    <m/>
    <m/>
    <m/>
    <m/>
    <m/>
    <m/>
    <m/>
    <m/>
    <m/>
    <m/>
    <x v="175"/>
    <x v="19"/>
    <n v="0"/>
    <n v="40"/>
    <n v="26"/>
  </r>
  <r>
    <n v="209"/>
    <x v="207"/>
    <x v="29"/>
    <x v="7"/>
    <n v="1983"/>
    <x v="4"/>
    <n v="1957"/>
    <n v="1974"/>
    <x v="6"/>
    <n v="1"/>
    <n v="5"/>
    <n v="10"/>
    <n v="105"/>
    <n v="218"/>
    <n v="2433"/>
    <n v="4262"/>
    <x v="48"/>
    <x v="28"/>
    <n v="99"/>
    <n v="189"/>
    <n v="240"/>
    <n v="1956"/>
    <n v="181"/>
    <n v="493"/>
    <n v="15"/>
    <n v="33"/>
    <n v="1"/>
    <n v="-3"/>
    <n v="0"/>
    <n v="0"/>
    <x v="176"/>
    <x v="62"/>
    <n v="0"/>
    <n v="0"/>
    <n v="0"/>
  </r>
  <r>
    <n v="210"/>
    <x v="208"/>
    <x v="29"/>
    <x v="9"/>
    <n v="1983"/>
    <x v="4"/>
    <n v="1958"/>
    <n v="1968"/>
    <x v="7"/>
    <n v="1"/>
    <n v="4"/>
    <n v="10"/>
    <n v="88"/>
    <n v="148"/>
    <n v="3"/>
    <n v="3"/>
    <x v="49"/>
    <x v="4"/>
    <n v="23"/>
    <n v="0"/>
    <n v="0"/>
    <n v="0"/>
    <n v="513"/>
    <n v="2735"/>
    <n v="18"/>
    <n v="90"/>
    <n v="521"/>
    <n v="7954"/>
    <n v="65"/>
    <n v="99"/>
    <x v="177"/>
    <x v="9"/>
    <n v="0"/>
    <n v="0"/>
    <n v="0"/>
  </r>
  <r>
    <n v="211"/>
    <x v="209"/>
    <x v="16"/>
    <x v="1"/>
    <n v="1983"/>
    <x v="4"/>
    <n v="1964"/>
    <n v="1977"/>
    <x v="1"/>
    <n v="2"/>
    <n v="8"/>
    <n v="11"/>
    <n v="108"/>
    <n v="157"/>
    <m/>
    <m/>
    <x v="0"/>
    <x v="0"/>
    <m/>
    <m/>
    <m/>
    <m/>
    <n v="22"/>
    <n v="204"/>
    <n v="0"/>
    <n v="39"/>
    <n v="427"/>
    <n v="8565"/>
    <n v="85"/>
    <n v="86"/>
    <x v="178"/>
    <x v="63"/>
    <n v="0"/>
    <n v="0"/>
    <n v="0"/>
  </r>
  <r>
    <n v="212"/>
    <x v="210"/>
    <x v="13"/>
    <x v="4"/>
    <n v="1982"/>
    <x v="4"/>
    <n v="1953"/>
    <n v="1969"/>
    <x v="11"/>
    <n v="1"/>
    <n v="8"/>
    <n v="15"/>
    <n v="78"/>
    <n v="205"/>
    <m/>
    <m/>
    <x v="0"/>
    <x v="0"/>
    <m/>
    <m/>
    <m/>
    <m/>
    <m/>
    <m/>
    <m/>
    <m/>
    <m/>
    <m/>
    <m/>
    <m/>
    <x v="146"/>
    <x v="0"/>
    <n v="0"/>
    <n v="94.5"/>
    <n v="3"/>
  </r>
  <r>
    <n v="213"/>
    <x v="211"/>
    <x v="27"/>
    <x v="3"/>
    <n v="1982"/>
    <x v="4"/>
    <n v="1956"/>
    <n v="1969"/>
    <x v="1"/>
    <n v="2"/>
    <n v="5"/>
    <n v="13"/>
    <n v="64"/>
    <n v="168"/>
    <m/>
    <m/>
    <x v="0"/>
    <x v="0"/>
    <m/>
    <m/>
    <m/>
    <m/>
    <m/>
    <m/>
    <m/>
    <m/>
    <m/>
    <m/>
    <m/>
    <m/>
    <x v="179"/>
    <x v="11"/>
    <n v="0"/>
    <n v="29"/>
    <n v="30"/>
  </r>
  <r>
    <n v="214"/>
    <x v="212"/>
    <x v="13"/>
    <x v="6"/>
    <n v="1982"/>
    <x v="4"/>
    <n v="1933"/>
    <n v="1944"/>
    <x v="2"/>
    <n v="1"/>
    <n v="3"/>
    <n v="9"/>
    <n v="0"/>
    <n v="128"/>
    <m/>
    <m/>
    <x v="0"/>
    <x v="0"/>
    <m/>
    <m/>
    <m/>
    <m/>
    <m/>
    <m/>
    <m/>
    <m/>
    <m/>
    <m/>
    <m/>
    <m/>
    <x v="6"/>
    <x v="0"/>
    <n v="0"/>
    <n v="0"/>
    <n v="0"/>
  </r>
  <r>
    <n v="215"/>
    <x v="213"/>
    <x v="11"/>
    <x v="5"/>
    <n v="1982"/>
    <x v="4"/>
    <n v="1962"/>
    <n v="1976"/>
    <x v="5"/>
    <n v="5"/>
    <n v="14"/>
    <n v="15"/>
    <n v="116"/>
    <n v="208"/>
    <m/>
    <m/>
    <x v="0"/>
    <x v="0"/>
    <m/>
    <m/>
    <m/>
    <m/>
    <m/>
    <m/>
    <m/>
    <m/>
    <m/>
    <m/>
    <m/>
    <m/>
    <x v="180"/>
    <x v="4"/>
    <n v="0"/>
    <n v="91"/>
    <n v="1"/>
  </r>
  <r>
    <n v="216"/>
    <x v="214"/>
    <x v="27"/>
    <x v="9"/>
    <n v="1981"/>
    <x v="4"/>
    <n v="1927"/>
    <n v="1936"/>
    <x v="10"/>
    <n v="0"/>
    <n v="0"/>
    <n v="6"/>
    <n v="0"/>
    <n v="94"/>
    <m/>
    <m/>
    <x v="0"/>
    <x v="0"/>
    <m/>
    <m/>
    <m/>
    <m/>
    <m/>
    <m/>
    <m/>
    <m/>
    <n v="35"/>
    <n v="560"/>
    <n v="7"/>
    <n v="13"/>
    <x v="181"/>
    <x v="37"/>
    <n v="0"/>
    <n v="0"/>
    <n v="0"/>
  </r>
  <r>
    <n v="217"/>
    <x v="215"/>
    <x v="13"/>
    <x v="7"/>
    <n v="1981"/>
    <x v="4"/>
    <n v="1949"/>
    <n v="1975"/>
    <x v="16"/>
    <n v="1"/>
    <n v="4"/>
    <n v="9"/>
    <n v="97"/>
    <n v="340"/>
    <n v="1911"/>
    <n v="4007"/>
    <x v="50"/>
    <x v="29"/>
    <n v="95"/>
    <n v="277"/>
    <n v="12"/>
    <n v="94"/>
    <n v="135"/>
    <n v="344"/>
    <n v="9"/>
    <n v="19"/>
    <n v="1"/>
    <n v="-16"/>
    <n v="0"/>
    <n v="7"/>
    <x v="182"/>
    <x v="19"/>
    <n v="0"/>
    <n v="0"/>
    <n v="1"/>
  </r>
  <r>
    <n v="218"/>
    <x v="216"/>
    <x v="2"/>
    <x v="4"/>
    <n v="1981"/>
    <x v="4"/>
    <n v="1958"/>
    <n v="1969"/>
    <x v="2"/>
    <n v="5"/>
    <n v="5"/>
    <n v="10"/>
    <n v="103"/>
    <n v="162"/>
    <m/>
    <m/>
    <x v="0"/>
    <x v="0"/>
    <m/>
    <m/>
    <m/>
    <m/>
    <m/>
    <m/>
    <m/>
    <m/>
    <m/>
    <m/>
    <m/>
    <m/>
    <x v="183"/>
    <x v="27"/>
    <n v="0"/>
    <n v="99.5"/>
    <n v="2"/>
  </r>
  <r>
    <n v="219"/>
    <x v="217"/>
    <x v="2"/>
    <x v="10"/>
    <n v="1981"/>
    <x v="4"/>
    <n v="1953"/>
    <n v="1967"/>
    <x v="5"/>
    <n v="6"/>
    <n v="10"/>
    <n v="14"/>
    <n v="80"/>
    <n v="187"/>
    <m/>
    <m/>
    <x v="0"/>
    <x v="0"/>
    <m/>
    <m/>
    <m/>
    <m/>
    <n v="0"/>
    <n v="13"/>
    <n v="0"/>
    <n v="13"/>
    <m/>
    <m/>
    <m/>
    <m/>
    <x v="184"/>
    <x v="0"/>
    <n v="0"/>
    <n v="0"/>
    <n v="0"/>
  </r>
  <r>
    <n v="220"/>
    <x v="218"/>
    <x v="2"/>
    <x v="2"/>
    <n v="1980"/>
    <x v="4"/>
    <n v="1961"/>
    <n v="1972"/>
    <x v="2"/>
    <n v="5"/>
    <n v="5"/>
    <n v="11"/>
    <n v="106"/>
    <n v="164"/>
    <m/>
    <m/>
    <x v="0"/>
    <x v="0"/>
    <m/>
    <m/>
    <m/>
    <m/>
    <m/>
    <m/>
    <m/>
    <m/>
    <m/>
    <m/>
    <m/>
    <m/>
    <x v="185"/>
    <x v="19"/>
    <n v="0"/>
    <n v="1"/>
    <n v="48"/>
  </r>
  <r>
    <n v="221"/>
    <x v="219"/>
    <x v="11"/>
    <x v="4"/>
    <n v="1980"/>
    <x v="4"/>
    <n v="1961"/>
    <n v="1974"/>
    <x v="1"/>
    <n v="5"/>
    <n v="8"/>
    <n v="12"/>
    <n v="103"/>
    <n v="191"/>
    <m/>
    <m/>
    <x v="0"/>
    <x v="0"/>
    <m/>
    <m/>
    <m/>
    <m/>
    <m/>
    <m/>
    <m/>
    <m/>
    <m/>
    <m/>
    <m/>
    <m/>
    <x v="186"/>
    <x v="0"/>
    <n v="0"/>
    <n v="173.5"/>
    <n v="2"/>
  </r>
  <r>
    <n v="222"/>
    <x v="220"/>
    <x v="9"/>
    <x v="5"/>
    <n v="1980"/>
    <x v="4"/>
    <n v="1961"/>
    <n v="1974"/>
    <x v="1"/>
    <n v="7"/>
    <n v="11"/>
    <n v="14"/>
    <n v="112"/>
    <n v="196"/>
    <m/>
    <m/>
    <x v="0"/>
    <x v="0"/>
    <m/>
    <m/>
    <m/>
    <m/>
    <m/>
    <m/>
    <m/>
    <m/>
    <m/>
    <m/>
    <m/>
    <m/>
    <x v="187"/>
    <x v="3"/>
    <n v="0"/>
    <n v="95.5"/>
    <n v="1"/>
  </r>
  <r>
    <n v="223"/>
    <x v="221"/>
    <x v="1"/>
    <x v="10"/>
    <n v="1980"/>
    <x v="4"/>
    <n v="1960"/>
    <n v="1974"/>
    <x v="5"/>
    <n v="10"/>
    <n v="12"/>
    <n v="15"/>
    <n v="112"/>
    <n v="210"/>
    <m/>
    <m/>
    <x v="0"/>
    <x v="0"/>
    <m/>
    <m/>
    <m/>
    <m/>
    <m/>
    <m/>
    <m/>
    <m/>
    <m/>
    <m/>
    <m/>
    <m/>
    <x v="188"/>
    <x v="0"/>
    <n v="0"/>
    <n v="0"/>
    <n v="0"/>
  </r>
  <r>
    <n v="224"/>
    <x v="222"/>
    <x v="13"/>
    <x v="3"/>
    <n v="1979"/>
    <x v="5"/>
    <n v="1965"/>
    <n v="1973"/>
    <x v="4"/>
    <n v="5"/>
    <n v="8"/>
    <n v="9"/>
    <n v="82"/>
    <n v="119"/>
    <m/>
    <m/>
    <x v="0"/>
    <x v="0"/>
    <m/>
    <m/>
    <m/>
    <m/>
    <n v="1"/>
    <n v="28"/>
    <n v="0"/>
    <n v="28"/>
    <m/>
    <m/>
    <m/>
    <m/>
    <x v="189"/>
    <x v="4"/>
    <n v="0"/>
    <n v="11"/>
    <n v="22"/>
  </r>
  <r>
    <n v="225"/>
    <x v="223"/>
    <x v="6"/>
    <x v="2"/>
    <n v="1979"/>
    <x v="5"/>
    <n v="1952"/>
    <n v="1964"/>
    <x v="3"/>
    <n v="3"/>
    <n v="9"/>
    <n v="11"/>
    <n v="64"/>
    <n v="133"/>
    <n v="0"/>
    <n v="4"/>
    <x v="5"/>
    <x v="3"/>
    <n v="0"/>
    <n v="0"/>
    <n v="0"/>
    <n v="0"/>
    <n v="10"/>
    <n v="153"/>
    <n v="0"/>
    <n v="32"/>
    <m/>
    <m/>
    <m/>
    <m/>
    <x v="190"/>
    <x v="48"/>
    <n v="0"/>
    <n v="0"/>
    <n v="50"/>
  </r>
  <r>
    <n v="226"/>
    <x v="224"/>
    <x v="24"/>
    <x v="0"/>
    <n v="1979"/>
    <x v="5"/>
    <n v="1960"/>
    <n v="1971"/>
    <x v="2"/>
    <n v="9"/>
    <n v="8"/>
    <n v="9"/>
    <n v="87"/>
    <n v="142"/>
    <m/>
    <m/>
    <x v="0"/>
    <x v="0"/>
    <m/>
    <m/>
    <m/>
    <m/>
    <m/>
    <m/>
    <m/>
    <m/>
    <m/>
    <m/>
    <m/>
    <m/>
    <x v="6"/>
    <x v="0"/>
    <n v="0"/>
    <n v="0"/>
    <n v="0"/>
  </r>
  <r>
    <n v="227"/>
    <x v="225"/>
    <x v="8"/>
    <x v="7"/>
    <n v="1979"/>
    <x v="5"/>
    <n v="1956"/>
    <n v="1973"/>
    <x v="6"/>
    <n v="5"/>
    <n v="10"/>
    <n v="14"/>
    <n v="113"/>
    <n v="211"/>
    <n v="2830"/>
    <n v="5186"/>
    <x v="51"/>
    <x v="30"/>
    <n v="89"/>
    <n v="253"/>
    <n v="230"/>
    <n v="1722"/>
    <n v="450"/>
    <n v="1777"/>
    <n v="13"/>
    <n v="34"/>
    <n v="1"/>
    <n v="1"/>
    <n v="0"/>
    <n v="1"/>
    <x v="191"/>
    <x v="8"/>
    <n v="0"/>
    <n v="0"/>
    <n v="0"/>
  </r>
  <r>
    <n v="228"/>
    <x v="226"/>
    <x v="24"/>
    <x v="9"/>
    <n v="1978"/>
    <x v="5"/>
    <n v="1962"/>
    <n v="1972"/>
    <x v="7"/>
    <n v="6"/>
    <n v="7"/>
    <n v="10"/>
    <n v="98"/>
    <n v="136"/>
    <n v="1"/>
    <n v="2"/>
    <x v="52"/>
    <x v="3"/>
    <n v="0"/>
    <n v="0"/>
    <n v="0"/>
    <n v="0"/>
    <n v="24"/>
    <n v="129"/>
    <n v="2"/>
    <n v="35"/>
    <n v="542"/>
    <n v="10266"/>
    <n v="85"/>
    <n v="85"/>
    <x v="192"/>
    <x v="64"/>
    <n v="0"/>
    <n v="0"/>
    <n v="0"/>
  </r>
  <r>
    <n v="229"/>
    <x v="227"/>
    <x v="27"/>
    <x v="13"/>
    <n v="1978"/>
    <x v="5"/>
    <n v="1936"/>
    <n v="1943"/>
    <x v="9"/>
    <n v="1"/>
    <n v="2"/>
    <n v="8"/>
    <n v="0"/>
    <n v="80"/>
    <n v="167"/>
    <n v="383"/>
    <x v="53"/>
    <x v="31"/>
    <n v="50"/>
    <n v="32"/>
    <m/>
    <m/>
    <n v="919"/>
    <n v="3132"/>
    <n v="17"/>
    <n v="75"/>
    <n v="28"/>
    <n v="422"/>
    <n v="3"/>
    <n v="50"/>
    <x v="193"/>
    <x v="45"/>
    <n v="0"/>
    <n v="0"/>
    <n v="4"/>
  </r>
  <r>
    <n v="230"/>
    <x v="228"/>
    <x v="2"/>
    <x v="3"/>
    <n v="1978"/>
    <x v="5"/>
    <n v="1958"/>
    <n v="1972"/>
    <x v="5"/>
    <n v="2"/>
    <n v="1"/>
    <n v="11"/>
    <n v="95"/>
    <n v="190"/>
    <m/>
    <m/>
    <x v="0"/>
    <x v="0"/>
    <m/>
    <m/>
    <m/>
    <m/>
    <m/>
    <m/>
    <m/>
    <m/>
    <n v="1"/>
    <n v="34"/>
    <n v="0"/>
    <n v="34"/>
    <x v="33"/>
    <x v="27"/>
    <n v="0"/>
    <n v="16"/>
    <n v="25"/>
  </r>
  <r>
    <n v="231"/>
    <x v="229"/>
    <x v="28"/>
    <x v="2"/>
    <n v="1978"/>
    <x v="5"/>
    <n v="1960"/>
    <n v="1972"/>
    <x v="3"/>
    <n v="5"/>
    <n v="8"/>
    <n v="13"/>
    <n v="91"/>
    <n v="169"/>
    <n v="0"/>
    <n v="2"/>
    <x v="5"/>
    <x v="3"/>
    <n v="0"/>
    <n v="0"/>
    <n v="0"/>
    <n v="0"/>
    <n v="5"/>
    <n v="36"/>
    <n v="1"/>
    <n v="35"/>
    <m/>
    <m/>
    <m/>
    <m/>
    <x v="194"/>
    <x v="37"/>
    <n v="0"/>
    <n v="21"/>
    <n v="52"/>
  </r>
  <r>
    <n v="232"/>
    <x v="230"/>
    <x v="27"/>
    <x v="8"/>
    <n v="1977"/>
    <x v="5"/>
    <n v="1952"/>
    <n v="1964"/>
    <x v="3"/>
    <n v="4"/>
    <n v="8"/>
    <n v="12"/>
    <n v="27"/>
    <n v="136"/>
    <n v="29"/>
    <n v="63"/>
    <x v="54"/>
    <x v="32"/>
    <n v="83"/>
    <n v="6"/>
    <n v="0"/>
    <n v="0"/>
    <n v="840"/>
    <n v="3609"/>
    <n v="34"/>
    <n v="79"/>
    <n v="367"/>
    <n v="5434"/>
    <n v="43"/>
    <n v="77"/>
    <x v="195"/>
    <x v="65"/>
    <n v="0"/>
    <n v="0"/>
    <n v="2"/>
  </r>
  <r>
    <n v="233"/>
    <x v="231"/>
    <x v="2"/>
    <x v="0"/>
    <n v="1977"/>
    <x v="5"/>
    <n v="1956"/>
    <n v="1971"/>
    <x v="8"/>
    <n v="7"/>
    <n v="9"/>
    <n v="11"/>
    <n v="96"/>
    <n v="193"/>
    <m/>
    <m/>
    <x v="0"/>
    <x v="0"/>
    <m/>
    <m/>
    <m/>
    <m/>
    <m/>
    <m/>
    <m/>
    <m/>
    <m/>
    <m/>
    <m/>
    <m/>
    <x v="196"/>
    <x v="0"/>
    <n v="0"/>
    <n v="0"/>
    <n v="0"/>
  </r>
  <r>
    <n v="234"/>
    <x v="232"/>
    <x v="13"/>
    <x v="8"/>
    <n v="1977"/>
    <x v="5"/>
    <n v="1965"/>
    <n v="1971"/>
    <x v="0"/>
    <n v="5"/>
    <n v="4"/>
    <n v="5"/>
    <n v="60"/>
    <n v="68"/>
    <n v="4"/>
    <n v="18"/>
    <x v="55"/>
    <x v="4"/>
    <n v="39"/>
    <n v="2"/>
    <n v="1"/>
    <n v="3"/>
    <n v="991"/>
    <n v="4956"/>
    <n v="39"/>
    <n v="70"/>
    <n v="112"/>
    <n v="1307"/>
    <n v="9"/>
    <n v="80"/>
    <x v="197"/>
    <x v="66"/>
    <n v="0"/>
    <n v="0"/>
    <n v="0"/>
  </r>
  <r>
    <n v="235"/>
    <x v="233"/>
    <x v="2"/>
    <x v="7"/>
    <n v="1977"/>
    <x v="5"/>
    <n v="1956"/>
    <n v="1971"/>
    <x v="8"/>
    <n v="1"/>
    <n v="4"/>
    <n v="13"/>
    <n v="91"/>
    <n v="196"/>
    <n v="1808"/>
    <n v="3149"/>
    <x v="56"/>
    <x v="33"/>
    <n v="91"/>
    <n v="138"/>
    <n v="236"/>
    <n v="2043"/>
    <n v="247"/>
    <n v="1308"/>
    <n v="15"/>
    <n v="39"/>
    <m/>
    <m/>
    <m/>
    <m/>
    <x v="198"/>
    <x v="62"/>
    <n v="0"/>
    <n v="0"/>
    <n v="0"/>
  </r>
  <r>
    <n v="236"/>
    <x v="234"/>
    <x v="16"/>
    <x v="5"/>
    <n v="1977"/>
    <x v="5"/>
    <n v="1946"/>
    <n v="1953"/>
    <x v="9"/>
    <n v="3"/>
    <n v="3"/>
    <n v="6"/>
    <n v="0"/>
    <n v="99"/>
    <m/>
    <m/>
    <x v="0"/>
    <x v="0"/>
    <m/>
    <m/>
    <m/>
    <m/>
    <m/>
    <m/>
    <m/>
    <m/>
    <m/>
    <m/>
    <m/>
    <m/>
    <x v="75"/>
    <x v="0"/>
    <n v="0"/>
    <n v="0"/>
    <n v="1"/>
  </r>
  <r>
    <n v="237"/>
    <x v="235"/>
    <x v="16"/>
    <x v="4"/>
    <n v="1976"/>
    <x v="5"/>
    <n v="1948"/>
    <n v="1958"/>
    <x v="7"/>
    <n v="4"/>
    <n v="4"/>
    <n v="10"/>
    <n v="0"/>
    <n v="125"/>
    <m/>
    <m/>
    <x v="0"/>
    <x v="0"/>
    <m/>
    <m/>
    <m/>
    <m/>
    <m/>
    <m/>
    <m/>
    <m/>
    <n v="67"/>
    <n v="1175"/>
    <n v="8"/>
    <n v="0"/>
    <x v="199"/>
    <x v="19"/>
    <n v="0"/>
    <n v="0"/>
    <n v="3"/>
  </r>
  <r>
    <n v="238"/>
    <x v="236"/>
    <x v="2"/>
    <x v="13"/>
    <n v="1976"/>
    <x v="5"/>
    <n v="1958"/>
    <n v="1967"/>
    <x v="10"/>
    <n v="1"/>
    <n v="5"/>
    <n v="9"/>
    <n v="84"/>
    <n v="133"/>
    <n v="0"/>
    <n v="0"/>
    <x v="5"/>
    <x v="3"/>
    <n v="0"/>
    <n v="0"/>
    <n v="1"/>
    <n v="10"/>
    <n v="1941"/>
    <n v="8597"/>
    <n v="83"/>
    <n v="84"/>
    <n v="225"/>
    <n v="1756"/>
    <n v="10"/>
    <n v="41"/>
    <x v="200"/>
    <x v="67"/>
    <n v="0"/>
    <n v="0"/>
    <n v="0"/>
  </r>
  <r>
    <n v="239"/>
    <x v="237"/>
    <x v="27"/>
    <x v="0"/>
    <n v="1975"/>
    <x v="5"/>
    <n v="1953"/>
    <n v="1965"/>
    <x v="3"/>
    <n v="6"/>
    <n v="9"/>
    <n v="13"/>
    <n v="55"/>
    <n v="162"/>
    <m/>
    <m/>
    <x v="0"/>
    <x v="0"/>
    <m/>
    <m/>
    <m/>
    <m/>
    <m/>
    <m/>
    <m/>
    <m/>
    <m/>
    <m/>
    <m/>
    <m/>
    <x v="201"/>
    <x v="0"/>
    <n v="0"/>
    <n v="0"/>
    <n v="0"/>
  </r>
  <r>
    <n v="240"/>
    <x v="238"/>
    <x v="13"/>
    <x v="0"/>
    <n v="1975"/>
    <x v="5"/>
    <n v="1948"/>
    <n v="1955"/>
    <x v="9"/>
    <n v="4"/>
    <n v="4"/>
    <n v="7"/>
    <n v="0"/>
    <n v="91"/>
    <m/>
    <m/>
    <x v="0"/>
    <x v="0"/>
    <m/>
    <m/>
    <m/>
    <m/>
    <m/>
    <m/>
    <m/>
    <m/>
    <n v="5"/>
    <n v="89"/>
    <n v="0"/>
    <n v="25"/>
    <x v="202"/>
    <x v="4"/>
    <n v="0"/>
    <n v="0"/>
    <n v="7"/>
  </r>
  <r>
    <n v="241"/>
    <x v="239"/>
    <x v="16"/>
    <x v="9"/>
    <n v="1975"/>
    <x v="5"/>
    <n v="1946"/>
    <n v="1956"/>
    <x v="7"/>
    <n v="0"/>
    <n v="3"/>
    <n v="10"/>
    <n v="0"/>
    <n v="123"/>
    <m/>
    <m/>
    <x v="0"/>
    <x v="0"/>
    <m/>
    <m/>
    <m/>
    <m/>
    <n v="2"/>
    <n v="23"/>
    <n v="0"/>
    <n v="14"/>
    <n v="386"/>
    <n v="6488"/>
    <n v="62"/>
    <n v="72"/>
    <x v="203"/>
    <x v="31"/>
    <n v="0"/>
    <n v="0"/>
    <n v="0"/>
  </r>
  <r>
    <n v="242"/>
    <x v="240"/>
    <x v="8"/>
    <x v="8"/>
    <n v="1975"/>
    <x v="5"/>
    <n v="1956"/>
    <n v="1967"/>
    <x v="2"/>
    <n v="5"/>
    <n v="7"/>
    <n v="10"/>
    <n v="61"/>
    <n v="143"/>
    <n v="3"/>
    <n v="12"/>
    <x v="57"/>
    <x v="5"/>
    <n v="13"/>
    <n v="2"/>
    <n v="1"/>
    <n v="14"/>
    <n v="1069"/>
    <n v="5174"/>
    <n v="63"/>
    <n v="79"/>
    <n v="363"/>
    <n v="6039"/>
    <n v="48"/>
    <n v="82"/>
    <x v="204"/>
    <x v="68"/>
    <n v="0"/>
    <n v="0"/>
    <n v="0"/>
  </r>
  <r>
    <n v="243"/>
    <x v="241"/>
    <x v="2"/>
    <x v="8"/>
    <n v="1974"/>
    <x v="5"/>
    <n v="1941"/>
    <n v="1952"/>
    <x v="2"/>
    <n v="1"/>
    <n v="0"/>
    <n v="8"/>
    <n v="0"/>
    <n v="116"/>
    <n v="105"/>
    <n v="268"/>
    <x v="58"/>
    <x v="34"/>
    <n v="51"/>
    <n v="20"/>
    <m/>
    <m/>
    <n v="1025"/>
    <n v="4197"/>
    <n v="26"/>
    <n v="54"/>
    <n v="69"/>
    <n v="579"/>
    <n v="5"/>
    <n v="46"/>
    <x v="205"/>
    <x v="39"/>
    <n v="0"/>
    <n v="0"/>
    <n v="9"/>
  </r>
  <r>
    <n v="244"/>
    <x v="242"/>
    <x v="13"/>
    <x v="3"/>
    <n v="1974"/>
    <x v="5"/>
    <n v="1952"/>
    <n v="1966"/>
    <x v="5"/>
    <n v="8"/>
    <n v="8"/>
    <n v="14"/>
    <n v="62"/>
    <n v="173"/>
    <m/>
    <m/>
    <x v="0"/>
    <x v="0"/>
    <m/>
    <m/>
    <m/>
    <m/>
    <m/>
    <m/>
    <m/>
    <m/>
    <m/>
    <m/>
    <m/>
    <m/>
    <x v="206"/>
    <x v="0"/>
    <n v="0"/>
    <n v="28.5"/>
    <n v="18"/>
  </r>
  <r>
    <n v="245"/>
    <x v="243"/>
    <x v="16"/>
    <x v="0"/>
    <n v="1974"/>
    <x v="5"/>
    <n v="1946"/>
    <n v="1967"/>
    <x v="17"/>
    <n v="4"/>
    <n v="9"/>
    <n v="12"/>
    <n v="28"/>
    <n v="268"/>
    <n v="1"/>
    <n v="4"/>
    <x v="59"/>
    <x v="3"/>
    <n v="0"/>
    <n v="1"/>
    <n v="0"/>
    <n v="0"/>
    <m/>
    <m/>
    <m/>
    <m/>
    <n v="1"/>
    <n v="23"/>
    <n v="1"/>
    <n v="23"/>
    <x v="183"/>
    <x v="4"/>
    <n v="0"/>
    <n v="0"/>
    <n v="0"/>
  </r>
  <r>
    <n v="246"/>
    <x v="244"/>
    <x v="6"/>
    <x v="2"/>
    <n v="1974"/>
    <x v="5"/>
    <n v="1952"/>
    <n v="1965"/>
    <x v="1"/>
    <n v="3"/>
    <n v="7"/>
    <n v="12"/>
    <n v="55"/>
    <n v="157"/>
    <m/>
    <m/>
    <x v="0"/>
    <x v="0"/>
    <m/>
    <m/>
    <m/>
    <m/>
    <m/>
    <m/>
    <m/>
    <m/>
    <n v="8"/>
    <n v="253"/>
    <n v="1"/>
    <n v="98"/>
    <x v="207"/>
    <x v="37"/>
    <n v="0"/>
    <n v="0"/>
    <n v="68"/>
  </r>
  <r>
    <n v="247"/>
    <x v="245"/>
    <x v="8"/>
    <x v="9"/>
    <n v="1973"/>
    <x v="5"/>
    <n v="1955"/>
    <n v="1967"/>
    <x v="3"/>
    <n v="3"/>
    <n v="6"/>
    <n v="13"/>
    <n v="61"/>
    <n v="154"/>
    <m/>
    <m/>
    <x v="0"/>
    <x v="0"/>
    <m/>
    <m/>
    <m/>
    <m/>
    <m/>
    <m/>
    <m/>
    <m/>
    <n v="631"/>
    <n v="9275"/>
    <n v="68"/>
    <n v="70"/>
    <x v="208"/>
    <x v="38"/>
    <n v="0"/>
    <n v="0"/>
    <n v="0"/>
  </r>
  <r>
    <n v="248"/>
    <x v="246"/>
    <x v="8"/>
    <x v="0"/>
    <n v="1973"/>
    <x v="5"/>
    <n v="1957"/>
    <n v="1967"/>
    <x v="7"/>
    <n v="8"/>
    <n v="8"/>
    <n v="10"/>
    <n v="77"/>
    <n v="135"/>
    <m/>
    <m/>
    <x v="0"/>
    <x v="0"/>
    <m/>
    <m/>
    <m/>
    <m/>
    <m/>
    <m/>
    <m/>
    <m/>
    <m/>
    <m/>
    <m/>
    <m/>
    <x v="138"/>
    <x v="0"/>
    <n v="0"/>
    <n v="0"/>
    <n v="0"/>
  </r>
  <r>
    <n v="249"/>
    <x v="247"/>
    <x v="6"/>
    <x v="3"/>
    <n v="1973"/>
    <x v="5"/>
    <n v="1953"/>
    <n v="1965"/>
    <x v="3"/>
    <n v="8"/>
    <n v="10"/>
    <n v="13"/>
    <n v="55"/>
    <n v="155"/>
    <m/>
    <m/>
    <x v="0"/>
    <x v="0"/>
    <m/>
    <m/>
    <m/>
    <m/>
    <m/>
    <m/>
    <m/>
    <m/>
    <m/>
    <m/>
    <m/>
    <m/>
    <x v="209"/>
    <x v="2"/>
    <n v="0"/>
    <n v="15"/>
    <n v="24"/>
  </r>
  <r>
    <n v="250"/>
    <x v="248"/>
    <x v="8"/>
    <x v="4"/>
    <n v="1972"/>
    <x v="5"/>
    <n v="1952"/>
    <n v="1966"/>
    <x v="5"/>
    <n v="7"/>
    <n v="11"/>
    <n v="13"/>
    <n v="59"/>
    <n v="161"/>
    <m/>
    <m/>
    <x v="0"/>
    <x v="0"/>
    <m/>
    <m/>
    <m/>
    <m/>
    <m/>
    <m/>
    <m/>
    <m/>
    <n v="1"/>
    <n v="36"/>
    <n v="1"/>
    <n v="19"/>
    <x v="61"/>
    <x v="2"/>
    <n v="0"/>
    <n v="56"/>
    <n v="1"/>
  </r>
  <r>
    <n v="251"/>
    <x v="249"/>
    <x v="28"/>
    <x v="8"/>
    <n v="1972"/>
    <x v="5"/>
    <n v="1952"/>
    <n v="1966"/>
    <x v="5"/>
    <n v="5"/>
    <n v="6"/>
    <n v="9"/>
    <n v="17"/>
    <n v="171"/>
    <n v="5"/>
    <n v="15"/>
    <x v="60"/>
    <x v="3"/>
    <n v="43"/>
    <n v="1"/>
    <n v="0"/>
    <n v="0"/>
    <n v="1170"/>
    <n v="5173"/>
    <n v="40"/>
    <n v="79"/>
    <n v="222"/>
    <n v="3285"/>
    <n v="23"/>
    <n v="96"/>
    <x v="210"/>
    <x v="69"/>
    <n v="0"/>
    <n v="0"/>
    <n v="3"/>
  </r>
  <r>
    <n v="253"/>
    <x v="250"/>
    <x v="16"/>
    <x v="13"/>
    <n v="1971"/>
    <x v="5"/>
    <n v="1957"/>
    <n v="1965"/>
    <x v="4"/>
    <n v="8"/>
    <n v="9"/>
    <n v="9"/>
    <n v="108"/>
    <n v="118"/>
    <n v="4"/>
    <n v="12"/>
    <x v="61"/>
    <x v="2"/>
    <n v="39"/>
    <n v="0"/>
    <n v="1"/>
    <n v="8"/>
    <n v="2359"/>
    <n v="12312"/>
    <n v="106"/>
    <n v="80"/>
    <n v="262"/>
    <n v="2499"/>
    <n v="20"/>
    <n v="83"/>
    <x v="211"/>
    <x v="70"/>
    <n v="0"/>
    <n v="0"/>
    <n v="0"/>
  </r>
  <r>
    <n v="254"/>
    <x v="251"/>
    <x v="13"/>
    <x v="9"/>
    <n v="1971"/>
    <x v="5"/>
    <n v="1932"/>
    <n v="1943"/>
    <x v="2"/>
    <n v="4"/>
    <n v="0"/>
    <n v="7"/>
    <n v="0"/>
    <n v="101"/>
    <n v="5"/>
    <n v="10"/>
    <x v="12"/>
    <x v="2"/>
    <n v="34"/>
    <n v="0"/>
    <m/>
    <m/>
    <n v="8"/>
    <n v="36"/>
    <n v="1"/>
    <n v="29"/>
    <n v="103"/>
    <n v="1638"/>
    <n v="23"/>
    <n v="45"/>
    <x v="212"/>
    <x v="71"/>
    <n v="0"/>
    <n v="0"/>
    <n v="0"/>
  </r>
  <r>
    <n v="256"/>
    <x v="252"/>
    <x v="27"/>
    <x v="4"/>
    <n v="1971"/>
    <x v="5"/>
    <n v="1951"/>
    <n v="1964"/>
    <x v="1"/>
    <n v="6"/>
    <n v="7"/>
    <n v="14"/>
    <n v="50"/>
    <n v="175"/>
    <m/>
    <m/>
    <x v="0"/>
    <x v="0"/>
    <m/>
    <m/>
    <m/>
    <m/>
    <m/>
    <m/>
    <m/>
    <m/>
    <n v="2"/>
    <n v="75"/>
    <n v="1"/>
    <n v="49"/>
    <x v="213"/>
    <x v="11"/>
    <n v="0"/>
    <n v="52.5"/>
    <n v="2"/>
  </r>
  <r>
    <n v="257"/>
    <x v="253"/>
    <x v="4"/>
    <x v="7"/>
    <n v="1971"/>
    <x v="5"/>
    <n v="1948"/>
    <n v="1964"/>
    <x v="11"/>
    <n v="3"/>
    <n v="7"/>
    <n v="14"/>
    <n v="44"/>
    <n v="204"/>
    <n v="2427"/>
    <n v="4395"/>
    <x v="62"/>
    <x v="35"/>
    <n v="80"/>
    <n v="248"/>
    <n v="55"/>
    <n v="448"/>
    <n v="372"/>
    <n v="1245"/>
    <n v="39"/>
    <n v="45"/>
    <n v="1"/>
    <n v="4"/>
    <n v="0"/>
    <n v="4"/>
    <x v="214"/>
    <x v="72"/>
    <n v="0"/>
    <n v="0"/>
    <n v="0"/>
  </r>
  <r>
    <n v="258"/>
    <x v="254"/>
    <x v="11"/>
    <x v="7"/>
    <n v="1971"/>
    <x v="5"/>
    <n v="1949"/>
    <n v="1960"/>
    <x v="2"/>
    <n v="1"/>
    <n v="9"/>
    <n v="9"/>
    <n v="17"/>
    <n v="140"/>
    <n v="1553"/>
    <n v="2895"/>
    <x v="63"/>
    <x v="26"/>
    <n v="91"/>
    <n v="178"/>
    <m/>
    <m/>
    <n v="102"/>
    <n v="40"/>
    <n v="11"/>
    <n v="16"/>
    <m/>
    <m/>
    <m/>
    <m/>
    <x v="183"/>
    <x v="54"/>
    <n v="0"/>
    <n v="0"/>
    <n v="0"/>
  </r>
  <r>
    <n v="259"/>
    <x v="255"/>
    <x v="6"/>
    <x v="2"/>
    <n v="1970"/>
    <x v="5"/>
    <n v="1951"/>
    <n v="1958"/>
    <x v="9"/>
    <n v="6"/>
    <n v="5"/>
    <n v="8"/>
    <n v="0"/>
    <n v="89"/>
    <m/>
    <m/>
    <x v="0"/>
    <x v="0"/>
    <m/>
    <m/>
    <m/>
    <m/>
    <n v="19"/>
    <n v="143"/>
    <n v="2"/>
    <n v="65"/>
    <n v="3"/>
    <n v="32"/>
    <n v="0"/>
    <n v="11"/>
    <x v="215"/>
    <x v="8"/>
    <n v="0"/>
    <n v="0"/>
    <n v="46"/>
  </r>
  <r>
    <n v="260"/>
    <x v="256"/>
    <x v="11"/>
    <x v="9"/>
    <n v="1970"/>
    <x v="5"/>
    <n v="1948"/>
    <n v="1956"/>
    <x v="4"/>
    <n v="1"/>
    <n v="1"/>
    <n v="6"/>
    <n v="0"/>
    <n v="87"/>
    <m/>
    <m/>
    <x v="0"/>
    <x v="0"/>
    <m/>
    <m/>
    <m/>
    <m/>
    <n v="5"/>
    <n v="15"/>
    <n v="0"/>
    <n v="10"/>
    <n v="400"/>
    <n v="5397"/>
    <n v="38"/>
    <n v="80"/>
    <x v="216"/>
    <x v="72"/>
    <n v="0"/>
    <n v="0"/>
    <n v="2"/>
  </r>
  <r>
    <n v="261"/>
    <x v="257"/>
    <x v="4"/>
    <x v="8"/>
    <n v="1970"/>
    <x v="5"/>
    <n v="1952"/>
    <n v="1964"/>
    <x v="3"/>
    <n v="2"/>
    <n v="6"/>
    <n v="10"/>
    <n v="20"/>
    <n v="143"/>
    <n v="2"/>
    <n v="7"/>
    <x v="64"/>
    <x v="4"/>
    <n v="11"/>
    <n v="1"/>
    <n v="0"/>
    <n v="0"/>
    <n v="1124"/>
    <n v="5281"/>
    <n v="38"/>
    <n v="89"/>
    <n v="264"/>
    <n v="3247"/>
    <n v="20"/>
    <n v="77"/>
    <x v="217"/>
    <x v="73"/>
    <n v="0"/>
    <n v="0"/>
    <n v="0"/>
  </r>
  <r>
    <n v="262"/>
    <x v="258"/>
    <x v="12"/>
    <x v="9"/>
    <n v="1970"/>
    <x v="5"/>
    <n v="1947"/>
    <n v="1955"/>
    <x v="4"/>
    <n v="5"/>
    <n v="6"/>
    <n v="9"/>
    <n v="0"/>
    <n v="107"/>
    <m/>
    <m/>
    <x v="0"/>
    <x v="0"/>
    <m/>
    <m/>
    <m/>
    <m/>
    <n v="9"/>
    <n v="-4"/>
    <n v="0"/>
    <n v="5"/>
    <n v="373"/>
    <n v="5619"/>
    <n v="61"/>
    <n v="66"/>
    <x v="218"/>
    <x v="74"/>
    <n v="0"/>
    <n v="0"/>
    <n v="2"/>
  </r>
  <r>
    <n v="263"/>
    <x v="259"/>
    <x v="29"/>
    <x v="0"/>
    <n v="1969"/>
    <x v="6"/>
    <n v="1932"/>
    <n v="1940"/>
    <x v="4"/>
    <n v="3"/>
    <n v="1"/>
    <n v="7"/>
    <n v="0"/>
    <n v="86"/>
    <m/>
    <m/>
    <x v="0"/>
    <x v="0"/>
    <m/>
    <m/>
    <m/>
    <m/>
    <m/>
    <m/>
    <m/>
    <m/>
    <m/>
    <m/>
    <m/>
    <m/>
    <x v="6"/>
    <x v="27"/>
    <n v="0"/>
    <n v="0"/>
    <n v="0"/>
  </r>
  <r>
    <n v="264"/>
    <x v="260"/>
    <x v="4"/>
    <x v="5"/>
    <n v="1969"/>
    <x v="6"/>
    <n v="1950"/>
    <n v="1963"/>
    <x v="1"/>
    <n v="6"/>
    <n v="10"/>
    <n v="13"/>
    <n v="30"/>
    <n v="174"/>
    <m/>
    <m/>
    <x v="0"/>
    <x v="0"/>
    <m/>
    <m/>
    <m/>
    <m/>
    <n v="1"/>
    <n v="5"/>
    <n v="0"/>
    <n v="5"/>
    <m/>
    <m/>
    <m/>
    <m/>
    <x v="219"/>
    <x v="4"/>
    <n v="0"/>
    <n v="13.5"/>
    <n v="0"/>
  </r>
  <r>
    <n v="265"/>
    <x v="261"/>
    <x v="4"/>
    <x v="13"/>
    <n v="1969"/>
    <x v="6"/>
    <n v="1948"/>
    <n v="1963"/>
    <x v="8"/>
    <n v="2"/>
    <n v="3"/>
    <n v="11"/>
    <n v="15"/>
    <n v="183"/>
    <n v="3"/>
    <n v="11"/>
    <x v="65"/>
    <x v="4"/>
    <n v="34"/>
    <n v="0"/>
    <n v="0"/>
    <n v="0"/>
    <n v="1929"/>
    <n v="9723"/>
    <n v="71"/>
    <n v="78"/>
    <n v="260"/>
    <n v="2021"/>
    <n v="12"/>
    <n v="70"/>
    <x v="220"/>
    <x v="5"/>
    <n v="0"/>
    <n v="0"/>
    <n v="1"/>
  </r>
  <r>
    <n v="266"/>
    <x v="262"/>
    <x v="5"/>
    <x v="5"/>
    <n v="1969"/>
    <x v="6"/>
    <n v="1950"/>
    <n v="1963"/>
    <x v="1"/>
    <n v="1"/>
    <n v="9"/>
    <n v="13"/>
    <n v="25"/>
    <n v="173"/>
    <m/>
    <m/>
    <x v="0"/>
    <x v="0"/>
    <m/>
    <m/>
    <m/>
    <m/>
    <m/>
    <m/>
    <m/>
    <m/>
    <m/>
    <m/>
    <m/>
    <m/>
    <x v="221"/>
    <x v="0"/>
    <n v="0"/>
    <n v="15.5"/>
    <n v="2"/>
  </r>
  <r>
    <n v="267"/>
    <x v="263"/>
    <x v="29"/>
    <x v="8"/>
    <n v="1968"/>
    <x v="6"/>
    <n v="1932"/>
    <n v="1937"/>
    <x v="15"/>
    <n v="3"/>
    <n v="0"/>
    <n v="5"/>
    <n v="0"/>
    <n v="60"/>
    <n v="44"/>
    <n v="157"/>
    <x v="66"/>
    <x v="4"/>
    <n v="7"/>
    <n v="15"/>
    <m/>
    <m/>
    <n v="839"/>
    <n v="3511"/>
    <n v="23"/>
    <n v="75"/>
    <n v="38"/>
    <n v="546"/>
    <n v="4"/>
    <n v="0"/>
    <x v="222"/>
    <x v="39"/>
    <n v="0"/>
    <n v="0"/>
    <n v="0"/>
  </r>
  <r>
    <n v="268"/>
    <x v="264"/>
    <x v="8"/>
    <x v="5"/>
    <n v="1968"/>
    <x v="6"/>
    <n v="1950"/>
    <n v="1961"/>
    <x v="2"/>
    <n v="4"/>
    <n v="5"/>
    <n v="11"/>
    <n v="17"/>
    <n v="138"/>
    <m/>
    <m/>
    <x v="0"/>
    <x v="0"/>
    <m/>
    <m/>
    <m/>
    <m/>
    <m/>
    <m/>
    <m/>
    <m/>
    <m/>
    <m/>
    <m/>
    <m/>
    <x v="6"/>
    <x v="0"/>
    <n v="0"/>
    <n v="7"/>
    <n v="0"/>
  </r>
  <r>
    <n v="269"/>
    <x v="265"/>
    <x v="11"/>
    <x v="9"/>
    <n v="1968"/>
    <x v="6"/>
    <n v="1946"/>
    <n v="1957"/>
    <x v="2"/>
    <n v="2"/>
    <n v="3"/>
    <n v="9"/>
    <n v="0"/>
    <n v="127"/>
    <n v="12"/>
    <n v="22"/>
    <x v="67"/>
    <x v="4"/>
    <n v="0"/>
    <n v="2"/>
    <m/>
    <m/>
    <n v="207"/>
    <n v="687"/>
    <n v="3"/>
    <n v="51"/>
    <n v="387"/>
    <n v="7029"/>
    <n v="60"/>
    <n v="91"/>
    <x v="223"/>
    <x v="75"/>
    <n v="0"/>
    <n v="0"/>
    <n v="15"/>
  </r>
  <r>
    <n v="270"/>
    <x v="266"/>
    <x v="29"/>
    <x v="9"/>
    <n v="1968"/>
    <x v="6"/>
    <n v="1936"/>
    <n v="1945"/>
    <x v="10"/>
    <n v="0"/>
    <n v="0"/>
    <n v="5"/>
    <n v="0"/>
    <n v="76"/>
    <m/>
    <m/>
    <x v="0"/>
    <x v="0"/>
    <m/>
    <m/>
    <m/>
    <m/>
    <n v="14"/>
    <n v="62"/>
    <n v="0"/>
    <n v="8"/>
    <n v="124"/>
    <n v="1578"/>
    <n v="12"/>
    <n v="78"/>
    <x v="224"/>
    <x v="8"/>
    <n v="0"/>
    <n v="0"/>
    <n v="0"/>
  </r>
  <r>
    <n v="271"/>
    <x v="267"/>
    <x v="16"/>
    <x v="13"/>
    <n v="1968"/>
    <x v="6"/>
    <n v="1946"/>
    <n v="1955"/>
    <x v="10"/>
    <n v="2"/>
    <n v="1"/>
    <n v="7"/>
    <n v="0"/>
    <n v="105"/>
    <n v="0"/>
    <n v="3"/>
    <x v="5"/>
    <x v="3"/>
    <n v="0"/>
    <n v="0"/>
    <m/>
    <m/>
    <n v="828"/>
    <n v="4720"/>
    <n v="31"/>
    <n v="76"/>
    <n v="85"/>
    <n v="1107"/>
    <n v="7"/>
    <n v="78"/>
    <x v="225"/>
    <x v="72"/>
    <n v="0"/>
    <n v="0"/>
    <n v="2"/>
  </r>
  <r>
    <n v="272"/>
    <x v="268"/>
    <x v="28"/>
    <x v="8"/>
    <n v="1968"/>
    <x v="6"/>
    <n v="1947"/>
    <n v="1955"/>
    <x v="4"/>
    <n v="1"/>
    <n v="2"/>
    <n v="7"/>
    <n v="0"/>
    <n v="99"/>
    <n v="205"/>
    <n v="434"/>
    <x v="68"/>
    <x v="34"/>
    <n v="80"/>
    <n v="31"/>
    <m/>
    <m/>
    <n v="687"/>
    <n v="3506"/>
    <n v="23"/>
    <n v="59"/>
    <n v="130"/>
    <n v="1321"/>
    <n v="11"/>
    <n v="62"/>
    <x v="226"/>
    <x v="76"/>
    <n v="0"/>
    <n v="0"/>
    <n v="4"/>
  </r>
  <r>
    <n v="273"/>
    <x v="269"/>
    <x v="6"/>
    <x v="10"/>
    <n v="1968"/>
    <x v="6"/>
    <n v="1938"/>
    <n v="1950"/>
    <x v="3"/>
    <n v="0"/>
    <n v="0"/>
    <n v="6"/>
    <n v="0"/>
    <n v="134"/>
    <m/>
    <m/>
    <x v="0"/>
    <x v="0"/>
    <m/>
    <m/>
    <m/>
    <m/>
    <m/>
    <m/>
    <m/>
    <m/>
    <n v="4"/>
    <n v="44"/>
    <n v="0"/>
    <n v="13"/>
    <x v="227"/>
    <x v="4"/>
    <n v="0"/>
    <n v="0"/>
    <n v="19"/>
  </r>
  <r>
    <n v="274"/>
    <x v="270"/>
    <x v="12"/>
    <x v="3"/>
    <n v="1967"/>
    <x v="6"/>
    <n v="1949"/>
    <n v="1962"/>
    <x v="1"/>
    <n v="6"/>
    <n v="8"/>
    <n v="14"/>
    <n v="27"/>
    <n v="169"/>
    <m/>
    <m/>
    <x v="0"/>
    <x v="0"/>
    <m/>
    <m/>
    <m/>
    <m/>
    <m/>
    <m/>
    <m/>
    <m/>
    <m/>
    <m/>
    <m/>
    <m/>
    <x v="228"/>
    <x v="4"/>
    <n v="0"/>
    <n v="0"/>
    <n v="20"/>
  </r>
  <r>
    <n v="275"/>
    <x v="271"/>
    <x v="6"/>
    <x v="7"/>
    <n v="1967"/>
    <x v="6"/>
    <n v="1948"/>
    <n v="1962"/>
    <x v="5"/>
    <n v="2"/>
    <n v="6"/>
    <n v="13"/>
    <n v="20"/>
    <n v="175"/>
    <n v="1814"/>
    <n v="3700"/>
    <x v="69"/>
    <x v="36"/>
    <n v="97"/>
    <n v="243"/>
    <m/>
    <m/>
    <n v="611"/>
    <n v="2451"/>
    <n v="25"/>
    <n v="36"/>
    <m/>
    <m/>
    <m/>
    <m/>
    <x v="229"/>
    <x v="77"/>
    <n v="0"/>
    <n v="0"/>
    <n v="0"/>
  </r>
  <r>
    <n v="276"/>
    <x v="272"/>
    <x v="27"/>
    <x v="13"/>
    <n v="1967"/>
    <x v="6"/>
    <n v="1929"/>
    <n v="1947"/>
    <x v="14"/>
    <n v="3"/>
    <n v="0"/>
    <n v="8"/>
    <n v="0"/>
    <n v="131"/>
    <n v="20"/>
    <n v="52"/>
    <x v="70"/>
    <x v="16"/>
    <n v="0"/>
    <n v="5"/>
    <m/>
    <m/>
    <n v="379"/>
    <n v="1228"/>
    <n v="24"/>
    <n v="2"/>
    <n v="22"/>
    <n v="254"/>
    <n v="7"/>
    <n v="0"/>
    <x v="230"/>
    <x v="12"/>
    <n v="0"/>
    <n v="0"/>
    <n v="0"/>
  </r>
  <r>
    <n v="277"/>
    <x v="273"/>
    <x v="13"/>
    <x v="0"/>
    <n v="1967"/>
    <x v="6"/>
    <n v="1936"/>
    <n v="1946"/>
    <x v="7"/>
    <n v="4"/>
    <n v="4"/>
    <n v="5"/>
    <n v="0"/>
    <n v="84"/>
    <m/>
    <m/>
    <x v="0"/>
    <x v="0"/>
    <m/>
    <m/>
    <m/>
    <m/>
    <m/>
    <m/>
    <m/>
    <m/>
    <n v="1"/>
    <n v="9"/>
    <n v="0"/>
    <n v="9"/>
    <x v="231"/>
    <x v="0"/>
    <n v="0"/>
    <n v="0"/>
    <n v="1"/>
  </r>
  <r>
    <n v="278"/>
    <x v="274"/>
    <x v="27"/>
    <x v="2"/>
    <n v="1967"/>
    <x v="6"/>
    <n v="1948"/>
    <n v="1961"/>
    <x v="1"/>
    <n v="4"/>
    <n v="9"/>
    <n v="11"/>
    <n v="6"/>
    <n v="167"/>
    <n v="1"/>
    <n v="2"/>
    <x v="71"/>
    <x v="3"/>
    <n v="23"/>
    <n v="0"/>
    <m/>
    <m/>
    <n v="17"/>
    <n v="43"/>
    <n v="0"/>
    <n v="15"/>
    <n v="5"/>
    <n v="39"/>
    <n v="0"/>
    <n v="14"/>
    <x v="232"/>
    <x v="13"/>
    <n v="0"/>
    <n v="0"/>
    <n v="79"/>
  </r>
  <r>
    <n v="279"/>
    <x v="275"/>
    <x v="29"/>
    <x v="8"/>
    <n v="1966"/>
    <x v="6"/>
    <n v="1942"/>
    <n v="1953"/>
    <x v="2"/>
    <n v="1"/>
    <n v="3"/>
    <n v="8"/>
    <n v="0"/>
    <n v="90"/>
    <n v="81"/>
    <n v="222"/>
    <x v="72"/>
    <x v="16"/>
    <n v="38"/>
    <n v="17"/>
    <m/>
    <m/>
    <n v="765"/>
    <n v="3057"/>
    <n v="18"/>
    <n v="66"/>
    <n v="123"/>
    <n v="1383"/>
    <n v="18"/>
    <n v="80"/>
    <x v="233"/>
    <x v="78"/>
    <n v="0"/>
    <n v="0"/>
    <n v="23"/>
  </r>
  <r>
    <n v="281"/>
    <x v="276"/>
    <x v="2"/>
    <x v="8"/>
    <n v="1966"/>
    <x v="6"/>
    <n v="1930"/>
    <n v="1945"/>
    <x v="8"/>
    <n v="1"/>
    <n v="1"/>
    <n v="7"/>
    <n v="0"/>
    <n v="129"/>
    <n v="481"/>
    <n v="1175"/>
    <x v="73"/>
    <x v="37"/>
    <n v="92"/>
    <n v="106"/>
    <m/>
    <m/>
    <n v="250"/>
    <n v="116"/>
    <n v="3"/>
    <n v="1"/>
    <n v="11"/>
    <n v="155"/>
    <n v="3"/>
    <n v="25"/>
    <x v="234"/>
    <x v="15"/>
    <n v="0"/>
    <n v="0"/>
    <n v="2"/>
  </r>
  <r>
    <n v="282"/>
    <x v="277"/>
    <x v="28"/>
    <x v="6"/>
    <n v="1966"/>
    <x v="6"/>
    <n v="1926"/>
    <n v="1938"/>
    <x v="3"/>
    <n v="1"/>
    <n v="0"/>
    <n v="7"/>
    <n v="0"/>
    <n v="125"/>
    <m/>
    <m/>
    <x v="0"/>
    <x v="0"/>
    <m/>
    <m/>
    <m/>
    <m/>
    <m/>
    <m/>
    <m/>
    <m/>
    <m/>
    <m/>
    <m/>
    <m/>
    <x v="6"/>
    <x v="0"/>
    <n v="0"/>
    <n v="0"/>
    <n v="0"/>
  </r>
  <r>
    <n v="283"/>
    <x v="278"/>
    <x v="13"/>
    <x v="8"/>
    <n v="1966"/>
    <x v="6"/>
    <n v="1940"/>
    <n v="1950"/>
    <x v="7"/>
    <n v="1"/>
    <n v="1"/>
    <n v="4"/>
    <n v="0"/>
    <n v="75"/>
    <n v="6"/>
    <n v="22"/>
    <x v="74"/>
    <x v="2"/>
    <n v="44"/>
    <n v="1"/>
    <m/>
    <m/>
    <n v="341"/>
    <n v="1685"/>
    <n v="21"/>
    <n v="70"/>
    <n v="85"/>
    <n v="1359"/>
    <n v="11"/>
    <n v="65"/>
    <x v="235"/>
    <x v="72"/>
    <n v="0"/>
    <n v="0"/>
    <n v="25"/>
  </r>
  <r>
    <n v="284"/>
    <x v="279"/>
    <x v="13"/>
    <x v="10"/>
    <n v="1966"/>
    <x v="6"/>
    <n v="1940"/>
    <n v="1952"/>
    <x v="3"/>
    <n v="7"/>
    <n v="4"/>
    <n v="12"/>
    <n v="0"/>
    <n v="138"/>
    <m/>
    <m/>
    <x v="0"/>
    <x v="0"/>
    <m/>
    <m/>
    <m/>
    <m/>
    <n v="1"/>
    <n v="48"/>
    <n v="1"/>
    <n v="48"/>
    <n v="1"/>
    <n v="2"/>
    <n v="0"/>
    <n v="2"/>
    <x v="236"/>
    <x v="3"/>
    <n v="0"/>
    <n v="0"/>
    <n v="17"/>
  </r>
  <r>
    <n v="285"/>
    <x v="280"/>
    <x v="28"/>
    <x v="8"/>
    <n v="1965"/>
    <x v="6"/>
    <n v="1920"/>
    <n v="1929"/>
    <x v="10"/>
    <n v="6"/>
    <n v="0"/>
    <n v="9"/>
    <n v="0"/>
    <n v="118"/>
    <m/>
    <m/>
    <x v="0"/>
    <x v="0"/>
    <m/>
    <m/>
    <m/>
    <m/>
    <n v="0"/>
    <n v="0"/>
    <n v="25"/>
    <n v="0"/>
    <n v="0"/>
    <n v="0"/>
    <n v="4"/>
    <n v="0"/>
    <x v="6"/>
    <x v="39"/>
    <n v="0"/>
    <n v="0"/>
    <n v="0"/>
  </r>
  <r>
    <n v="286"/>
    <x v="281"/>
    <x v="13"/>
    <x v="6"/>
    <n v="1965"/>
    <x v="6"/>
    <n v="1936"/>
    <n v="1943"/>
    <x v="9"/>
    <n v="6"/>
    <n v="3"/>
    <n v="8"/>
    <n v="0"/>
    <n v="86"/>
    <m/>
    <m/>
    <x v="0"/>
    <x v="0"/>
    <m/>
    <m/>
    <m/>
    <m/>
    <m/>
    <m/>
    <m/>
    <m/>
    <m/>
    <m/>
    <m/>
    <m/>
    <x v="237"/>
    <x v="4"/>
    <n v="0"/>
    <n v="0"/>
    <n v="8"/>
  </r>
  <r>
    <n v="287"/>
    <x v="282"/>
    <x v="16"/>
    <x v="7"/>
    <n v="1965"/>
    <x v="6"/>
    <n v="1946"/>
    <n v="1955"/>
    <x v="10"/>
    <n v="7"/>
    <n v="5"/>
    <n v="10"/>
    <n v="0"/>
    <n v="126"/>
    <n v="1464"/>
    <n v="2626"/>
    <x v="75"/>
    <x v="38"/>
    <n v="99"/>
    <n v="135"/>
    <m/>
    <m/>
    <n v="405"/>
    <n v="882"/>
    <n v="44"/>
    <n v="36"/>
    <m/>
    <m/>
    <m/>
    <m/>
    <x v="238"/>
    <x v="79"/>
    <n v="0"/>
    <n v="0"/>
    <n v="7"/>
  </r>
  <r>
    <n v="288"/>
    <x v="283"/>
    <x v="13"/>
    <x v="7"/>
    <n v="1965"/>
    <x v="6"/>
    <n v="1939"/>
    <n v="1950"/>
    <x v="2"/>
    <n v="5"/>
    <n v="3"/>
    <n v="10"/>
    <n v="0"/>
    <n v="128"/>
    <n v="904"/>
    <n v="1744"/>
    <x v="76"/>
    <x v="39"/>
    <n v="86"/>
    <n v="132"/>
    <m/>
    <m/>
    <n v="204"/>
    <n v="-239"/>
    <n v="4"/>
    <n v="40"/>
    <n v="1"/>
    <n v="15"/>
    <n v="0"/>
    <n v="15"/>
    <x v="239"/>
    <x v="48"/>
    <n v="0"/>
    <n v="0"/>
    <n v="17"/>
  </r>
  <r>
    <n v="289"/>
    <x v="284"/>
    <x v="12"/>
    <x v="8"/>
    <n v="1965"/>
    <x v="6"/>
    <n v="1944"/>
    <n v="1951"/>
    <x v="9"/>
    <n v="5"/>
    <n v="0"/>
    <n v="8"/>
    <n v="0"/>
    <n v="83"/>
    <n v="1"/>
    <n v="3"/>
    <x v="77"/>
    <x v="3"/>
    <n v="35"/>
    <n v="0"/>
    <m/>
    <m/>
    <n v="1320"/>
    <n v="5860"/>
    <n v="69"/>
    <n v="70"/>
    <n v="45"/>
    <n v="523"/>
    <n v="3"/>
    <n v="50"/>
    <x v="240"/>
    <x v="59"/>
    <n v="0"/>
    <n v="0"/>
    <n v="9"/>
  </r>
  <r>
    <n v="290"/>
    <x v="285"/>
    <x v="11"/>
    <x v="7"/>
    <n v="1965"/>
    <x v="6"/>
    <n v="1945"/>
    <n v="1952"/>
    <x v="9"/>
    <n v="3"/>
    <n v="2"/>
    <n v="6"/>
    <n v="0"/>
    <n v="91"/>
    <n v="814"/>
    <n v="1617"/>
    <x v="78"/>
    <x v="40"/>
    <n v="91"/>
    <n v="128"/>
    <m/>
    <m/>
    <n v="75"/>
    <n v="21"/>
    <n v="13"/>
    <n v="25"/>
    <n v="3"/>
    <n v="19"/>
    <n v="0"/>
    <n v="18"/>
    <x v="241"/>
    <x v="8"/>
    <n v="0"/>
    <n v="0"/>
    <n v="20"/>
  </r>
  <r>
    <n v="291"/>
    <x v="286"/>
    <x v="13"/>
    <x v="0"/>
    <n v="1964"/>
    <x v="6"/>
    <n v="1920"/>
    <n v="1927"/>
    <x v="9"/>
    <n v="4"/>
    <n v="0"/>
    <n v="7"/>
    <n v="0"/>
    <n v="88"/>
    <m/>
    <m/>
    <x v="0"/>
    <x v="0"/>
    <m/>
    <m/>
    <m/>
    <m/>
    <m/>
    <m/>
    <m/>
    <m/>
    <m/>
    <m/>
    <m/>
    <m/>
    <x v="6"/>
    <x v="4"/>
    <n v="0"/>
    <n v="0"/>
    <n v="0"/>
  </r>
  <r>
    <n v="292"/>
    <x v="287"/>
    <x v="2"/>
    <x v="13"/>
    <n v="1964"/>
    <x v="6"/>
    <n v="1932"/>
    <n v="1941"/>
    <x v="10"/>
    <n v="4"/>
    <n v="3"/>
    <n v="9"/>
    <n v="0"/>
    <n v="113"/>
    <n v="26"/>
    <n v="54"/>
    <x v="79"/>
    <x v="3"/>
    <n v="23"/>
    <n v="5"/>
    <m/>
    <m/>
    <n v="1171"/>
    <n v="3860"/>
    <n v="35"/>
    <n v="60"/>
    <n v="49"/>
    <n v="537"/>
    <n v="9"/>
    <n v="69"/>
    <x v="242"/>
    <x v="78"/>
    <n v="0"/>
    <n v="0"/>
    <n v="3"/>
  </r>
  <r>
    <n v="293"/>
    <x v="288"/>
    <x v="13"/>
    <x v="0"/>
    <n v="1964"/>
    <x v="6"/>
    <n v="1922"/>
    <n v="1934"/>
    <x v="3"/>
    <n v="2"/>
    <n v="0"/>
    <n v="10"/>
    <n v="0"/>
    <n v="133"/>
    <m/>
    <m/>
    <x v="0"/>
    <x v="0"/>
    <m/>
    <m/>
    <m/>
    <m/>
    <m/>
    <m/>
    <m/>
    <m/>
    <n v="0"/>
    <n v="0"/>
    <n v="2"/>
    <n v="0"/>
    <x v="6"/>
    <x v="48"/>
    <n v="0"/>
    <n v="0"/>
    <n v="0"/>
  </r>
  <r>
    <n v="294"/>
    <x v="289"/>
    <x v="2"/>
    <x v="6"/>
    <n v="1964"/>
    <x v="6"/>
    <n v="1927"/>
    <n v="1937"/>
    <x v="7"/>
    <n v="5"/>
    <n v="0"/>
    <n v="9"/>
    <n v="0"/>
    <n v="122"/>
    <m/>
    <m/>
    <x v="0"/>
    <x v="0"/>
    <m/>
    <m/>
    <m/>
    <m/>
    <m/>
    <m/>
    <m/>
    <m/>
    <m/>
    <m/>
    <m/>
    <m/>
    <x v="6"/>
    <x v="27"/>
    <n v="0"/>
    <n v="0"/>
    <n v="0"/>
  </r>
  <r>
    <n v="295"/>
    <x v="290"/>
    <x v="13"/>
    <x v="10"/>
    <n v="1964"/>
    <x v="6"/>
    <n v="1920"/>
    <n v="1932"/>
    <x v="3"/>
    <n v="2"/>
    <n v="0"/>
    <n v="9"/>
    <n v="0"/>
    <n v="148"/>
    <m/>
    <m/>
    <x v="0"/>
    <x v="0"/>
    <m/>
    <m/>
    <m/>
    <m/>
    <m/>
    <m/>
    <m/>
    <m/>
    <m/>
    <m/>
    <m/>
    <m/>
    <x v="6"/>
    <x v="0"/>
    <n v="0"/>
    <n v="0"/>
    <n v="0"/>
  </r>
  <r>
    <n v="296"/>
    <x v="291"/>
    <x v="29"/>
    <x v="7"/>
    <n v="1963"/>
    <x v="6"/>
    <n v="1937"/>
    <n v="1952"/>
    <x v="8"/>
    <n v="4"/>
    <n v="6"/>
    <n v="13"/>
    <n v="0"/>
    <n v="167"/>
    <n v="1693"/>
    <n v="2995"/>
    <x v="80"/>
    <x v="41"/>
    <n v="86"/>
    <n v="203"/>
    <m/>
    <m/>
    <n v="324"/>
    <n v="325"/>
    <n v="9"/>
    <n v="41"/>
    <n v="1"/>
    <n v="0"/>
    <n v="0"/>
    <n v="0"/>
    <x v="243"/>
    <x v="19"/>
    <n v="0"/>
    <n v="0"/>
    <n v="31"/>
  </r>
  <r>
    <n v="297"/>
    <x v="292"/>
    <x v="2"/>
    <x v="8"/>
    <n v="1963"/>
    <x v="6"/>
    <n v="1925"/>
    <n v="1938"/>
    <x v="1"/>
    <n v="0"/>
    <n v="0"/>
    <n v="8"/>
    <n v="0"/>
    <n v="137"/>
    <n v="24"/>
    <n v="70"/>
    <x v="81"/>
    <x v="42"/>
    <n v="0"/>
    <n v="5"/>
    <m/>
    <m/>
    <n v="120"/>
    <n v="386"/>
    <n v="5"/>
    <n v="0"/>
    <n v="67"/>
    <n v="1117"/>
    <n v="36"/>
    <n v="70"/>
    <x v="244"/>
    <x v="80"/>
    <n v="0"/>
    <n v="0"/>
    <n v="0"/>
  </r>
  <r>
    <n v="298"/>
    <x v="293"/>
    <x v="6"/>
    <x v="8"/>
    <n v="1963"/>
    <x v="6"/>
    <n v="1931"/>
    <n v="1938"/>
    <x v="9"/>
    <n v="6"/>
    <n v="0"/>
    <n v="5"/>
    <n v="0"/>
    <n v="75"/>
    <n v="114"/>
    <n v="250"/>
    <x v="82"/>
    <x v="43"/>
    <n v="0"/>
    <n v="26"/>
    <m/>
    <m/>
    <n v="606"/>
    <n v="2772"/>
    <n v="36"/>
    <n v="0"/>
    <n v="28"/>
    <n v="341"/>
    <n v="6"/>
    <n v="23"/>
    <x v="245"/>
    <x v="81"/>
    <n v="0"/>
    <n v="0"/>
    <n v="0"/>
  </r>
  <r>
    <n v="299"/>
    <x v="294"/>
    <x v="13"/>
    <x v="8"/>
    <n v="1963"/>
    <x v="6"/>
    <n v="1925"/>
    <n v="1934"/>
    <x v="10"/>
    <n v="2"/>
    <n v="0"/>
    <n v="2"/>
    <n v="0"/>
    <n v="96"/>
    <n v="24"/>
    <n v="71"/>
    <x v="83"/>
    <x v="44"/>
    <n v="0"/>
    <n v="10"/>
    <m/>
    <m/>
    <n v="170"/>
    <n v="569"/>
    <n v="21"/>
    <n v="0"/>
    <n v="16"/>
    <n v="288"/>
    <n v="10"/>
    <n v="36"/>
    <x v="246"/>
    <x v="58"/>
    <n v="0"/>
    <n v="0"/>
    <n v="0"/>
  </r>
  <r>
    <n v="300"/>
    <x v="295"/>
    <x v="27"/>
    <x v="10"/>
    <n v="1963"/>
    <x v="6"/>
    <n v="1931"/>
    <n v="1945"/>
    <x v="5"/>
    <n v="5"/>
    <n v="4"/>
    <n v="15"/>
    <n v="0"/>
    <n v="170"/>
    <n v="0"/>
    <n v="1"/>
    <x v="5"/>
    <x v="3"/>
    <n v="0"/>
    <n v="0"/>
    <m/>
    <m/>
    <n v="1"/>
    <n v="1"/>
    <n v="0"/>
    <n v="1"/>
    <n v="2"/>
    <n v="20"/>
    <n v="0"/>
    <n v="13"/>
    <x v="59"/>
    <x v="4"/>
    <n v="0"/>
    <n v="0"/>
    <n v="10"/>
  </r>
  <r>
    <n v="301"/>
    <x v="296"/>
    <x v="27"/>
    <x v="0"/>
    <n v="1963"/>
    <x v="6"/>
    <n v="1920"/>
    <n v="1928"/>
    <x v="4"/>
    <n v="4"/>
    <n v="0"/>
    <n v="7"/>
    <n v="0"/>
    <n v="86"/>
    <m/>
    <m/>
    <x v="0"/>
    <x v="0"/>
    <m/>
    <m/>
    <m/>
    <m/>
    <m/>
    <m/>
    <m/>
    <m/>
    <n v="0"/>
    <n v="0"/>
    <n v="1"/>
    <n v="0"/>
    <x v="6"/>
    <x v="4"/>
    <n v="0"/>
    <n v="0"/>
    <n v="0"/>
  </r>
  <r>
    <n v="302"/>
    <x v="297"/>
    <x v="2"/>
    <x v="0"/>
    <n v="1963"/>
    <x v="6"/>
    <n v="1927"/>
    <n v="1936"/>
    <x v="10"/>
    <n v="4"/>
    <n v="0"/>
    <n v="6"/>
    <n v="0"/>
    <n v="105"/>
    <m/>
    <m/>
    <x v="0"/>
    <x v="0"/>
    <m/>
    <m/>
    <m/>
    <m/>
    <m/>
    <m/>
    <m/>
    <m/>
    <n v="0"/>
    <n v="0"/>
    <n v="1"/>
    <n v="0"/>
    <x v="6"/>
    <x v="27"/>
    <n v="0"/>
    <n v="0"/>
    <n v="0"/>
  </r>
  <r>
    <n v="303"/>
    <x v="298"/>
    <x v="2"/>
    <x v="9"/>
    <n v="1963"/>
    <x v="6"/>
    <n v="1935"/>
    <n v="1945"/>
    <x v="7"/>
    <n v="8"/>
    <n v="4"/>
    <n v="8"/>
    <n v="0"/>
    <n v="116"/>
    <n v="1"/>
    <n v="11"/>
    <x v="84"/>
    <x v="4"/>
    <n v="38"/>
    <n v="2"/>
    <m/>
    <m/>
    <n v="62"/>
    <n v="284"/>
    <n v="3"/>
    <n v="27"/>
    <n v="488"/>
    <n v="7991"/>
    <n v="99"/>
    <n v="92"/>
    <x v="247"/>
    <x v="24"/>
    <n v="0"/>
    <n v="0"/>
    <n v="30"/>
  </r>
  <r>
    <n v="304"/>
    <x v="299"/>
    <x v="13"/>
    <x v="13"/>
    <n v="1963"/>
    <x v="6"/>
    <n v="1930"/>
    <n v="1943"/>
    <x v="1"/>
    <n v="4"/>
    <n v="0"/>
    <n v="7"/>
    <n v="0"/>
    <n v="97"/>
    <n v="32"/>
    <n v="77"/>
    <x v="85"/>
    <x v="6"/>
    <n v="35"/>
    <n v="9"/>
    <m/>
    <m/>
    <n v="633"/>
    <n v="2778"/>
    <n v="25"/>
    <n v="11"/>
    <n v="11"/>
    <n v="134"/>
    <n v="0"/>
    <n v="23"/>
    <x v="248"/>
    <x v="77"/>
    <n v="0"/>
    <n v="0"/>
    <n v="0"/>
  </r>
  <r>
    <n v="305"/>
    <x v="300"/>
    <x v="13"/>
    <x v="13"/>
    <n v="1963"/>
    <x v="6"/>
    <n v="1926"/>
    <n v="1931"/>
    <x v="15"/>
    <n v="5"/>
    <n v="0"/>
    <n v="5"/>
    <n v="0"/>
    <n v="54"/>
    <m/>
    <m/>
    <x v="0"/>
    <x v="0"/>
    <m/>
    <m/>
    <m/>
    <m/>
    <n v="0"/>
    <n v="0"/>
    <n v="38"/>
    <n v="0"/>
    <m/>
    <m/>
    <m/>
    <m/>
    <x v="6"/>
    <x v="55"/>
    <n v="0"/>
    <n v="0"/>
    <n v="0"/>
  </r>
  <r>
    <n v="306"/>
    <x v="301"/>
    <x v="27"/>
    <x v="8"/>
    <n v="1963"/>
    <x v="6"/>
    <n v="1920"/>
    <n v="1928"/>
    <x v="4"/>
    <n v="1"/>
    <n v="0"/>
    <n v="3"/>
    <n v="0"/>
    <n v="52"/>
    <m/>
    <m/>
    <x v="0"/>
    <x v="0"/>
    <m/>
    <m/>
    <m/>
    <m/>
    <n v="0"/>
    <n v="0"/>
    <n v="6"/>
    <n v="0"/>
    <m/>
    <m/>
    <m/>
    <m/>
    <x v="6"/>
    <x v="48"/>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306" firstHeaderRow="0" firstDataRow="1" firstDataCol="1"/>
  <pivotFields count="35">
    <pivotField showAll="0"/>
    <pivotField axis="axisRow" showAll="0" sortType="descending">
      <items count="307">
        <item m="1" x="303"/>
        <item x="64"/>
        <item x="6"/>
        <item x="185"/>
        <item x="21"/>
        <item x="269"/>
        <item x="62"/>
        <item x="99"/>
        <item x="252"/>
        <item x="144"/>
        <item x="276"/>
        <item x="205"/>
        <item x="264"/>
        <item x="97"/>
        <item x="180"/>
        <item x="118"/>
        <item x="233"/>
        <item x="112"/>
        <item x="275"/>
        <item x="242"/>
        <item x="251"/>
        <item x="234"/>
        <item x="140"/>
        <item x="115"/>
        <item x="173"/>
        <item x="90"/>
        <item x="220"/>
        <item x="177"/>
        <item x="285"/>
        <item x="206"/>
        <item x="16"/>
        <item x="271"/>
        <item x="208"/>
        <item x="46"/>
        <item x="34"/>
        <item x="39"/>
        <item x="299"/>
        <item x="103"/>
        <item x="92"/>
        <item m="1" x="304"/>
        <item x="5"/>
        <item x="172"/>
        <item x="279"/>
        <item x="297"/>
        <item x="7"/>
        <item x="116"/>
        <item x="27"/>
        <item x="54"/>
        <item x="11"/>
        <item x="204"/>
        <item x="268"/>
        <item x="151"/>
        <item x="104"/>
        <item x="73"/>
        <item x="79"/>
        <item x="270"/>
        <item x="287"/>
        <item x="60"/>
        <item x="263"/>
        <item x="1"/>
        <item x="17"/>
        <item x="74"/>
        <item x="66"/>
        <item x="67"/>
        <item x="75"/>
        <item x="150"/>
        <item x="162"/>
        <item x="124"/>
        <item x="113"/>
        <item x="281"/>
        <item x="239"/>
        <item x="96"/>
        <item x="123"/>
        <item x="69"/>
        <item x="136"/>
        <item x="219"/>
        <item x="81"/>
        <item x="72"/>
        <item x="58"/>
        <item x="93"/>
        <item x="222"/>
        <item x="85"/>
        <item x="51"/>
        <item x="197"/>
        <item x="298"/>
        <item x="191"/>
        <item x="23"/>
        <item x="210"/>
        <item x="10"/>
        <item x="24"/>
        <item x="293"/>
        <item x="146"/>
        <item x="168"/>
        <item x="286"/>
        <item x="31"/>
        <item x="26"/>
        <item x="20"/>
        <item x="265"/>
        <item x="120"/>
        <item x="274"/>
        <item x="89"/>
        <item x="98"/>
        <item x="137"/>
        <item x="300"/>
        <item x="262"/>
        <item x="86"/>
        <item x="231"/>
        <item x="196"/>
        <item x="174"/>
        <item x="198"/>
        <item x="230"/>
        <item x="182"/>
        <item x="95"/>
        <item m="1" x="302"/>
        <item x="232"/>
        <item x="100"/>
        <item x="101"/>
        <item x="192"/>
        <item x="215"/>
        <item x="238"/>
        <item x="278"/>
        <item x="212"/>
        <item x="290"/>
        <item x="248"/>
        <item x="14"/>
        <item x="108"/>
        <item x="153"/>
        <item x="218"/>
        <item x="133"/>
        <item x="257"/>
        <item x="13"/>
        <item x="71"/>
        <item x="255"/>
        <item x="184"/>
        <item x="176"/>
        <item x="132"/>
        <item x="129"/>
        <item x="160"/>
        <item x="122"/>
        <item x="171"/>
        <item x="43"/>
        <item x="52"/>
        <item x="35"/>
        <item x="88"/>
        <item x="250"/>
        <item x="125"/>
        <item x="190"/>
        <item x="221"/>
        <item x="246"/>
        <item x="217"/>
        <item x="236"/>
        <item x="301"/>
        <item x="15"/>
        <item x="158"/>
        <item x="121"/>
        <item x="188"/>
        <item m="1" x="305"/>
        <item x="135"/>
        <item x="199"/>
        <item x="261"/>
        <item x="247"/>
        <item x="273"/>
        <item x="117"/>
        <item x="169"/>
        <item x="189"/>
        <item x="8"/>
        <item x="166"/>
        <item x="87"/>
        <item x="167"/>
        <item x="126"/>
        <item x="292"/>
        <item x="32"/>
        <item x="225"/>
        <item x="68"/>
        <item x="55"/>
        <item x="156"/>
        <item x="194"/>
        <item x="50"/>
        <item x="272"/>
        <item x="42"/>
        <item x="47"/>
        <item x="30"/>
        <item x="45"/>
        <item x="44"/>
        <item x="226"/>
        <item x="65"/>
        <item x="186"/>
        <item x="163"/>
        <item x="229"/>
        <item x="141"/>
        <item x="155"/>
        <item x="165"/>
        <item x="187"/>
        <item x="235"/>
        <item x="240"/>
        <item x="260"/>
        <item x="2"/>
        <item x="159"/>
        <item x="80"/>
        <item x="288"/>
        <item x="149"/>
        <item x="243"/>
        <item x="130"/>
        <item x="25"/>
        <item x="119"/>
        <item x="267"/>
        <item x="78"/>
        <item x="48"/>
        <item x="178"/>
        <item x="295"/>
        <item x="152"/>
        <item x="213"/>
        <item x="102"/>
        <item x="63"/>
        <item x="57"/>
        <item x="183"/>
        <item x="147"/>
        <item x="203"/>
        <item x="289"/>
        <item x="128"/>
        <item x="145"/>
        <item x="148"/>
        <item x="40"/>
        <item x="127"/>
        <item x="244"/>
        <item x="254"/>
        <item x="200"/>
        <item x="249"/>
        <item x="49"/>
        <item x="282"/>
        <item x="139"/>
        <item x="280"/>
        <item x="193"/>
        <item x="142"/>
        <item x="209"/>
        <item x="296"/>
        <item x="258"/>
        <item x="9"/>
        <item x="91"/>
        <item x="37"/>
        <item x="161"/>
        <item x="59"/>
        <item x="36"/>
        <item x="228"/>
        <item x="111"/>
        <item x="245"/>
        <item x="214"/>
        <item x="294"/>
        <item x="110"/>
        <item x="77"/>
        <item x="4"/>
        <item x="84"/>
        <item x="33"/>
        <item x="94"/>
        <item x="201"/>
        <item x="106"/>
        <item x="224"/>
        <item x="131"/>
        <item x="134"/>
        <item x="237"/>
        <item x="83"/>
        <item x="211"/>
        <item x="3"/>
        <item x="291"/>
        <item x="82"/>
        <item x="283"/>
        <item x="207"/>
        <item x="170"/>
        <item x="12"/>
        <item x="19"/>
        <item x="154"/>
        <item x="284"/>
        <item x="114"/>
        <item x="175"/>
        <item x="41"/>
        <item x="38"/>
        <item x="179"/>
        <item x="105"/>
        <item x="53"/>
        <item x="256"/>
        <item x="138"/>
        <item x="143"/>
        <item x="0"/>
        <item x="241"/>
        <item x="157"/>
        <item x="28"/>
        <item x="107"/>
        <item x="22"/>
        <item x="227"/>
        <item x="259"/>
        <item x="29"/>
        <item x="277"/>
        <item x="61"/>
        <item x="164"/>
        <item x="109"/>
        <item x="70"/>
        <item x="266"/>
        <item x="56"/>
        <item x="202"/>
        <item x="216"/>
        <item x="195"/>
        <item x="76"/>
        <item x="181"/>
        <item x="18"/>
        <item x="253"/>
        <item x="22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dataField="1" showAll="0"/>
    <pivotField showAll="0"/>
    <pivotField showAll="0"/>
    <pivotField dataField="1" showAll="0"/>
    <pivotField showAll="0"/>
    <pivotField showAll="0"/>
    <pivotField dataField="1" showAll="0"/>
    <pivotField dataField="1" showAll="0"/>
    <pivotField showAll="0"/>
    <pivotField showAll="0"/>
    <pivotField showAll="0"/>
    <pivotField showAll="0"/>
    <pivotField showAll="0"/>
    <pivotField dataField="1" showAll="0"/>
    <pivotField dataField="1" showAll="0"/>
    <pivotField showAll="0"/>
    <pivotField showAll="0"/>
    <pivotField dataField="1" showAll="0"/>
    <pivotField dataField="1" showAll="0"/>
    <pivotField showAll="0"/>
    <pivotField dataField="1" showAll="0"/>
    <pivotField dataField="1" showAll="0"/>
    <pivotField showAll="0"/>
    <pivotField dataField="1" showAll="0"/>
    <pivotField dataField="1" showAll="0"/>
  </pivotFields>
  <rowFields count="1">
    <field x="1"/>
  </rowFields>
  <rowItems count="303">
    <i>
      <x v="118"/>
    </i>
    <i>
      <x v="222"/>
    </i>
    <i>
      <x v="201"/>
    </i>
    <i>
      <x v="71"/>
    </i>
    <i>
      <x v="174"/>
    </i>
    <i>
      <x v="33"/>
    </i>
    <i>
      <x v="143"/>
    </i>
    <i>
      <x v="136"/>
    </i>
    <i>
      <x v="192"/>
    </i>
    <i>
      <x v="178"/>
    </i>
    <i>
      <x v="37"/>
    </i>
    <i>
      <x v="139"/>
    </i>
    <i>
      <x v="38"/>
    </i>
    <i>
      <x v="172"/>
    </i>
    <i>
      <x v="51"/>
    </i>
    <i>
      <x v="48"/>
    </i>
    <i>
      <x v="107"/>
    </i>
    <i>
      <x v="266"/>
    </i>
    <i>
      <x v="237"/>
    </i>
    <i>
      <x v="221"/>
    </i>
    <i>
      <x v="294"/>
    </i>
    <i>
      <x v="285"/>
    </i>
    <i>
      <x v="242"/>
    </i>
    <i>
      <x v="214"/>
    </i>
    <i>
      <x v="87"/>
    </i>
    <i>
      <x v="76"/>
    </i>
    <i>
      <x v="304"/>
    </i>
    <i>
      <x v="253"/>
    </i>
    <i>
      <x v="278"/>
    </i>
    <i>
      <x v="68"/>
    </i>
    <i>
      <x v="248"/>
    </i>
    <i>
      <x v="62"/>
    </i>
    <i>
      <x v="98"/>
    </i>
    <i>
      <x v="162"/>
    </i>
    <i>
      <x v="45"/>
    </i>
    <i>
      <x v="13"/>
    </i>
    <i>
      <x v="263"/>
    </i>
    <i>
      <x v="6"/>
    </i>
    <i>
      <x v="106"/>
    </i>
    <i>
      <x v="130"/>
    </i>
    <i>
      <x v="233"/>
    </i>
    <i>
      <x v="181"/>
    </i>
    <i>
      <x v="85"/>
    </i>
    <i>
      <x v="10"/>
    </i>
    <i>
      <x v="157"/>
    </i>
    <i>
      <x v="34"/>
    </i>
    <i>
      <x v="116"/>
    </i>
    <i>
      <x v="204"/>
    </i>
    <i>
      <x v="159"/>
    </i>
    <i>
      <x v="16"/>
    </i>
    <i>
      <x v="298"/>
    </i>
    <i>
      <x v="137"/>
    </i>
    <i>
      <x v="138"/>
    </i>
    <i>
      <x v="153"/>
    </i>
    <i>
      <x v="53"/>
    </i>
    <i>
      <x v="243"/>
    </i>
    <i>
      <x v="227"/>
    </i>
    <i>
      <x v="66"/>
    </i>
    <i>
      <x v="272"/>
    </i>
    <i>
      <x v="14"/>
    </i>
    <i>
      <x v="213"/>
    </i>
    <i>
      <x v="19"/>
    </i>
    <i>
      <x v="239"/>
    </i>
    <i>
      <x v="100"/>
    </i>
    <i>
      <x v="251"/>
    </i>
    <i>
      <x v="117"/>
    </i>
    <i>
      <x v="275"/>
    </i>
    <i>
      <x v="123"/>
    </i>
    <i>
      <x v="211"/>
    </i>
    <i>
      <x v="140"/>
    </i>
    <i>
      <x v="223"/>
    </i>
    <i>
      <x v="147"/>
    </i>
    <i>
      <x v="3"/>
    </i>
    <i>
      <x v="149"/>
    </i>
    <i>
      <x v="46"/>
    </i>
    <i>
      <x v="31"/>
    </i>
    <i>
      <x v="249"/>
    </i>
    <i>
      <x v="165"/>
    </i>
    <i>
      <x v="257"/>
    </i>
    <i>
      <x v="168"/>
    </i>
    <i>
      <x v="273"/>
    </i>
    <i>
      <x v="177"/>
    </i>
    <i>
      <x v="290"/>
    </i>
    <i>
      <x v="180"/>
    </i>
    <i>
      <x v="209"/>
    </i>
    <i>
      <x v="303"/>
    </i>
    <i>
      <x v="49"/>
    </i>
    <i>
      <x v="86"/>
    </i>
    <i>
      <x v="176"/>
    </i>
    <i>
      <x v="111"/>
    </i>
    <i>
      <x v="255"/>
    </i>
    <i>
      <x v="185"/>
    </i>
    <i>
      <x v="57"/>
    </i>
    <i>
      <x v="187"/>
    </i>
    <i>
      <x v="241"/>
    </i>
    <i>
      <x v="54"/>
    </i>
    <i>
      <x v="1"/>
    </i>
    <i>
      <x v="55"/>
    </i>
    <i>
      <x v="258"/>
    </i>
    <i>
      <x v="40"/>
    </i>
    <i>
      <x v="270"/>
    </i>
    <i>
      <x v="208"/>
    </i>
    <i>
      <x v="276"/>
    </i>
    <i>
      <x v="59"/>
    </i>
    <i>
      <x v="104"/>
    </i>
    <i>
      <x v="210"/>
    </i>
    <i>
      <x v="81"/>
    </i>
    <i>
      <x v="75"/>
    </i>
    <i>
      <x v="47"/>
    </i>
    <i>
      <x v="124"/>
    </i>
    <i>
      <x v="63"/>
    </i>
    <i>
      <x v="216"/>
    </i>
    <i>
      <x v="99"/>
    </i>
    <i>
      <x v="24"/>
    </i>
    <i>
      <x v="261"/>
    </i>
    <i>
      <x v="224"/>
    </i>
    <i>
      <x v="264"/>
    </i>
    <i>
      <x v="135"/>
    </i>
    <i>
      <x v="167"/>
    </i>
    <i>
      <x v="234"/>
    </i>
    <i>
      <x v="169"/>
    </i>
    <i>
      <x v="26"/>
    </i>
    <i>
      <x v="170"/>
    </i>
    <i>
      <x v="238"/>
    </i>
    <i>
      <x v="297"/>
    </i>
    <i>
      <x v="78"/>
    </i>
    <i>
      <x v="240"/>
    </i>
    <i>
      <x v="8"/>
    </i>
    <i>
      <x v="195"/>
    </i>
    <i>
      <x v="36"/>
    </i>
    <i>
      <x v="125"/>
    </i>
    <i>
      <x v="230"/>
    </i>
    <i>
      <x v="129"/>
    </i>
    <i>
      <x v="4"/>
    </i>
    <i>
      <x v="245"/>
    </i>
    <i>
      <x v="5"/>
    </i>
    <i>
      <x v="291"/>
    </i>
    <i>
      <x v="77"/>
    </i>
    <i>
      <x v="101"/>
    </i>
    <i>
      <x v="141"/>
    </i>
    <i>
      <x v="110"/>
    </i>
    <i>
      <x v="154"/>
    </i>
    <i>
      <x v="267"/>
    </i>
    <i>
      <x v="155"/>
    </i>
    <i>
      <x v="277"/>
    </i>
    <i>
      <x v="158"/>
    </i>
    <i>
      <x v="128"/>
    </i>
    <i>
      <x v="160"/>
    </i>
    <i>
      <x v="305"/>
    </i>
    <i>
      <x v="163"/>
    </i>
    <i>
      <x v="228"/>
    </i>
    <i>
      <x v="164"/>
    </i>
    <i>
      <x v="108"/>
    </i>
    <i>
      <x v="65"/>
    </i>
    <i>
      <x v="244"/>
    </i>
    <i>
      <x v="2"/>
    </i>
    <i>
      <x v="259"/>
    </i>
    <i>
      <x v="35"/>
    </i>
    <i>
      <x v="122"/>
    </i>
    <i>
      <x v="188"/>
    </i>
    <i>
      <x v="126"/>
    </i>
    <i>
      <x v="189"/>
    </i>
    <i>
      <x v="280"/>
    </i>
    <i>
      <x v="199"/>
    </i>
    <i>
      <x v="293"/>
    </i>
    <i>
      <x v="9"/>
    </i>
    <i>
      <x v="295"/>
    </i>
    <i>
      <x v="207"/>
    </i>
    <i>
      <x v="301"/>
    </i>
    <i>
      <x v="41"/>
    </i>
    <i>
      <x v="42"/>
    </i>
    <i>
      <x v="127"/>
    </i>
    <i>
      <x v="212"/>
    </i>
    <i>
      <x v="182"/>
    </i>
    <i>
      <x v="225"/>
    </i>
    <i>
      <x v="283"/>
    </i>
    <i>
      <x v="171"/>
    </i>
    <i>
      <x v="217"/>
    </i>
    <i>
      <x v="146"/>
    </i>
    <i>
      <x v="95"/>
    </i>
    <i>
      <x v="20"/>
    </i>
    <i>
      <x v="67"/>
    </i>
    <i>
      <x v="194"/>
    </i>
    <i>
      <x v="286"/>
    </i>
    <i>
      <x v="109"/>
    </i>
    <i>
      <x v="292"/>
    </i>
    <i>
      <x v="196"/>
    </i>
    <i>
      <x v="220"/>
    </i>
    <i>
      <x v="173"/>
    </i>
    <i>
      <x v="186"/>
    </i>
    <i>
      <x v="7"/>
    </i>
    <i>
      <x v="97"/>
    </i>
    <i>
      <x v="250"/>
    </i>
    <i>
      <x v="12"/>
    </i>
    <i>
      <x v="115"/>
    </i>
    <i>
      <x v="281"/>
    </i>
    <i>
      <x v="256"/>
    </i>
    <i>
      <x v="284"/>
    </i>
    <i>
      <x v="94"/>
    </i>
    <i>
      <x v="287"/>
    </i>
    <i>
      <x v="262"/>
    </i>
    <i>
      <x v="29"/>
    </i>
    <i>
      <x v="121"/>
    </i>
    <i>
      <x v="215"/>
    </i>
    <i>
      <x v="265"/>
    </i>
    <i>
      <x v="133"/>
    </i>
    <i>
      <x v="206"/>
    </i>
    <i>
      <x v="299"/>
    </i>
    <i>
      <x v="269"/>
    </i>
    <i>
      <x v="302"/>
    </i>
    <i>
      <x v="18"/>
    </i>
    <i>
      <x v="73"/>
    </i>
    <i>
      <x v="219"/>
    </i>
    <i>
      <x v="120"/>
    </i>
    <i>
      <x v="161"/>
    </i>
    <i>
      <x v="142"/>
    </i>
    <i>
      <x v="218"/>
    </i>
    <i>
      <x v="74"/>
    </i>
    <i>
      <x v="148"/>
    </i>
    <i>
      <x v="268"/>
    </i>
    <i>
      <x v="79"/>
    </i>
    <i>
      <x v="64"/>
    </i>
    <i>
      <x v="102"/>
    </i>
    <i>
      <x v="145"/>
    </i>
    <i>
      <x v="226"/>
    </i>
    <i>
      <x v="300"/>
    </i>
    <i>
      <x v="88"/>
    </i>
    <i>
      <x v="191"/>
    </i>
    <i>
      <x v="70"/>
    </i>
    <i>
      <x v="193"/>
    </i>
    <i>
      <x v="183"/>
    </i>
    <i>
      <x v="72"/>
    </i>
    <i>
      <x v="184"/>
    </i>
    <i>
      <x v="27"/>
    </i>
    <i>
      <x v="112"/>
    </i>
    <i>
      <x v="32"/>
    </i>
    <i>
      <x v="25"/>
    </i>
    <i>
      <x v="96"/>
    </i>
    <i>
      <x v="254"/>
    </i>
    <i>
      <x v="84"/>
    </i>
    <i>
      <x v="61"/>
    </i>
    <i>
      <x v="260"/>
    </i>
    <i>
      <x v="134"/>
    </i>
    <i>
      <x v="60"/>
    </i>
    <i>
      <x v="150"/>
    </i>
    <i>
      <x v="200"/>
    </i>
    <i>
      <x v="229"/>
    </i>
    <i>
      <x v="43"/>
    </i>
    <i>
      <x v="252"/>
    </i>
    <i>
      <x v="246"/>
    </i>
    <i>
      <x v="15"/>
    </i>
    <i>
      <x v="52"/>
    </i>
    <i>
      <x v="23"/>
    </i>
    <i>
      <x v="205"/>
    </i>
    <i>
      <x v="231"/>
    </i>
    <i>
      <x v="166"/>
    </i>
    <i>
      <x v="232"/>
    </i>
    <i>
      <x v="296"/>
    </i>
    <i>
      <x v="89"/>
    </i>
    <i>
      <x v="247"/>
    </i>
    <i>
      <x v="56"/>
    </i>
    <i>
      <x v="197"/>
    </i>
    <i>
      <x v="131"/>
    </i>
    <i>
      <x v="235"/>
    </i>
    <i>
      <x v="151"/>
    </i>
    <i>
      <x v="22"/>
    </i>
    <i>
      <x v="105"/>
    </i>
    <i>
      <x v="198"/>
    </i>
    <i>
      <x v="144"/>
    </i>
    <i>
      <x v="279"/>
    </i>
    <i>
      <x v="50"/>
    </i>
    <i>
      <x v="80"/>
    </i>
    <i>
      <x v="236"/>
    </i>
    <i>
      <x v="202"/>
    </i>
    <i>
      <x v="175"/>
    </i>
    <i>
      <x v="44"/>
    </i>
    <i>
      <x v="289"/>
    </i>
    <i>
      <x v="190"/>
    </i>
    <i>
      <x v="132"/>
    </i>
    <i>
      <x v="21"/>
    </i>
    <i>
      <x v="17"/>
    </i>
    <i>
      <x v="90"/>
    </i>
    <i>
      <x v="91"/>
    </i>
    <i>
      <x v="69"/>
    </i>
    <i>
      <x v="271"/>
    </i>
    <i>
      <x v="93"/>
    </i>
    <i>
      <x v="28"/>
    </i>
    <i>
      <x v="92"/>
    </i>
    <i>
      <x v="152"/>
    </i>
    <i>
      <x v="30"/>
    </i>
    <i>
      <x v="288"/>
    </i>
    <i>
      <x v="119"/>
    </i>
    <i>
      <x v="114"/>
    </i>
    <i>
      <x v="203"/>
    </i>
    <i>
      <x v="82"/>
    </i>
    <i>
      <x v="274"/>
    </i>
    <i>
      <x v="179"/>
    </i>
    <i>
      <x v="282"/>
    </i>
    <i>
      <x v="11"/>
    </i>
    <i>
      <x v="58"/>
    </i>
    <i>
      <x v="103"/>
    </i>
    <i>
      <x v="83"/>
    </i>
    <i t="grand">
      <x/>
    </i>
  </rowItems>
  <colFields count="1">
    <field x="-2"/>
  </colFields>
  <colItems count="13">
    <i>
      <x/>
    </i>
    <i i="1">
      <x v="1"/>
    </i>
    <i i="2">
      <x v="2"/>
    </i>
    <i i="3">
      <x v="3"/>
    </i>
    <i i="4">
      <x v="4"/>
    </i>
    <i i="5">
      <x v="5"/>
    </i>
    <i i="6">
      <x v="6"/>
    </i>
    <i i="7">
      <x v="7"/>
    </i>
    <i i="8">
      <x v="8"/>
    </i>
    <i i="9">
      <x v="9"/>
    </i>
    <i i="10">
      <x v="10"/>
    </i>
    <i i="11">
      <x v="11"/>
    </i>
    <i i="12">
      <x v="12"/>
    </i>
  </colItems>
  <dataFields count="13">
    <dataField name="Sum of Years_Played" fld="8" baseField="0" baseItem="0"/>
    <dataField name="Sum of Pro_Bowl_Selections" fld="10" baseField="0" baseItem="0"/>
    <dataField name="Sum of Games_Played" fld="13" baseField="0" baseItem="0"/>
    <dataField name="Sum of Pass_Yards" fld="16" baseField="0" baseItem="0"/>
    <dataField name="Sum of Pass_Touchdowns" fld="17" baseField="0" baseItem="0"/>
    <dataField name="Sum of Rush_Yards" fld="23" baseField="0" baseItem="0"/>
    <dataField name="Sum of Rush_Touchdowns" fld="24" baseField="0" baseItem="0"/>
    <dataField name="Sum of Receiving_Yards" fld="27" baseField="0" baseItem="0"/>
    <dataField name="Sum of Receiving_Touchdowns" fld="28" baseField="0" baseItem="0"/>
    <dataField name="Sum of Interceptions" fld="34" baseField="0" baseItem="0"/>
    <dataField name="Sum of Sacks" fld="33" baseField="0" baseItem="0"/>
    <dataField name="Sum of All_Purpose_Yards" fld="30" baseField="0" baseItem="0"/>
    <dataField name="Sum of Total_Touchdowns" fld="3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32" firstHeaderRow="1" firstDataRow="1" firstDataCol="1"/>
  <pivotFields count="35">
    <pivotField showAll="0"/>
    <pivotField axis="axisRow" showAll="0" sortType="descending">
      <items count="307">
        <item x="223"/>
        <item x="253"/>
        <item x="18"/>
        <item x="181"/>
        <item x="76"/>
        <item x="195"/>
        <item x="216"/>
        <item x="202"/>
        <item x="56"/>
        <item x="266"/>
        <item x="70"/>
        <item x="109"/>
        <item x="164"/>
        <item x="61"/>
        <item x="277"/>
        <item x="29"/>
        <item x="259"/>
        <item x="227"/>
        <item x="22"/>
        <item x="107"/>
        <item x="28"/>
        <item x="157"/>
        <item x="241"/>
        <item x="0"/>
        <item x="143"/>
        <item x="138"/>
        <item x="256"/>
        <item x="53"/>
        <item x="105"/>
        <item x="179"/>
        <item x="38"/>
        <item x="41"/>
        <item x="175"/>
        <item x="114"/>
        <item x="284"/>
        <item x="154"/>
        <item x="19"/>
        <item x="12"/>
        <item x="170"/>
        <item x="207"/>
        <item x="283"/>
        <item x="82"/>
        <item x="291"/>
        <item x="3"/>
        <item x="211"/>
        <item x="83"/>
        <item x="237"/>
        <item x="134"/>
        <item x="131"/>
        <item x="224"/>
        <item x="106"/>
        <item x="201"/>
        <item x="94"/>
        <item x="33"/>
        <item x="84"/>
        <item x="4"/>
        <item x="77"/>
        <item x="110"/>
        <item x="294"/>
        <item x="214"/>
        <item x="245"/>
        <item x="111"/>
        <item x="228"/>
        <item x="36"/>
        <item x="59"/>
        <item x="161"/>
        <item x="37"/>
        <item x="91"/>
        <item x="9"/>
        <item x="258"/>
        <item x="296"/>
        <item x="209"/>
        <item x="142"/>
        <item x="193"/>
        <item x="280"/>
        <item x="139"/>
        <item x="282"/>
        <item x="49"/>
        <item x="249"/>
        <item x="200"/>
        <item x="254"/>
        <item x="244"/>
        <item x="127"/>
        <item x="40"/>
        <item x="148"/>
        <item x="145"/>
        <item x="128"/>
        <item x="289"/>
        <item x="203"/>
        <item x="147"/>
        <item x="183"/>
        <item x="57"/>
        <item x="63"/>
        <item x="102"/>
        <item x="213"/>
        <item x="152"/>
        <item x="295"/>
        <item x="178"/>
        <item x="48"/>
        <item x="78"/>
        <item x="267"/>
        <item x="119"/>
        <item x="25"/>
        <item x="130"/>
        <item x="243"/>
        <item x="149"/>
        <item x="288"/>
        <item x="80"/>
        <item x="159"/>
        <item x="2"/>
        <item x="260"/>
        <item x="240"/>
        <item x="235"/>
        <item x="187"/>
        <item x="165"/>
        <item x="155"/>
        <item x="141"/>
        <item x="229"/>
        <item x="163"/>
        <item x="186"/>
        <item x="65"/>
        <item x="226"/>
        <item x="44"/>
        <item x="45"/>
        <item x="30"/>
        <item x="47"/>
        <item x="42"/>
        <item x="272"/>
        <item x="50"/>
        <item x="194"/>
        <item x="156"/>
        <item x="55"/>
        <item x="68"/>
        <item x="225"/>
        <item x="32"/>
        <item x="292"/>
        <item x="126"/>
        <item x="167"/>
        <item x="87"/>
        <item x="166"/>
        <item x="8"/>
        <item x="189"/>
        <item x="169"/>
        <item x="117"/>
        <item x="273"/>
        <item x="247"/>
        <item x="261"/>
        <item x="199"/>
        <item x="135"/>
        <item m="1" x="305"/>
        <item x="188"/>
        <item x="121"/>
        <item x="158"/>
        <item x="15"/>
        <item x="301"/>
        <item x="236"/>
        <item x="217"/>
        <item x="246"/>
        <item x="221"/>
        <item x="190"/>
        <item x="125"/>
        <item x="250"/>
        <item x="88"/>
        <item x="35"/>
        <item x="52"/>
        <item x="43"/>
        <item x="171"/>
        <item x="122"/>
        <item x="160"/>
        <item x="129"/>
        <item x="132"/>
        <item x="176"/>
        <item x="184"/>
        <item x="255"/>
        <item x="71"/>
        <item x="13"/>
        <item x="257"/>
        <item x="133"/>
        <item x="218"/>
        <item x="153"/>
        <item x="108"/>
        <item x="14"/>
        <item x="248"/>
        <item x="290"/>
        <item x="212"/>
        <item x="278"/>
        <item x="238"/>
        <item x="215"/>
        <item x="192"/>
        <item x="101"/>
        <item x="100"/>
        <item x="232"/>
        <item m="1" x="302"/>
        <item x="95"/>
        <item x="182"/>
        <item x="230"/>
        <item x="198"/>
        <item x="174"/>
        <item x="196"/>
        <item x="231"/>
        <item x="86"/>
        <item x="262"/>
        <item x="300"/>
        <item x="137"/>
        <item x="98"/>
        <item x="89"/>
        <item x="274"/>
        <item x="120"/>
        <item x="265"/>
        <item x="20"/>
        <item x="26"/>
        <item x="31"/>
        <item x="286"/>
        <item x="168"/>
        <item x="146"/>
        <item x="293"/>
        <item x="24"/>
        <item x="10"/>
        <item x="210"/>
        <item x="23"/>
        <item x="191"/>
        <item x="298"/>
        <item x="197"/>
        <item x="51"/>
        <item x="85"/>
        <item x="222"/>
        <item x="93"/>
        <item x="58"/>
        <item x="72"/>
        <item x="81"/>
        <item x="219"/>
        <item x="136"/>
        <item x="69"/>
        <item x="123"/>
        <item x="96"/>
        <item x="239"/>
        <item x="281"/>
        <item x="113"/>
        <item x="124"/>
        <item x="162"/>
        <item x="150"/>
        <item x="75"/>
        <item x="67"/>
        <item x="66"/>
        <item x="74"/>
        <item x="17"/>
        <item x="1"/>
        <item x="263"/>
        <item x="60"/>
        <item x="287"/>
        <item x="270"/>
        <item x="79"/>
        <item x="73"/>
        <item x="104"/>
        <item x="151"/>
        <item x="268"/>
        <item x="204"/>
        <item x="11"/>
        <item x="54"/>
        <item x="27"/>
        <item x="116"/>
        <item x="7"/>
        <item x="297"/>
        <item x="279"/>
        <item x="172"/>
        <item x="5"/>
        <item m="1" x="304"/>
        <item x="92"/>
        <item x="103"/>
        <item x="299"/>
        <item x="39"/>
        <item x="34"/>
        <item x="46"/>
        <item x="208"/>
        <item x="271"/>
        <item x="16"/>
        <item x="206"/>
        <item x="285"/>
        <item x="177"/>
        <item x="220"/>
        <item x="90"/>
        <item x="173"/>
        <item x="115"/>
        <item x="140"/>
        <item x="234"/>
        <item x="251"/>
        <item x="242"/>
        <item x="275"/>
        <item x="112"/>
        <item x="233"/>
        <item x="118"/>
        <item x="180"/>
        <item x="97"/>
        <item x="264"/>
        <item x="205"/>
        <item x="276"/>
        <item x="144"/>
        <item x="252"/>
        <item x="99"/>
        <item x="62"/>
        <item x="269"/>
        <item x="21"/>
        <item x="185"/>
        <item x="6"/>
        <item x="64"/>
        <item m="1" x="303"/>
        <item t="default"/>
      </items>
    </pivotField>
    <pivotField showAll="0"/>
    <pivotField axis="axisRow" showAll="0">
      <items count="17">
        <item h="1" x="10"/>
        <item h="1" x="2"/>
        <item h="1" x="4"/>
        <item h="1" m="1" x="14"/>
        <item h="1" x="5"/>
        <item h="1" x="13"/>
        <item h="1" x="6"/>
        <item h="1" x="8"/>
        <item h="1" x="11"/>
        <item h="1" x="3"/>
        <item h="1" x="12"/>
        <item x="7"/>
        <item h="1" m="1" x="15"/>
        <item h="1" x="0"/>
        <item h="1" x="9"/>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1"/>
  </rowFields>
  <rowItems count="31">
    <i>
      <x v="11"/>
    </i>
    <i r="1">
      <x v="1"/>
    </i>
    <i r="1">
      <x v="11"/>
    </i>
    <i r="1">
      <x v="19"/>
    </i>
    <i r="1">
      <x v="29"/>
    </i>
    <i r="1">
      <x v="33"/>
    </i>
    <i r="1">
      <x v="39"/>
    </i>
    <i r="1">
      <x v="40"/>
    </i>
    <i r="1">
      <x v="42"/>
    </i>
    <i r="1">
      <x v="51"/>
    </i>
    <i r="1">
      <x v="68"/>
    </i>
    <i r="1">
      <x v="76"/>
    </i>
    <i r="1">
      <x v="80"/>
    </i>
    <i r="1">
      <x v="113"/>
    </i>
    <i r="1">
      <x v="123"/>
    </i>
    <i r="1">
      <x v="128"/>
    </i>
    <i r="1">
      <x v="133"/>
    </i>
    <i r="1">
      <x v="143"/>
    </i>
    <i r="1">
      <x v="147"/>
    </i>
    <i r="1">
      <x v="148"/>
    </i>
    <i r="1">
      <x v="160"/>
    </i>
    <i r="1">
      <x v="187"/>
    </i>
    <i r="1">
      <x v="198"/>
    </i>
    <i r="1">
      <x v="237"/>
    </i>
    <i r="1">
      <x v="239"/>
    </i>
    <i r="1">
      <x v="272"/>
    </i>
    <i r="1">
      <x v="274"/>
    </i>
    <i r="1">
      <x v="277"/>
    </i>
    <i r="1">
      <x v="281"/>
    </i>
    <i r="1">
      <x v="289"/>
    </i>
    <i t="grand">
      <x/>
    </i>
  </rowItems>
  <colItems count="1">
    <i/>
  </colItems>
  <dataFields count="1">
    <dataField name="Sum of Pass_Yards" fld="16"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C22" firstHeaderRow="0" firstDataRow="1" firstDataCol="1"/>
  <pivotFields count="35">
    <pivotField showAll="0"/>
    <pivotField axis="axisRow" dataField="1" showAll="0" sortType="descending">
      <items count="307">
        <item m="1" x="303"/>
        <item x="64"/>
        <item x="6"/>
        <item x="185"/>
        <item x="21"/>
        <item x="269"/>
        <item x="62"/>
        <item x="99"/>
        <item x="252"/>
        <item x="144"/>
        <item x="276"/>
        <item x="205"/>
        <item x="264"/>
        <item x="97"/>
        <item x="180"/>
        <item x="118"/>
        <item x="233"/>
        <item x="112"/>
        <item x="275"/>
        <item x="242"/>
        <item x="251"/>
        <item x="234"/>
        <item x="140"/>
        <item x="115"/>
        <item x="173"/>
        <item x="90"/>
        <item x="220"/>
        <item x="177"/>
        <item x="285"/>
        <item x="206"/>
        <item x="16"/>
        <item x="271"/>
        <item x="208"/>
        <item x="46"/>
        <item x="34"/>
        <item x="39"/>
        <item x="299"/>
        <item x="103"/>
        <item x="92"/>
        <item m="1" x="304"/>
        <item x="5"/>
        <item x="172"/>
        <item x="279"/>
        <item x="297"/>
        <item x="7"/>
        <item x="116"/>
        <item x="27"/>
        <item x="54"/>
        <item x="11"/>
        <item x="204"/>
        <item x="268"/>
        <item x="151"/>
        <item x="104"/>
        <item x="73"/>
        <item x="79"/>
        <item x="270"/>
        <item x="287"/>
        <item x="60"/>
        <item x="263"/>
        <item x="1"/>
        <item x="17"/>
        <item x="74"/>
        <item x="66"/>
        <item x="67"/>
        <item x="75"/>
        <item x="150"/>
        <item x="162"/>
        <item x="124"/>
        <item x="113"/>
        <item x="281"/>
        <item x="239"/>
        <item x="96"/>
        <item x="123"/>
        <item x="69"/>
        <item x="136"/>
        <item x="219"/>
        <item x="81"/>
        <item x="72"/>
        <item x="58"/>
        <item x="93"/>
        <item x="222"/>
        <item x="85"/>
        <item x="51"/>
        <item x="197"/>
        <item x="298"/>
        <item x="191"/>
        <item x="23"/>
        <item x="210"/>
        <item x="10"/>
        <item x="24"/>
        <item x="293"/>
        <item x="146"/>
        <item x="168"/>
        <item x="286"/>
        <item x="31"/>
        <item x="26"/>
        <item x="20"/>
        <item x="265"/>
        <item x="120"/>
        <item x="274"/>
        <item x="89"/>
        <item x="98"/>
        <item x="137"/>
        <item x="300"/>
        <item x="262"/>
        <item x="86"/>
        <item x="231"/>
        <item x="196"/>
        <item x="174"/>
        <item x="198"/>
        <item x="230"/>
        <item x="182"/>
        <item x="95"/>
        <item m="1" x="302"/>
        <item x="232"/>
        <item x="100"/>
        <item x="101"/>
        <item x="192"/>
        <item x="215"/>
        <item x="238"/>
        <item x="278"/>
        <item x="212"/>
        <item x="290"/>
        <item x="248"/>
        <item x="14"/>
        <item x="108"/>
        <item x="153"/>
        <item x="218"/>
        <item x="133"/>
        <item x="257"/>
        <item x="13"/>
        <item x="71"/>
        <item x="255"/>
        <item x="184"/>
        <item x="176"/>
        <item x="132"/>
        <item x="129"/>
        <item x="160"/>
        <item x="122"/>
        <item x="171"/>
        <item x="43"/>
        <item x="52"/>
        <item x="35"/>
        <item x="88"/>
        <item x="250"/>
        <item x="125"/>
        <item x="190"/>
        <item x="221"/>
        <item x="246"/>
        <item x="217"/>
        <item x="236"/>
        <item x="301"/>
        <item x="15"/>
        <item x="158"/>
        <item x="121"/>
        <item x="188"/>
        <item m="1" x="305"/>
        <item x="135"/>
        <item x="199"/>
        <item x="261"/>
        <item x="247"/>
        <item x="273"/>
        <item x="117"/>
        <item x="169"/>
        <item x="189"/>
        <item x="8"/>
        <item x="166"/>
        <item x="87"/>
        <item x="167"/>
        <item x="126"/>
        <item x="292"/>
        <item x="32"/>
        <item x="225"/>
        <item x="68"/>
        <item x="55"/>
        <item x="156"/>
        <item x="194"/>
        <item x="50"/>
        <item x="272"/>
        <item x="42"/>
        <item x="47"/>
        <item x="30"/>
        <item x="45"/>
        <item x="44"/>
        <item x="226"/>
        <item x="65"/>
        <item x="186"/>
        <item x="163"/>
        <item x="229"/>
        <item x="141"/>
        <item x="155"/>
        <item x="165"/>
        <item x="187"/>
        <item x="235"/>
        <item x="240"/>
        <item x="260"/>
        <item x="2"/>
        <item x="159"/>
        <item x="80"/>
        <item x="288"/>
        <item x="149"/>
        <item x="243"/>
        <item x="130"/>
        <item x="25"/>
        <item x="119"/>
        <item x="267"/>
        <item x="78"/>
        <item x="48"/>
        <item x="178"/>
        <item x="295"/>
        <item x="152"/>
        <item x="213"/>
        <item x="102"/>
        <item x="63"/>
        <item x="57"/>
        <item x="183"/>
        <item x="147"/>
        <item x="203"/>
        <item x="289"/>
        <item x="128"/>
        <item x="145"/>
        <item x="148"/>
        <item x="40"/>
        <item x="127"/>
        <item x="244"/>
        <item x="254"/>
        <item x="200"/>
        <item x="249"/>
        <item x="49"/>
        <item x="282"/>
        <item x="139"/>
        <item x="280"/>
        <item x="193"/>
        <item x="142"/>
        <item x="209"/>
        <item x="296"/>
        <item x="258"/>
        <item x="9"/>
        <item x="91"/>
        <item x="37"/>
        <item x="161"/>
        <item x="59"/>
        <item x="36"/>
        <item x="228"/>
        <item x="111"/>
        <item x="245"/>
        <item x="214"/>
        <item x="294"/>
        <item x="110"/>
        <item x="77"/>
        <item x="4"/>
        <item x="84"/>
        <item x="33"/>
        <item x="94"/>
        <item x="201"/>
        <item x="106"/>
        <item x="224"/>
        <item x="131"/>
        <item x="134"/>
        <item x="237"/>
        <item x="83"/>
        <item x="211"/>
        <item x="3"/>
        <item x="291"/>
        <item x="82"/>
        <item x="283"/>
        <item x="207"/>
        <item x="170"/>
        <item x="12"/>
        <item x="19"/>
        <item x="154"/>
        <item x="284"/>
        <item x="114"/>
        <item x="175"/>
        <item x="41"/>
        <item x="38"/>
        <item x="179"/>
        <item x="105"/>
        <item x="53"/>
        <item x="256"/>
        <item x="138"/>
        <item x="143"/>
        <item x="0"/>
        <item x="241"/>
        <item x="157"/>
        <item x="28"/>
        <item x="107"/>
        <item x="22"/>
        <item x="227"/>
        <item x="259"/>
        <item x="29"/>
        <item x="277"/>
        <item x="61"/>
        <item x="164"/>
        <item x="109"/>
        <item x="70"/>
        <item x="266"/>
        <item x="56"/>
        <item x="202"/>
        <item x="216"/>
        <item x="195"/>
        <item x="76"/>
        <item x="181"/>
        <item x="18"/>
        <item x="253"/>
        <item x="22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3">
        <item h="1" x="0"/>
        <item h="1" x="4"/>
        <item h="1" x="27"/>
        <item h="1" x="2"/>
        <item h="1" x="3"/>
        <item h="1" x="11"/>
        <item h="1" x="48"/>
        <item h="1" x="15"/>
        <item h="1" x="37"/>
        <item h="1" x="19"/>
        <item h="1" x="13"/>
        <item h="1" x="54"/>
        <item h="1" x="61"/>
        <item h="1" x="8"/>
        <item h="1" x="21"/>
        <item h="1" x="62"/>
        <item h="1" x="36"/>
        <item h="1" x="6"/>
        <item h="1" x="45"/>
        <item h="1" x="30"/>
        <item h="1" x="77"/>
        <item h="1" x="71"/>
        <item h="1" x="39"/>
        <item h="1" x="58"/>
        <item h="1" x="12"/>
        <item h="1" x="76"/>
        <item h="1" x="55"/>
        <item h="1" x="72"/>
        <item h="1" x="81"/>
        <item h="1" x="40"/>
        <item h="1" x="78"/>
        <item h="1" x="51"/>
        <item h="1" x="79"/>
        <item h="1" x="80"/>
        <item h="1" x="47"/>
        <item h="1" x="7"/>
        <item h="1" x="43"/>
        <item h="1" x="32"/>
        <item h="1" x="60"/>
        <item h="1" x="66"/>
        <item h="1" x="73"/>
        <item h="1" x="31"/>
        <item h="1" x="74"/>
        <item h="1" x="44"/>
        <item h="1" x="18"/>
        <item h="1" x="75"/>
        <item h="1" x="1"/>
        <item h="1" x="38"/>
        <item h="1" x="69"/>
        <item h="1" x="57"/>
        <item h="1" x="35"/>
        <item h="1" x="59"/>
        <item h="1" x="65"/>
        <item h="1" x="10"/>
        <item h="1" x="5"/>
        <item h="1" x="49"/>
        <item h="1" x="63"/>
        <item h="1" x="64"/>
        <item h="1" x="25"/>
        <item h="1" x="52"/>
        <item h="1" x="9"/>
        <item h="1" x="67"/>
        <item h="1" x="23"/>
        <item h="1" x="46"/>
        <item h="1" x="28"/>
        <item h="1" x="50"/>
        <item h="1" x="24"/>
        <item h="1" x="41"/>
        <item h="1" x="14"/>
        <item h="1" x="68"/>
        <item h="1" x="56"/>
        <item h="1" x="53"/>
        <item x="70"/>
        <item x="22"/>
        <item x="26"/>
        <item x="29"/>
        <item x="42"/>
        <item x="17"/>
        <item x="16"/>
        <item x="20"/>
        <item x="34"/>
        <item x="33"/>
        <item t="default"/>
      </items>
    </pivotField>
    <pivotField showAll="0"/>
    <pivotField showAll="0"/>
    <pivotField showAll="0"/>
  </pivotFields>
  <rowFields count="2">
    <field x="1"/>
    <field x="31"/>
  </rowFields>
  <rowItems count="21">
    <i>
      <x v="143"/>
    </i>
    <i r="1">
      <x v="81"/>
    </i>
    <i>
      <x v="100"/>
    </i>
    <i r="1">
      <x v="80"/>
    </i>
    <i>
      <x v="183"/>
    </i>
    <i r="1">
      <x v="79"/>
    </i>
    <i>
      <x v="239"/>
    </i>
    <i r="1">
      <x v="78"/>
    </i>
    <i>
      <x v="275"/>
    </i>
    <i r="1">
      <x v="77"/>
    </i>
    <i>
      <x v="204"/>
    </i>
    <i r="1">
      <x v="76"/>
    </i>
    <i>
      <x v="206"/>
    </i>
    <i r="1">
      <x v="75"/>
    </i>
    <i>
      <x v="62"/>
    </i>
    <i r="1">
      <x v="74"/>
    </i>
    <i>
      <x v="207"/>
    </i>
    <i r="1">
      <x v="73"/>
    </i>
    <i>
      <x v="144"/>
    </i>
    <i r="1">
      <x v="72"/>
    </i>
    <i t="grand">
      <x/>
    </i>
  </rowItems>
  <colFields count="1">
    <field x="-2"/>
  </colFields>
  <colItems count="2">
    <i>
      <x/>
    </i>
    <i i="1">
      <x v="1"/>
    </i>
  </colItems>
  <dataFields count="2">
    <dataField name="Sum of Total_Touchdowns" fld="31" baseField="0" baseItem="0"/>
    <dataField name="Count of Player " fld="1" subtotal="count" baseField="0" baseItem="0"/>
  </dataFields>
  <chartFormats count="2">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22" firstHeaderRow="1" firstDataRow="1" firstDataCol="1"/>
  <pivotFields count="35">
    <pivotField showAll="0"/>
    <pivotField axis="axisRow" showAll="0">
      <items count="307">
        <item m="1" x="303"/>
        <item x="64"/>
        <item x="6"/>
        <item x="185"/>
        <item x="21"/>
        <item x="269"/>
        <item x="62"/>
        <item x="99"/>
        <item x="252"/>
        <item x="144"/>
        <item x="276"/>
        <item x="205"/>
        <item x="264"/>
        <item x="97"/>
        <item x="180"/>
        <item x="118"/>
        <item x="233"/>
        <item x="112"/>
        <item x="275"/>
        <item x="242"/>
        <item x="251"/>
        <item x="234"/>
        <item x="140"/>
        <item x="115"/>
        <item x="173"/>
        <item x="90"/>
        <item x="220"/>
        <item x="177"/>
        <item x="285"/>
        <item x="206"/>
        <item x="16"/>
        <item x="271"/>
        <item x="208"/>
        <item x="46"/>
        <item x="34"/>
        <item x="39"/>
        <item x="299"/>
        <item x="103"/>
        <item x="92"/>
        <item m="1" x="304"/>
        <item x="5"/>
        <item x="172"/>
        <item x="279"/>
        <item x="297"/>
        <item x="7"/>
        <item x="116"/>
        <item x="27"/>
        <item x="54"/>
        <item x="11"/>
        <item x="204"/>
        <item x="268"/>
        <item x="151"/>
        <item x="104"/>
        <item x="73"/>
        <item x="79"/>
        <item x="270"/>
        <item x="287"/>
        <item x="60"/>
        <item x="263"/>
        <item x="1"/>
        <item x="17"/>
        <item x="74"/>
        <item x="66"/>
        <item x="67"/>
        <item x="75"/>
        <item x="150"/>
        <item x="162"/>
        <item x="124"/>
        <item x="113"/>
        <item x="281"/>
        <item x="239"/>
        <item x="96"/>
        <item x="123"/>
        <item x="69"/>
        <item x="136"/>
        <item x="219"/>
        <item x="81"/>
        <item x="72"/>
        <item x="58"/>
        <item x="93"/>
        <item x="222"/>
        <item x="85"/>
        <item x="51"/>
        <item x="197"/>
        <item x="298"/>
        <item x="191"/>
        <item x="23"/>
        <item x="210"/>
        <item x="10"/>
        <item x="24"/>
        <item x="293"/>
        <item x="146"/>
        <item x="168"/>
        <item x="286"/>
        <item x="31"/>
        <item x="26"/>
        <item x="20"/>
        <item x="265"/>
        <item x="120"/>
        <item x="274"/>
        <item x="89"/>
        <item x="98"/>
        <item x="137"/>
        <item x="300"/>
        <item x="262"/>
        <item x="86"/>
        <item x="231"/>
        <item x="196"/>
        <item x="174"/>
        <item x="198"/>
        <item x="230"/>
        <item x="182"/>
        <item x="95"/>
        <item m="1" x="302"/>
        <item x="232"/>
        <item x="100"/>
        <item x="101"/>
        <item x="192"/>
        <item x="215"/>
        <item x="238"/>
        <item x="278"/>
        <item x="212"/>
        <item x="290"/>
        <item x="248"/>
        <item x="14"/>
        <item x="108"/>
        <item x="153"/>
        <item x="218"/>
        <item x="133"/>
        <item x="257"/>
        <item x="13"/>
        <item x="71"/>
        <item x="255"/>
        <item x="184"/>
        <item x="176"/>
        <item x="132"/>
        <item x="129"/>
        <item x="160"/>
        <item x="122"/>
        <item x="171"/>
        <item x="43"/>
        <item x="52"/>
        <item x="35"/>
        <item x="88"/>
        <item x="250"/>
        <item x="125"/>
        <item x="190"/>
        <item x="221"/>
        <item x="246"/>
        <item x="217"/>
        <item x="236"/>
        <item x="301"/>
        <item x="15"/>
        <item x="158"/>
        <item x="121"/>
        <item x="188"/>
        <item m="1" x="305"/>
        <item x="135"/>
        <item x="199"/>
        <item x="261"/>
        <item x="247"/>
        <item x="273"/>
        <item x="117"/>
        <item x="169"/>
        <item x="189"/>
        <item x="8"/>
        <item x="166"/>
        <item x="87"/>
        <item x="167"/>
        <item x="126"/>
        <item x="292"/>
        <item x="32"/>
        <item x="225"/>
        <item x="68"/>
        <item x="55"/>
        <item x="156"/>
        <item x="194"/>
        <item x="50"/>
        <item x="272"/>
        <item x="42"/>
        <item x="47"/>
        <item x="30"/>
        <item x="45"/>
        <item x="44"/>
        <item x="226"/>
        <item x="65"/>
        <item x="186"/>
        <item x="163"/>
        <item x="229"/>
        <item x="141"/>
        <item x="155"/>
        <item x="165"/>
        <item x="187"/>
        <item x="235"/>
        <item x="240"/>
        <item x="260"/>
        <item x="2"/>
        <item x="159"/>
        <item x="80"/>
        <item x="288"/>
        <item x="149"/>
        <item x="243"/>
        <item x="130"/>
        <item x="25"/>
        <item x="119"/>
        <item x="267"/>
        <item x="78"/>
        <item x="48"/>
        <item x="178"/>
        <item x="295"/>
        <item x="152"/>
        <item x="213"/>
        <item x="102"/>
        <item x="63"/>
        <item x="57"/>
        <item x="183"/>
        <item x="147"/>
        <item x="203"/>
        <item x="289"/>
        <item x="128"/>
        <item x="145"/>
        <item x="148"/>
        <item x="40"/>
        <item x="127"/>
        <item x="244"/>
        <item x="254"/>
        <item x="200"/>
        <item x="249"/>
        <item x="49"/>
        <item x="282"/>
        <item x="139"/>
        <item x="280"/>
        <item x="193"/>
        <item x="142"/>
        <item x="209"/>
        <item x="296"/>
        <item x="258"/>
        <item x="9"/>
        <item x="91"/>
        <item x="37"/>
        <item x="161"/>
        <item x="59"/>
        <item x="36"/>
        <item x="228"/>
        <item x="111"/>
        <item x="245"/>
        <item x="214"/>
        <item x="294"/>
        <item x="110"/>
        <item x="77"/>
        <item x="4"/>
        <item x="84"/>
        <item x="33"/>
        <item x="94"/>
        <item x="201"/>
        <item x="106"/>
        <item x="224"/>
        <item x="131"/>
        <item x="134"/>
        <item x="237"/>
        <item x="83"/>
        <item x="211"/>
        <item x="3"/>
        <item x="291"/>
        <item x="82"/>
        <item x="283"/>
        <item x="207"/>
        <item x="170"/>
        <item x="12"/>
        <item x="19"/>
        <item x="154"/>
        <item x="284"/>
        <item x="114"/>
        <item x="175"/>
        <item x="41"/>
        <item x="38"/>
        <item x="179"/>
        <item x="105"/>
        <item x="53"/>
        <item x="256"/>
        <item x="138"/>
        <item x="143"/>
        <item x="0"/>
        <item x="241"/>
        <item x="157"/>
        <item x="28"/>
        <item x="107"/>
        <item x="22"/>
        <item x="227"/>
        <item x="259"/>
        <item x="29"/>
        <item x="277"/>
        <item x="61"/>
        <item x="164"/>
        <item x="109"/>
        <item x="70"/>
        <item x="266"/>
        <item x="56"/>
        <item x="202"/>
        <item x="216"/>
        <item x="195"/>
        <item x="76"/>
        <item x="181"/>
        <item x="18"/>
        <item x="253"/>
        <item x="223"/>
        <item t="default"/>
      </items>
    </pivotField>
    <pivotField showAll="0"/>
    <pivotField axis="axisRow" showAll="0">
      <items count="17">
        <item x="10"/>
        <item x="2"/>
        <item x="4"/>
        <item m="1" x="14"/>
        <item x="5"/>
        <item x="13"/>
        <item x="6"/>
        <item x="8"/>
        <item x="11"/>
        <item x="3"/>
        <item x="12"/>
        <item x="7"/>
        <item m="1" x="15"/>
        <item x="0"/>
        <item x="9"/>
        <item x="1"/>
        <item t="default"/>
      </items>
    </pivotField>
    <pivotField showAll="0"/>
    <pivotField showAll="0"/>
    <pivotField showAll="0"/>
    <pivotField showAll="0"/>
    <pivotField axis="axisRow" dataField="1" showAll="0">
      <items count="19">
        <item h="1" x="15"/>
        <item h="1" x="0"/>
        <item h="1" x="9"/>
        <item h="1" x="4"/>
        <item h="1" x="10"/>
        <item h="1" x="7"/>
        <item h="1" x="2"/>
        <item h="1" x="3"/>
        <item h="1" x="1"/>
        <item h="1" x="5"/>
        <item h="1" x="8"/>
        <item h="1" x="11"/>
        <item h="1" x="6"/>
        <item h="1" x="14"/>
        <item x="13"/>
        <item x="17"/>
        <item x="12"/>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8"/>
    <field x="1"/>
    <field x="3"/>
  </rowFields>
  <rowItems count="21">
    <i>
      <x v="14"/>
    </i>
    <i r="1">
      <x v="33"/>
    </i>
    <i r="2">
      <x v="11"/>
    </i>
    <i r="1">
      <x v="71"/>
    </i>
    <i r="2">
      <x v="1"/>
    </i>
    <i r="1">
      <x v="136"/>
    </i>
    <i r="2">
      <x v="13"/>
    </i>
    <i r="1">
      <x v="143"/>
    </i>
    <i r="2">
      <x v="15"/>
    </i>
    <i r="1">
      <x v="174"/>
    </i>
    <i r="2">
      <x v="9"/>
    </i>
    <i>
      <x v="15"/>
    </i>
    <i r="1">
      <x v="201"/>
    </i>
    <i r="2">
      <x v="13"/>
    </i>
    <i>
      <x v="16"/>
    </i>
    <i r="1">
      <x v="222"/>
    </i>
    <i r="2">
      <x v="8"/>
    </i>
    <i>
      <x v="17"/>
    </i>
    <i r="1">
      <x v="118"/>
    </i>
    <i r="2">
      <x v="11"/>
    </i>
    <i t="grand">
      <x/>
    </i>
  </rowItems>
  <colItems count="1">
    <i/>
  </colItems>
  <dataFields count="1">
    <dataField name="Sum of Years_Played"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24" firstHeaderRow="1" firstDataRow="1" firstDataCol="1"/>
  <pivotFields count="35">
    <pivotField showAll="0"/>
    <pivotField axis="axisRow" showAll="0" sortType="ascending">
      <items count="307">
        <item m="1" x="303"/>
        <item x="64"/>
        <item x="6"/>
        <item x="185"/>
        <item x="21"/>
        <item x="269"/>
        <item x="62"/>
        <item x="99"/>
        <item x="252"/>
        <item x="144"/>
        <item x="276"/>
        <item x="205"/>
        <item x="264"/>
        <item x="97"/>
        <item x="180"/>
        <item x="118"/>
        <item x="233"/>
        <item x="112"/>
        <item x="275"/>
        <item x="242"/>
        <item x="251"/>
        <item x="234"/>
        <item x="140"/>
        <item x="115"/>
        <item x="173"/>
        <item x="90"/>
        <item x="220"/>
        <item x="177"/>
        <item x="285"/>
        <item x="206"/>
        <item x="16"/>
        <item x="271"/>
        <item x="208"/>
        <item x="46"/>
        <item x="34"/>
        <item x="39"/>
        <item x="299"/>
        <item x="103"/>
        <item x="92"/>
        <item m="1" x="304"/>
        <item x="5"/>
        <item x="172"/>
        <item x="279"/>
        <item x="297"/>
        <item x="7"/>
        <item x="116"/>
        <item x="27"/>
        <item x="54"/>
        <item x="11"/>
        <item x="204"/>
        <item x="268"/>
        <item x="151"/>
        <item x="104"/>
        <item x="73"/>
        <item x="79"/>
        <item x="270"/>
        <item x="287"/>
        <item x="60"/>
        <item x="263"/>
        <item x="1"/>
        <item x="17"/>
        <item x="74"/>
        <item x="66"/>
        <item x="67"/>
        <item x="75"/>
        <item x="150"/>
        <item x="162"/>
        <item x="124"/>
        <item x="113"/>
        <item x="281"/>
        <item x="239"/>
        <item x="96"/>
        <item x="123"/>
        <item x="69"/>
        <item x="136"/>
        <item x="219"/>
        <item x="81"/>
        <item x="72"/>
        <item x="58"/>
        <item x="93"/>
        <item x="222"/>
        <item x="85"/>
        <item x="51"/>
        <item x="197"/>
        <item x="298"/>
        <item x="191"/>
        <item x="23"/>
        <item x="210"/>
        <item x="10"/>
        <item x="24"/>
        <item x="293"/>
        <item x="146"/>
        <item x="168"/>
        <item x="286"/>
        <item x="31"/>
        <item x="26"/>
        <item x="20"/>
        <item x="265"/>
        <item x="120"/>
        <item x="274"/>
        <item x="89"/>
        <item x="98"/>
        <item x="137"/>
        <item x="300"/>
        <item x="262"/>
        <item x="86"/>
        <item x="231"/>
        <item x="196"/>
        <item x="174"/>
        <item x="198"/>
        <item x="230"/>
        <item x="182"/>
        <item x="95"/>
        <item m="1" x="302"/>
        <item x="232"/>
        <item x="100"/>
        <item x="101"/>
        <item x="192"/>
        <item x="215"/>
        <item x="238"/>
        <item x="278"/>
        <item x="212"/>
        <item x="290"/>
        <item x="248"/>
        <item x="14"/>
        <item x="108"/>
        <item x="153"/>
        <item x="218"/>
        <item x="133"/>
        <item x="257"/>
        <item x="13"/>
        <item x="71"/>
        <item x="255"/>
        <item x="184"/>
        <item x="176"/>
        <item x="132"/>
        <item x="129"/>
        <item x="160"/>
        <item x="122"/>
        <item x="171"/>
        <item x="43"/>
        <item x="52"/>
        <item x="35"/>
        <item x="88"/>
        <item x="250"/>
        <item x="125"/>
        <item x="190"/>
        <item x="221"/>
        <item x="246"/>
        <item x="217"/>
        <item x="236"/>
        <item x="301"/>
        <item x="15"/>
        <item x="158"/>
        <item x="121"/>
        <item x="188"/>
        <item m="1" x="305"/>
        <item x="135"/>
        <item x="199"/>
        <item x="261"/>
        <item x="247"/>
        <item x="273"/>
        <item x="117"/>
        <item x="169"/>
        <item x="189"/>
        <item x="8"/>
        <item x="166"/>
        <item x="87"/>
        <item x="167"/>
        <item x="126"/>
        <item x="292"/>
        <item x="32"/>
        <item x="225"/>
        <item x="68"/>
        <item x="55"/>
        <item x="156"/>
        <item x="194"/>
        <item x="50"/>
        <item x="272"/>
        <item x="42"/>
        <item x="47"/>
        <item x="30"/>
        <item x="45"/>
        <item x="44"/>
        <item x="226"/>
        <item x="65"/>
        <item x="186"/>
        <item x="163"/>
        <item x="229"/>
        <item x="141"/>
        <item x="155"/>
        <item x="165"/>
        <item x="187"/>
        <item x="235"/>
        <item x="240"/>
        <item x="260"/>
        <item x="2"/>
        <item x="159"/>
        <item x="80"/>
        <item x="288"/>
        <item x="149"/>
        <item x="243"/>
        <item x="130"/>
        <item x="25"/>
        <item x="119"/>
        <item x="267"/>
        <item x="78"/>
        <item x="48"/>
        <item x="178"/>
        <item x="295"/>
        <item x="152"/>
        <item x="213"/>
        <item x="102"/>
        <item x="63"/>
        <item x="57"/>
        <item x="183"/>
        <item x="147"/>
        <item x="203"/>
        <item x="289"/>
        <item x="128"/>
        <item x="145"/>
        <item x="148"/>
        <item x="40"/>
        <item x="127"/>
        <item x="244"/>
        <item x="254"/>
        <item x="200"/>
        <item x="249"/>
        <item x="49"/>
        <item x="282"/>
        <item x="139"/>
        <item x="280"/>
        <item x="193"/>
        <item x="142"/>
        <item x="209"/>
        <item x="296"/>
        <item x="258"/>
        <item x="9"/>
        <item x="91"/>
        <item x="37"/>
        <item x="161"/>
        <item x="59"/>
        <item x="36"/>
        <item x="228"/>
        <item x="111"/>
        <item x="245"/>
        <item x="214"/>
        <item x="294"/>
        <item x="110"/>
        <item x="77"/>
        <item x="4"/>
        <item x="84"/>
        <item x="33"/>
        <item x="94"/>
        <item x="201"/>
        <item x="106"/>
        <item x="224"/>
        <item x="131"/>
        <item x="134"/>
        <item x="237"/>
        <item x="83"/>
        <item x="211"/>
        <item x="3"/>
        <item x="291"/>
        <item x="82"/>
        <item x="283"/>
        <item x="207"/>
        <item x="170"/>
        <item x="12"/>
        <item x="19"/>
        <item x="154"/>
        <item x="284"/>
        <item x="114"/>
        <item x="175"/>
        <item x="41"/>
        <item x="38"/>
        <item x="179"/>
        <item x="105"/>
        <item x="53"/>
        <item x="256"/>
        <item x="138"/>
        <item x="143"/>
        <item x="0"/>
        <item x="241"/>
        <item x="157"/>
        <item x="28"/>
        <item x="107"/>
        <item x="22"/>
        <item x="227"/>
        <item x="259"/>
        <item x="29"/>
        <item x="277"/>
        <item x="61"/>
        <item x="164"/>
        <item x="109"/>
        <item x="70"/>
        <item x="266"/>
        <item x="56"/>
        <item x="202"/>
        <item x="216"/>
        <item x="195"/>
        <item x="76"/>
        <item x="181"/>
        <item x="18"/>
        <item x="253"/>
        <item x="223"/>
        <item t="default"/>
      </items>
      <autoSortScope>
        <pivotArea dataOnly="0" outline="0" fieldPosition="0">
          <references count="1">
            <reference field="4294967294" count="1" selected="0">
              <x v="0"/>
            </reference>
          </references>
        </pivotArea>
      </autoSortScope>
    </pivotField>
    <pivotField showAll="0"/>
    <pivotField axis="axisRow" showAll="0">
      <items count="17">
        <item x="10"/>
        <item x="2"/>
        <item x="4"/>
        <item m="1" x="14"/>
        <item x="5"/>
        <item x="13"/>
        <item x="6"/>
        <item x="8"/>
        <item x="11"/>
        <item x="3"/>
        <item x="12"/>
        <item x="7"/>
        <item m="1" x="15"/>
        <item x="0"/>
        <item x="9"/>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52">
        <item h="1" x="99"/>
        <item h="1" x="126"/>
        <item h="1" x="51"/>
        <item h="1" x="89"/>
        <item h="1" x="53"/>
        <item h="1" x="27"/>
        <item h="1" x="188"/>
        <item h="1" x="145"/>
        <item h="1" x="45"/>
        <item h="1" x="128"/>
        <item h="1" x="6"/>
        <item h="1" x="17"/>
        <item h="1" x="0"/>
        <item h="1" x="79"/>
        <item h="1" x="46"/>
        <item h="1" x="153"/>
        <item h="1" x="75"/>
        <item h="1" x="112"/>
        <item h="1" x="32"/>
        <item h="1" x="184"/>
        <item h="1" x="138"/>
        <item h="1" x="150"/>
        <item h="1" x="97"/>
        <item h="1" x="49"/>
        <item h="1" x="120"/>
        <item h="1" x="221"/>
        <item h="1" x="196"/>
        <item h="1" x="127"/>
        <item h="1" x="201"/>
        <item h="1" x="80"/>
        <item h="1" x="83"/>
        <item h="1" x="161"/>
        <item h="1" x="146"/>
        <item h="1" x="183"/>
        <item h="1" x="105"/>
        <item h="1" x="169"/>
        <item h="1" x="5"/>
        <item h="1" x="237"/>
        <item h="1" x="113"/>
        <item h="1" x="101"/>
        <item h="1" x="231"/>
        <item h="1" x="131"/>
        <item h="1" x="61"/>
        <item h="1" x="186"/>
        <item h="1" x="124"/>
        <item h="1" x="54"/>
        <item h="1" x="19"/>
        <item h="1" x="64"/>
        <item h="1" x="219"/>
        <item h="1" x="4"/>
        <item h="1" x="180"/>
        <item h="1" x="114"/>
        <item h="1" x="72"/>
        <item h="1" x="59"/>
        <item h="1" x="170"/>
        <item h="1" x="87"/>
        <item h="1" m="1" x="250"/>
        <item h="1" x="187"/>
        <item h="1" x="158"/>
        <item h="1" x="56"/>
        <item h="1" x="206"/>
        <item h="1" x="66"/>
        <item h="1" x="63"/>
        <item h="1" x="121"/>
        <item h="1" x="81"/>
        <item h="1" x="41"/>
        <item h="1" x="43"/>
        <item h="1" x="213"/>
        <item h="1" x="117"/>
        <item h="1" x="96"/>
        <item h="1" x="69"/>
        <item h="1" x="30"/>
        <item h="1" x="157"/>
        <item h="1" x="239"/>
        <item h="1" x="8"/>
        <item h="1" x="227"/>
        <item h="1" x="94"/>
        <item h="1" x="234"/>
        <item h="1" x="3"/>
        <item h="1" x="202"/>
        <item h="1" x="241"/>
        <item h="1" x="50"/>
        <item h="1" x="110"/>
        <item h="1" x="189"/>
        <item h="1" x="182"/>
        <item h="1" x="149"/>
        <item h="1" x="39"/>
        <item h="1" x="228"/>
        <item h="1" x="209"/>
        <item h="1" x="148"/>
        <item h="1" x="139"/>
        <item h="1" x="179"/>
        <item h="1" x="236"/>
        <item h="1" x="68"/>
        <item h="1" x="12"/>
        <item h="1" x="166"/>
        <item h="1" x="176"/>
        <item h="1" x="33"/>
        <item h="1" x="20"/>
        <item h="1" x="98"/>
        <item h="1" x="36"/>
        <item h="1" x="175"/>
        <item h="1" x="52"/>
        <item h="1" x="60"/>
        <item h="1" x="181"/>
        <item h="1" x="173"/>
        <item h="1" x="21"/>
        <item h="1" x="2"/>
        <item h="1" x="9"/>
        <item h="1" x="31"/>
        <item h="1" x="23"/>
        <item h="1" x="92"/>
        <item h="1" x="73"/>
        <item h="1" x="24"/>
        <item h="1" x="26"/>
        <item h="1" x="246"/>
        <item h="1" x="115"/>
        <item h="1" x="38"/>
        <item h="1" x="243"/>
        <item h="1" x="93"/>
        <item h="1" x="62"/>
        <item h="1" x="15"/>
        <item h="1" x="108"/>
        <item h="1" x="57"/>
        <item h="1" x="194"/>
        <item h="1" x="214"/>
        <item h="1" x="238"/>
        <item h="1" x="160"/>
        <item h="1" x="198"/>
        <item h="1" x="199"/>
        <item h="1" x="135"/>
        <item h="1" x="122"/>
        <item h="1" x="84"/>
        <item h="1" x="165"/>
        <item h="1" x="230"/>
        <item h="1" x="244"/>
        <item h="1" x="207"/>
        <item h="1" x="224"/>
        <item h="1" x="116"/>
        <item h="1" x="95"/>
        <item h="1" x="42"/>
        <item h="1" x="212"/>
        <item h="1" x="86"/>
        <item h="1" x="191"/>
        <item h="1" x="151"/>
        <item h="1" x="125"/>
        <item h="1" x="11"/>
        <item h="1" x="28"/>
        <item h="1" m="1" x="249"/>
        <item h="1" x="154"/>
        <item h="1" x="152"/>
        <item h="1" x="172"/>
        <item h="1" x="190"/>
        <item h="1" x="16"/>
        <item h="1" x="229"/>
        <item h="1" x="248"/>
        <item h="1" x="29"/>
        <item h="1" x="245"/>
        <item h="1" x="102"/>
        <item h="1" x="215"/>
        <item h="1" x="167"/>
        <item h="1" x="141"/>
        <item h="1" x="130"/>
        <item h="1" x="193"/>
        <item h="1" x="222"/>
        <item h="1" x="100"/>
        <item h="1" x="185"/>
        <item h="1" x="242"/>
        <item h="1" x="232"/>
        <item h="1" x="90"/>
        <item h="1" x="107"/>
        <item h="1" x="235"/>
        <item h="1" x="168"/>
        <item h="1" x="164"/>
        <item h="1" x="216"/>
        <item h="1" x="22"/>
        <item h="1" x="142"/>
        <item h="1" x="218"/>
        <item h="1" x="156"/>
        <item h="1" x="111"/>
        <item h="1" x="203"/>
        <item h="1" x="133"/>
        <item h="1" x="225"/>
        <item h="1" x="205"/>
        <item h="1" x="226"/>
        <item h="1" x="70"/>
        <item h="1" x="119"/>
        <item h="1" x="10"/>
        <item h="1" x="233"/>
        <item h="1" x="137"/>
        <item h="1" x="162"/>
        <item h="1" x="247"/>
        <item h="1" x="178"/>
        <item h="1" x="223"/>
        <item h="1" x="109"/>
        <item h="1" x="82"/>
        <item h="1" x="37"/>
        <item h="1" x="159"/>
        <item h="1" x="240"/>
        <item h="1" x="1"/>
        <item h="1" x="155"/>
        <item h="1" x="14"/>
        <item h="1" x="78"/>
        <item h="1" x="208"/>
        <item h="1" x="197"/>
        <item h="1" x="195"/>
        <item h="1" x="123"/>
        <item h="1" x="71"/>
        <item h="1" x="144"/>
        <item h="1" x="200"/>
        <item h="1" x="174"/>
        <item h="1" x="192"/>
        <item h="1" x="217"/>
        <item h="1" x="7"/>
        <item h="1" x="88"/>
        <item h="1" x="74"/>
        <item h="1" x="136"/>
        <item h="1" x="129"/>
        <item h="1" x="163"/>
        <item h="1" x="204"/>
        <item h="1" x="220"/>
        <item h="1" x="210"/>
        <item h="1" x="85"/>
        <item h="1" x="132"/>
        <item h="1" x="143"/>
        <item h="1" x="55"/>
        <item h="1" x="177"/>
        <item h="1" x="58"/>
        <item h="1" x="106"/>
        <item h="1" x="171"/>
        <item h="1" x="147"/>
        <item h="1" x="44"/>
        <item h="1" x="47"/>
        <item h="1" x="25"/>
        <item h="1" x="13"/>
        <item h="1" x="118"/>
        <item h="1" x="211"/>
        <item h="1" x="18"/>
        <item h="1" x="34"/>
        <item h="1" x="35"/>
        <item h="1" x="134"/>
        <item x="91"/>
        <item x="65"/>
        <item x="104"/>
        <item x="103"/>
        <item x="40"/>
        <item x="67"/>
        <item x="48"/>
        <item x="77"/>
        <item x="140"/>
        <item x="76"/>
        <item t="default"/>
      </items>
    </pivotField>
    <pivotField showAll="0"/>
    <pivotField showAll="0"/>
    <pivotField showAll="0"/>
    <pivotField showAll="0"/>
  </pivotFields>
  <rowFields count="3">
    <field x="3"/>
    <field x="30"/>
    <field x="1"/>
  </rowFields>
  <rowItems count="23">
    <i>
      <x v="7"/>
    </i>
    <i r="1">
      <x v="241"/>
    </i>
    <i r="2">
      <x v="277"/>
    </i>
    <i r="1">
      <x v="242"/>
    </i>
    <i r="2">
      <x v="64"/>
    </i>
    <i r="1">
      <x v="243"/>
    </i>
    <i r="2">
      <x v="204"/>
    </i>
    <i r="1">
      <x v="244"/>
    </i>
    <i r="2">
      <x v="15"/>
    </i>
    <i r="1">
      <x v="245"/>
    </i>
    <i r="2">
      <x v="183"/>
    </i>
    <i r="1">
      <x v="246"/>
    </i>
    <i r="2">
      <x v="206"/>
    </i>
    <i r="1">
      <x v="248"/>
    </i>
    <i r="2">
      <x v="100"/>
    </i>
    <i r="1">
      <x v="249"/>
    </i>
    <i r="2">
      <x v="293"/>
    </i>
    <i>
      <x v="15"/>
    </i>
    <i r="1">
      <x v="247"/>
    </i>
    <i r="2">
      <x v="278"/>
    </i>
    <i r="1">
      <x v="250"/>
    </i>
    <i r="2">
      <x v="143"/>
    </i>
    <i t="grand">
      <x/>
    </i>
  </rowItems>
  <colItems count="1">
    <i/>
  </colItems>
  <dataFields count="1">
    <dataField name="Sum of All_Purpose_Yards" fld="30"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ABC581-259B-49F3-929B-3263F34C49A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2:C55" firstHeaderRow="0" firstDataRow="1" firstDataCol="1"/>
  <pivotFields count="35">
    <pivotField showAll="0"/>
    <pivotField dataField="1" showAll="0"/>
    <pivotField axis="axisRow" showAll="0" sortType="descending">
      <items count="34">
        <item x="15"/>
        <item x="20"/>
        <item x="5"/>
        <item x="22"/>
        <item x="21"/>
        <item x="19"/>
        <item x="11"/>
        <item x="1"/>
        <item x="18"/>
        <item x="3"/>
        <item x="2"/>
        <item x="30"/>
        <item x="6"/>
        <item x="14"/>
        <item x="0"/>
        <item m="1" x="32"/>
        <item x="27"/>
        <item x="25"/>
        <item x="12"/>
        <item x="23"/>
        <item x="9"/>
        <item x="29"/>
        <item x="8"/>
        <item x="17"/>
        <item x="24"/>
        <item x="28"/>
        <item x="7"/>
        <item x="16"/>
        <item x="10"/>
        <item x="26"/>
        <item x="31"/>
        <item x="13"/>
        <item x="4"/>
        <item t="default"/>
      </items>
    </pivotField>
    <pivotField showAll="0">
      <items count="17">
        <item x="10"/>
        <item x="2"/>
        <item x="4"/>
        <item m="1" x="14"/>
        <item x="5"/>
        <item x="13"/>
        <item x="6"/>
        <item x="8"/>
        <item x="11"/>
        <item x="3"/>
        <item x="12"/>
        <item x="7"/>
        <item m="1" x="15"/>
        <item x="0"/>
        <item x="9"/>
        <item x="1"/>
        <item t="default"/>
      </items>
    </pivotField>
    <pivotField showAll="0"/>
    <pivotField showAll="0">
      <items count="14">
        <item m="1" x="12"/>
        <item x="6"/>
        <item m="1" x="11"/>
        <item x="5"/>
        <item m="1" x="10"/>
        <item x="4"/>
        <item m="1" x="9"/>
        <item x="3"/>
        <item m="1" x="8"/>
        <item x="2"/>
        <item m="1" x="7"/>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3">
    <i>
      <x/>
    </i>
    <i>
      <x v="1"/>
    </i>
    <i>
      <x v="2"/>
    </i>
    <i>
      <x v="3"/>
    </i>
    <i>
      <x v="4"/>
    </i>
    <i>
      <x v="5"/>
    </i>
    <i>
      <x v="6"/>
    </i>
    <i>
      <x v="7"/>
    </i>
    <i>
      <x v="8"/>
    </i>
    <i>
      <x v="9"/>
    </i>
    <i>
      <x v="10"/>
    </i>
    <i>
      <x v="11"/>
    </i>
    <i>
      <x v="12"/>
    </i>
    <i>
      <x v="13"/>
    </i>
    <i>
      <x v="14"/>
    </i>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Number of Players" fld="1" subtotal="count" baseField="2" baseItem="0"/>
    <dataField name="All Pro Selections" fld="9" baseField="2"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9FAB3A-5D7B-40DC-80D2-CE743D07B8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1" firstHeaderRow="0" firstDataRow="1" firstDataCol="1"/>
  <pivotFields count="35">
    <pivotField showAll="0"/>
    <pivotField dataField="1" showAll="0"/>
    <pivotField showAll="0">
      <items count="34">
        <item x="4"/>
        <item x="13"/>
        <item x="31"/>
        <item x="26"/>
        <item x="10"/>
        <item x="16"/>
        <item x="7"/>
        <item x="28"/>
        <item x="24"/>
        <item x="17"/>
        <item x="8"/>
        <item x="29"/>
        <item x="9"/>
        <item x="23"/>
        <item x="12"/>
        <item x="25"/>
        <item x="27"/>
        <item m="1" x="32"/>
        <item x="0"/>
        <item x="14"/>
        <item x="6"/>
        <item x="30"/>
        <item x="2"/>
        <item x="3"/>
        <item x="18"/>
        <item x="1"/>
        <item x="11"/>
        <item x="19"/>
        <item x="21"/>
        <item x="22"/>
        <item x="5"/>
        <item x="20"/>
        <item x="15"/>
        <item t="default"/>
      </items>
    </pivotField>
    <pivotField showAll="0">
      <items count="17">
        <item x="10"/>
        <item x="2"/>
        <item x="4"/>
        <item m="1" x="14"/>
        <item x="5"/>
        <item x="13"/>
        <item x="6"/>
        <item x="8"/>
        <item x="11"/>
        <item x="3"/>
        <item x="12"/>
        <item x="7"/>
        <item m="1" x="15"/>
        <item x="0"/>
        <item x="9"/>
        <item x="1"/>
        <item t="default"/>
      </items>
    </pivotField>
    <pivotField showAll="0"/>
    <pivotField axis="axisRow" showAll="0" sortType="ascending">
      <items count="14">
        <item m="1" x="12"/>
        <item x="6"/>
        <item m="1" x="11"/>
        <item x="5"/>
        <item m="1" x="10"/>
        <item x="4"/>
        <item m="1" x="9"/>
        <item x="3"/>
        <item m="1" x="8"/>
        <item x="2"/>
        <item m="1" x="7"/>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5"/>
  </rowFields>
  <rowItems count="8">
    <i>
      <x v="1"/>
    </i>
    <i>
      <x v="3"/>
    </i>
    <i>
      <x v="5"/>
    </i>
    <i>
      <x v="7"/>
    </i>
    <i>
      <x v="9"/>
    </i>
    <i>
      <x v="11"/>
    </i>
    <i>
      <x v="12"/>
    </i>
    <i t="grand">
      <x/>
    </i>
  </rowItems>
  <colFields count="1">
    <field x="-2"/>
  </colFields>
  <colItems count="3">
    <i>
      <x/>
    </i>
    <i i="1">
      <x v="1"/>
    </i>
    <i i="2">
      <x v="2"/>
    </i>
  </colItems>
  <dataFields count="3">
    <dataField name="Number of Players" fld="1" subtotal="count" baseField="5" baseItem="6"/>
    <dataField name="Touchdowns" fld="31" baseField="5" baseItem="6"/>
    <dataField name="Pro Bowl Selections" fld="10" baseField="5" baseItem="6"/>
  </dataFields>
  <chartFormats count="6">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5383BA-FC93-4B84-9F34-0F66D7929D5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60:C75" firstHeaderRow="1" firstDataRow="1" firstDataCol="1"/>
  <pivotFields count="35">
    <pivotField showAll="0"/>
    <pivotField dataField="1" showAll="0"/>
    <pivotField showAll="0">
      <items count="34">
        <item x="4"/>
        <item x="13"/>
        <item x="31"/>
        <item x="26"/>
        <item x="10"/>
        <item x="16"/>
        <item x="7"/>
        <item x="28"/>
        <item x="24"/>
        <item x="17"/>
        <item x="8"/>
        <item x="29"/>
        <item x="9"/>
        <item x="23"/>
        <item x="12"/>
        <item x="25"/>
        <item x="27"/>
        <item m="1" x="32"/>
        <item x="0"/>
        <item x="14"/>
        <item x="6"/>
        <item x="30"/>
        <item x="2"/>
        <item x="3"/>
        <item x="18"/>
        <item x="1"/>
        <item x="11"/>
        <item x="19"/>
        <item x="21"/>
        <item x="22"/>
        <item x="5"/>
        <item x="20"/>
        <item x="15"/>
        <item t="default"/>
      </items>
    </pivotField>
    <pivotField axis="axisRow" showAll="0">
      <items count="17">
        <item x="7"/>
        <item x="8"/>
        <item x="13"/>
        <item x="1"/>
        <item x="9"/>
        <item x="0"/>
        <item x="6"/>
        <item x="10"/>
        <item x="5"/>
        <item x="4"/>
        <item x="3"/>
        <item x="2"/>
        <item m="1" x="14"/>
        <item x="11"/>
        <item x="12"/>
        <item m="1" x="15"/>
        <item t="default"/>
      </items>
    </pivotField>
    <pivotField showAll="0"/>
    <pivotField showAll="0">
      <items count="14">
        <item m="1" x="12"/>
        <item x="6"/>
        <item m="1" x="11"/>
        <item x="5"/>
        <item m="1" x="10"/>
        <item x="4"/>
        <item m="1" x="9"/>
        <item x="3"/>
        <item m="1" x="8"/>
        <item x="2"/>
        <item m="1" x="7"/>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5">
    <i>
      <x/>
    </i>
    <i>
      <x v="1"/>
    </i>
    <i>
      <x v="2"/>
    </i>
    <i>
      <x v="3"/>
    </i>
    <i>
      <x v="4"/>
    </i>
    <i>
      <x v="5"/>
    </i>
    <i>
      <x v="6"/>
    </i>
    <i>
      <x v="7"/>
    </i>
    <i>
      <x v="8"/>
    </i>
    <i>
      <x v="9"/>
    </i>
    <i>
      <x v="10"/>
    </i>
    <i>
      <x v="11"/>
    </i>
    <i>
      <x v="13"/>
    </i>
    <i>
      <x v="14"/>
    </i>
    <i t="grand">
      <x/>
    </i>
  </rowItems>
  <colItems count="1">
    <i/>
  </colItems>
  <dataFields count="1">
    <dataField name="Numbers of Players " fld="1" subtotal="count" baseField="3" baseItem="0"/>
  </dataFields>
  <chartFormats count="2">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cade" xr10:uid="{5DE3A47F-BA15-4DC5-A765-549951815A0E}" sourceName="Decade">
  <pivotTables>
    <pivotTable tabId="31" name="PivotTable3"/>
    <pivotTable tabId="31" name="PivotTable4"/>
    <pivotTable tabId="31" name="PivotTable5"/>
  </pivotTables>
  <data>
    <tabular pivotCacheId="2044960990">
      <items count="13">
        <i x="6" s="1"/>
        <i x="5" s="1"/>
        <i x="4" s="1"/>
        <i x="3" s="1"/>
        <i x="2" s="1"/>
        <i x="1" s="1"/>
        <i x="0" s="1"/>
        <i x="12" s="1" nd="1"/>
        <i x="11" s="1" nd="1"/>
        <i x="10" s="1" nd="1"/>
        <i x="9" s="1" nd="1"/>
        <i x="8" s="1" nd="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FL_Team" xr10:uid="{D1A30D4F-D09F-4C43-AEAD-8997CF411EDC}" sourceName="NFL_Team">
  <pivotTables>
    <pivotTable tabId="31" name="PivotTable4"/>
    <pivotTable tabId="31" name="PivotTable3"/>
    <pivotTable tabId="31" name="PivotTable5"/>
  </pivotTables>
  <data>
    <tabular pivotCacheId="2044960990">
      <items count="33">
        <i x="4" s="1"/>
        <i x="13" s="1"/>
        <i x="31" s="1"/>
        <i x="26" s="1"/>
        <i x="10" s="1"/>
        <i x="16" s="1"/>
        <i x="7" s="1"/>
        <i x="28" s="1"/>
        <i x="24" s="1"/>
        <i x="17" s="1"/>
        <i x="8" s="1"/>
        <i x="29" s="1"/>
        <i x="9" s="1"/>
        <i x="23" s="1"/>
        <i x="12" s="1"/>
        <i x="25" s="1"/>
        <i x="27" s="1"/>
        <i x="0" s="1"/>
        <i x="14" s="1"/>
        <i x="6" s="1"/>
        <i x="30" s="1"/>
        <i x="2" s="1"/>
        <i x="3" s="1"/>
        <i x="18" s="1"/>
        <i x="1" s="1"/>
        <i x="11" s="1"/>
        <i x="19" s="1"/>
        <i x="21" s="1"/>
        <i x="22" s="1"/>
        <i x="5" s="1"/>
        <i x="20" s="1"/>
        <i x="15" s="1"/>
        <i x="3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C6C01134-CB0A-4035-AECE-99EDE5227587}" sourceName="Position">
  <pivotTables>
    <pivotTable tabId="31" name="PivotTable5"/>
    <pivotTable tabId="31" name="PivotTable3"/>
    <pivotTable tabId="31" name="PivotTable4"/>
  </pivotTables>
  <data>
    <tabular pivotCacheId="2044960990">
      <items count="16">
        <i x="10" s="1"/>
        <i x="2" s="1"/>
        <i x="4" s="1"/>
        <i x="5" s="1"/>
        <i x="13" s="1"/>
        <i x="6" s="1"/>
        <i x="8" s="1"/>
        <i x="11" s="1"/>
        <i x="3" s="1"/>
        <i x="12" s="1"/>
        <i x="7" s="1"/>
        <i x="0" s="1"/>
        <i x="9" s="1"/>
        <i x="1" s="1"/>
        <i x="14" s="1" nd="1"/>
        <i x="1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cade" xr10:uid="{21F11C9A-E18F-4DA8-AA91-D4057C480622}" cache="Slicer_Decade" caption="Decade" rowHeight="241300"/>
  <slicer name="NFL_Team" xr10:uid="{8BBAD4E1-A064-4A4C-B7B8-B9F52E9F8DF3}" cache="Slicer_NFL_Team" caption="NFL_Team" startItem="10" rowHeight="241300"/>
  <slicer name="Position" xr10:uid="{FAF46CE7-C6D7-4425-B0CA-B4E243FF4994}" cache="Slicer_Position" caption="Posi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03"/>
  <sheetViews>
    <sheetView workbookViewId="0">
      <selection activeCell="G10" sqref="G10"/>
    </sheetView>
  </sheetViews>
  <sheetFormatPr defaultRowHeight="15" x14ac:dyDescent="0.25"/>
  <cols>
    <col min="1" max="1" width="8.28515625" customWidth="1"/>
    <col min="2" max="2" width="19.5703125" bestFit="1" customWidth="1"/>
    <col min="3" max="3" width="12.7109375" bestFit="1" customWidth="1"/>
    <col min="4" max="4" width="8.28515625" bestFit="1" customWidth="1"/>
    <col min="5" max="5" width="13.85546875" bestFit="1" customWidth="1"/>
    <col min="6" max="6" width="13.85546875" customWidth="1"/>
    <col min="7" max="7" width="12.28515625" bestFit="1" customWidth="1"/>
    <col min="8" max="8" width="12.42578125" bestFit="1" customWidth="1"/>
    <col min="9" max="9" width="12.42578125" customWidth="1"/>
    <col min="10" max="10" width="17.85546875" bestFit="1" customWidth="1"/>
    <col min="11" max="11" width="19.85546875" bestFit="1" customWidth="1"/>
    <col min="12" max="12" width="16" bestFit="1" customWidth="1"/>
    <col min="13" max="13" width="22.28515625" bestFit="1" customWidth="1"/>
    <col min="14" max="14" width="14.140625" bestFit="1" customWidth="1"/>
    <col min="15" max="15" width="15.42578125" bestFit="1" customWidth="1"/>
    <col min="16" max="16" width="14.28515625" bestFit="1" customWidth="1"/>
    <col min="17" max="17" width="10.5703125" bestFit="1" customWidth="1"/>
    <col min="18" max="18" width="17.28515625" bestFit="1" customWidth="1"/>
    <col min="19" max="19" width="24" bestFit="1" customWidth="1"/>
    <col min="20" max="20" width="12.85546875" bestFit="1" customWidth="1"/>
    <col min="21" max="21" width="13.5703125" bestFit="1" customWidth="1"/>
    <col min="22" max="22" width="12.85546875" bestFit="1" customWidth="1"/>
    <col min="23" max="23" width="14.7109375" bestFit="1" customWidth="1"/>
    <col min="24" max="24" width="11" bestFit="1" customWidth="1"/>
    <col min="25" max="25" width="17.7109375" bestFit="1" customWidth="1"/>
    <col min="26" max="26" width="13.28515625" bestFit="1" customWidth="1"/>
    <col min="27" max="27" width="10.85546875" bestFit="1" customWidth="1"/>
    <col min="28" max="28" width="15.42578125" bestFit="1" customWidth="1"/>
    <col min="29" max="29" width="22.140625" bestFit="1" customWidth="1"/>
    <col min="30" max="30" width="18.140625" bestFit="1" customWidth="1"/>
    <col min="31" max="31" width="17.7109375" bestFit="1" customWidth="1"/>
    <col min="32" max="32" width="17.85546875" bestFit="1" customWidth="1"/>
    <col min="33" max="33" width="7.42578125" bestFit="1" customWidth="1"/>
    <col min="34" max="34" width="6" bestFit="1" customWidth="1"/>
    <col min="35" max="35" width="12.85546875" bestFit="1" customWidth="1"/>
  </cols>
  <sheetData>
    <row r="1" spans="1:35" x14ac:dyDescent="0.25">
      <c r="A1" s="1" t="s">
        <v>0</v>
      </c>
      <c r="B1" s="1" t="s">
        <v>1</v>
      </c>
      <c r="C1" s="1" t="s">
        <v>2</v>
      </c>
      <c r="D1" s="1" t="s">
        <v>3</v>
      </c>
      <c r="E1" s="1" t="s">
        <v>4</v>
      </c>
      <c r="F1" s="1" t="s">
        <v>398</v>
      </c>
      <c r="G1" s="1" t="s">
        <v>5</v>
      </c>
      <c r="H1" s="1" t="s">
        <v>6</v>
      </c>
      <c r="I1" s="1" t="s">
        <v>395</v>
      </c>
      <c r="J1" s="1" t="s">
        <v>7</v>
      </c>
      <c r="K1" s="1" t="s">
        <v>8</v>
      </c>
      <c r="L1" s="1" t="s">
        <v>9</v>
      </c>
      <c r="M1" s="1" t="s">
        <v>10</v>
      </c>
      <c r="N1" s="1" t="s">
        <v>11</v>
      </c>
      <c r="O1" s="1" t="s">
        <v>12</v>
      </c>
      <c r="P1" s="1" t="s">
        <v>13</v>
      </c>
      <c r="Q1" s="1" t="s">
        <v>14</v>
      </c>
      <c r="R1" s="1" t="s">
        <v>15</v>
      </c>
      <c r="S1" s="1" t="s">
        <v>16</v>
      </c>
      <c r="T1" s="1" t="s">
        <v>380</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17</v>
      </c>
    </row>
    <row r="2" spans="1:35" x14ac:dyDescent="0.25">
      <c r="A2">
        <v>1</v>
      </c>
      <c r="B2" t="s">
        <v>32</v>
      </c>
      <c r="C2" t="s">
        <v>33</v>
      </c>
      <c r="D2" t="s">
        <v>34</v>
      </c>
      <c r="E2">
        <v>2022</v>
      </c>
      <c r="F2" t="str" cm="1">
        <f t="array" ref="F2">IF(E2&gt;2019,"2020's",IF(E2&gt;2009,"2010's",IF(E2&gt;1999,"2000's",IF(E2&gt;1989,"1990's",IF(E2&gt;1979,"1980's",IF(E2&gt;1969,"1970's",IF(E2&gt;1959,"1960's",n)))))))</f>
        <v>2020's</v>
      </c>
      <c r="G2">
        <v>1995</v>
      </c>
      <c r="H2">
        <v>2001</v>
      </c>
      <c r="I2">
        <f t="shared" ref="I2:I65" si="0">SUM(H2-G2)</f>
        <v>6</v>
      </c>
      <c r="J2">
        <v>3</v>
      </c>
      <c r="K2">
        <v>5</v>
      </c>
      <c r="L2">
        <v>6</v>
      </c>
      <c r="M2">
        <v>66</v>
      </c>
      <c r="N2">
        <v>91</v>
      </c>
      <c r="AE2">
        <v>2</v>
      </c>
      <c r="AF2">
        <v>0</v>
      </c>
      <c r="AG2">
        <v>1</v>
      </c>
      <c r="AH2">
        <v>0</v>
      </c>
      <c r="AI2">
        <v>0</v>
      </c>
    </row>
    <row r="3" spans="1:35" x14ac:dyDescent="0.25">
      <c r="A3">
        <v>2</v>
      </c>
      <c r="B3" t="s">
        <v>35</v>
      </c>
      <c r="C3" t="s">
        <v>36</v>
      </c>
      <c r="D3" t="s">
        <v>37</v>
      </c>
      <c r="E3">
        <v>2022</v>
      </c>
      <c r="F3" t="str" cm="1">
        <f t="array" ref="F3">IF(E3&gt;2019,"2020's",IF(E3&gt;2009,"2010's",IF(E3&gt;1999,"2000's",IF(E3&gt;1989,"1990's",IF(E3&gt;1979,"1980's",IF(E3&gt;1969,"1970's",IF(E3&gt;1959,"1960's",n)))))))</f>
        <v>2020's</v>
      </c>
      <c r="G3">
        <v>1972</v>
      </c>
      <c r="H3">
        <v>1985</v>
      </c>
      <c r="I3">
        <f t="shared" si="0"/>
        <v>13</v>
      </c>
      <c r="J3">
        <v>3</v>
      </c>
      <c r="K3">
        <v>4</v>
      </c>
      <c r="L3">
        <v>11</v>
      </c>
      <c r="M3">
        <v>87</v>
      </c>
      <c r="N3">
        <v>183</v>
      </c>
      <c r="W3">
        <v>11</v>
      </c>
      <c r="X3">
        <v>70</v>
      </c>
      <c r="Y3">
        <v>0</v>
      </c>
      <c r="Z3">
        <v>20</v>
      </c>
      <c r="AA3">
        <v>501</v>
      </c>
      <c r="AB3">
        <v>8685</v>
      </c>
      <c r="AC3">
        <v>67</v>
      </c>
      <c r="AD3">
        <v>99</v>
      </c>
      <c r="AE3">
        <v>8969</v>
      </c>
      <c r="AF3">
        <v>67</v>
      </c>
      <c r="AG3">
        <v>0</v>
      </c>
      <c r="AH3">
        <v>0</v>
      </c>
      <c r="AI3">
        <v>0</v>
      </c>
    </row>
    <row r="4" spans="1:35" x14ac:dyDescent="0.25">
      <c r="A4">
        <v>3</v>
      </c>
      <c r="B4" t="s">
        <v>38</v>
      </c>
      <c r="C4" t="s">
        <v>39</v>
      </c>
      <c r="D4" t="s">
        <v>40</v>
      </c>
      <c r="E4">
        <v>2022</v>
      </c>
      <c r="F4" t="str" cm="1">
        <f t="array" ref="F4">IF(E4&gt;2019,"2020's",IF(E4&gt;2009,"2010's",IF(E4&gt;1999,"2000's",IF(E4&gt;1989,"1990's",IF(E4&gt;1979,"1980's",IF(E4&gt;1969,"1970's",IF(E4&gt;1959,"1960's",n)))))))</f>
        <v>2020's</v>
      </c>
      <c r="G4">
        <v>1990</v>
      </c>
      <c r="H4">
        <v>2001</v>
      </c>
      <c r="I4">
        <f t="shared" si="0"/>
        <v>11</v>
      </c>
      <c r="J4">
        <v>4</v>
      </c>
      <c r="K4">
        <v>4</v>
      </c>
      <c r="L4">
        <v>11</v>
      </c>
      <c r="M4">
        <v>87</v>
      </c>
      <c r="N4">
        <v>181</v>
      </c>
      <c r="AE4">
        <v>609</v>
      </c>
      <c r="AF4">
        <v>3</v>
      </c>
      <c r="AG4">
        <v>889</v>
      </c>
      <c r="AH4">
        <v>20.5</v>
      </c>
      <c r="AI4">
        <v>38</v>
      </c>
    </row>
    <row r="5" spans="1:35" x14ac:dyDescent="0.25">
      <c r="A5">
        <v>4</v>
      </c>
      <c r="B5" t="s">
        <v>41</v>
      </c>
      <c r="C5" t="s">
        <v>42</v>
      </c>
      <c r="D5" t="s">
        <v>43</v>
      </c>
      <c r="E5">
        <v>2022</v>
      </c>
      <c r="F5" t="str" cm="1">
        <f t="array" ref="F5">IF(E5&gt;2019,"2020's",IF(E5&gt;2009,"2010's",IF(E5&gt;1999,"2000's",IF(E5&gt;1989,"1990's",IF(E5&gt;1979,"1980's",IF(E5&gt;1969,"1970's",IF(E5&gt;1959,"1960's",n)))))))</f>
        <v>2020's</v>
      </c>
      <c r="G5">
        <v>1986</v>
      </c>
      <c r="H5">
        <v>1997</v>
      </c>
      <c r="I5">
        <f t="shared" si="0"/>
        <v>11</v>
      </c>
      <c r="J5">
        <v>1</v>
      </c>
      <c r="K5">
        <v>5</v>
      </c>
      <c r="L5">
        <v>11</v>
      </c>
      <c r="M5">
        <v>102</v>
      </c>
      <c r="N5">
        <v>181</v>
      </c>
      <c r="AE5">
        <v>285</v>
      </c>
      <c r="AF5">
        <v>4</v>
      </c>
      <c r="AG5">
        <v>1265</v>
      </c>
      <c r="AH5">
        <v>20.5</v>
      </c>
      <c r="AI5">
        <v>11</v>
      </c>
    </row>
    <row r="6" spans="1:35" x14ac:dyDescent="0.25">
      <c r="A6">
        <v>5</v>
      </c>
      <c r="B6" t="s">
        <v>44</v>
      </c>
      <c r="C6" t="s">
        <v>36</v>
      </c>
      <c r="D6" t="s">
        <v>45</v>
      </c>
      <c r="E6">
        <v>2022</v>
      </c>
      <c r="F6" t="str" cm="1">
        <f t="array" ref="F6">IF(E6&gt;2019,"2020's",IF(E6&gt;2009,"2010's",IF(E6&gt;1999,"2000's",IF(E6&gt;1989,"1990's",IF(E6&gt;1979,"1980's",IF(E6&gt;1969,"1970's",IF(E6&gt;1959,"1960's",n)))))))</f>
        <v>2020's</v>
      </c>
      <c r="G6">
        <v>2001</v>
      </c>
      <c r="H6">
        <v>2012</v>
      </c>
      <c r="I6">
        <f t="shared" si="0"/>
        <v>11</v>
      </c>
      <c r="J6">
        <v>3</v>
      </c>
      <c r="K6">
        <v>7</v>
      </c>
      <c r="L6">
        <v>11</v>
      </c>
      <c r="M6">
        <v>91</v>
      </c>
      <c r="N6">
        <v>164</v>
      </c>
      <c r="AE6">
        <v>87</v>
      </c>
      <c r="AF6">
        <v>1</v>
      </c>
      <c r="AG6">
        <v>498</v>
      </c>
      <c r="AH6">
        <v>57.5</v>
      </c>
      <c r="AI6">
        <v>2</v>
      </c>
    </row>
    <row r="7" spans="1:35" x14ac:dyDescent="0.25">
      <c r="A7">
        <v>6</v>
      </c>
      <c r="B7" t="s">
        <v>46</v>
      </c>
      <c r="C7" t="s">
        <v>47</v>
      </c>
      <c r="D7" t="s">
        <v>48</v>
      </c>
      <c r="E7">
        <v>2022</v>
      </c>
      <c r="F7" t="str" cm="1">
        <f t="array" ref="F7">IF(E7&gt;2019,"2020's",IF(E7&gt;2009,"2010's",IF(E7&gt;1999,"2000's",IF(E7&gt;1989,"1990's",IF(E7&gt;1979,"1980's",IF(E7&gt;1969,"1970's",IF(E7&gt;1959,"1960's",n)))))))</f>
        <v>2020's</v>
      </c>
      <c r="G7">
        <v>1994</v>
      </c>
      <c r="H7">
        <v>2007</v>
      </c>
      <c r="I7">
        <f t="shared" si="0"/>
        <v>13</v>
      </c>
      <c r="J7">
        <v>1</v>
      </c>
      <c r="K7">
        <v>4</v>
      </c>
      <c r="L7">
        <v>14</v>
      </c>
      <c r="M7">
        <v>88</v>
      </c>
      <c r="N7">
        <v>208</v>
      </c>
      <c r="AE7">
        <v>47</v>
      </c>
      <c r="AF7">
        <v>0</v>
      </c>
      <c r="AG7">
        <v>627</v>
      </c>
      <c r="AH7">
        <v>89.5</v>
      </c>
      <c r="AI7">
        <v>0</v>
      </c>
    </row>
    <row r="8" spans="1:35" x14ac:dyDescent="0.25">
      <c r="A8">
        <v>7</v>
      </c>
      <c r="B8" t="s">
        <v>49</v>
      </c>
      <c r="C8" t="s">
        <v>50</v>
      </c>
      <c r="D8" t="s">
        <v>51</v>
      </c>
      <c r="E8">
        <v>2021</v>
      </c>
      <c r="F8" t="str" cm="1">
        <f t="array" ref="F8">IF(E8&gt;2019,"2020's",IF(E8&gt;2009,"2010's",IF(E8&gt;1999,"2000's",IF(E8&gt;1989,"1990's",IF(E8&gt;1979,"1980's",IF(E8&gt;1969,"1970's",IF(E8&gt;1959,"1960's",n)))))))</f>
        <v>2020's</v>
      </c>
      <c r="G8">
        <v>1998</v>
      </c>
      <c r="H8">
        <v>2010</v>
      </c>
      <c r="I8">
        <f t="shared" si="0"/>
        <v>12</v>
      </c>
      <c r="J8">
        <v>6</v>
      </c>
      <c r="K8">
        <v>9</v>
      </c>
      <c r="L8">
        <v>13</v>
      </c>
      <c r="M8">
        <v>108</v>
      </c>
      <c r="N8">
        <v>206</v>
      </c>
      <c r="AE8">
        <v>0</v>
      </c>
      <c r="AF8">
        <v>0</v>
      </c>
      <c r="AG8">
        <v>0</v>
      </c>
      <c r="AH8">
        <v>0</v>
      </c>
      <c r="AI8">
        <v>0</v>
      </c>
    </row>
    <row r="9" spans="1:35" x14ac:dyDescent="0.25">
      <c r="A9">
        <v>8</v>
      </c>
      <c r="B9" t="s">
        <v>52</v>
      </c>
      <c r="C9" t="s">
        <v>53</v>
      </c>
      <c r="D9" t="s">
        <v>37</v>
      </c>
      <c r="E9">
        <v>2021</v>
      </c>
      <c r="F9" t="str" cm="1">
        <f t="array" ref="F9">IF(E9&gt;2019,"2020's",IF(E9&gt;2009,"2010's",IF(E9&gt;1999,"2000's",IF(E9&gt;1989,"1990's",IF(E9&gt;1979,"1980's",IF(E9&gt;1969,"1970's",IF(E9&gt;1959,"1960's",n)))))))</f>
        <v>2020's</v>
      </c>
      <c r="G9">
        <v>2007</v>
      </c>
      <c r="H9">
        <v>2015</v>
      </c>
      <c r="I9">
        <f t="shared" si="0"/>
        <v>8</v>
      </c>
      <c r="J9">
        <v>3</v>
      </c>
      <c r="K9">
        <v>6</v>
      </c>
      <c r="L9">
        <v>9</v>
      </c>
      <c r="M9">
        <v>78</v>
      </c>
      <c r="N9">
        <v>135</v>
      </c>
      <c r="W9">
        <v>19</v>
      </c>
      <c r="X9">
        <v>167</v>
      </c>
      <c r="Y9">
        <v>1</v>
      </c>
      <c r="Z9">
        <v>32</v>
      </c>
      <c r="AA9">
        <v>731</v>
      </c>
      <c r="AB9">
        <v>11619</v>
      </c>
      <c r="AC9">
        <v>83</v>
      </c>
      <c r="AD9">
        <v>96</v>
      </c>
      <c r="AE9">
        <v>11787</v>
      </c>
      <c r="AF9">
        <v>84</v>
      </c>
      <c r="AG9">
        <v>0</v>
      </c>
      <c r="AH9">
        <v>0</v>
      </c>
      <c r="AI9">
        <v>0</v>
      </c>
    </row>
    <row r="10" spans="1:35" x14ac:dyDescent="0.25">
      <c r="A10">
        <v>9</v>
      </c>
      <c r="B10" t="s">
        <v>54</v>
      </c>
      <c r="C10" t="s">
        <v>55</v>
      </c>
      <c r="D10" t="s">
        <v>40</v>
      </c>
      <c r="E10">
        <v>2021</v>
      </c>
      <c r="F10" t="str" cm="1">
        <f t="array" ref="F10">IF(E10&gt;2019,"2020's",IF(E10&gt;2009,"2010's",IF(E10&gt;1999,"2000's",IF(E10&gt;1989,"1990's",IF(E10&gt;1979,"1980's",IF(E10&gt;1969,"1970's",IF(E10&gt;1959,"1960's",n)))))))</f>
        <v>2020's</v>
      </c>
      <c r="G10">
        <v>1993</v>
      </c>
      <c r="H10">
        <v>2007</v>
      </c>
      <c r="I10">
        <f t="shared" si="0"/>
        <v>14</v>
      </c>
      <c r="J10">
        <v>2</v>
      </c>
      <c r="K10">
        <v>9</v>
      </c>
      <c r="L10">
        <v>13</v>
      </c>
      <c r="M10">
        <v>88</v>
      </c>
      <c r="N10">
        <v>224</v>
      </c>
      <c r="W10">
        <v>1</v>
      </c>
      <c r="X10">
        <v>40</v>
      </c>
      <c r="Y10">
        <v>0</v>
      </c>
      <c r="Z10">
        <v>40</v>
      </c>
      <c r="AE10">
        <v>259</v>
      </c>
      <c r="AF10">
        <v>0</v>
      </c>
      <c r="AG10">
        <v>1059</v>
      </c>
      <c r="AH10">
        <v>13</v>
      </c>
      <c r="AI10">
        <v>26</v>
      </c>
    </row>
    <row r="11" spans="1:35" x14ac:dyDescent="0.25">
      <c r="A11">
        <v>10</v>
      </c>
      <c r="B11" t="s">
        <v>56</v>
      </c>
      <c r="C11" t="s">
        <v>57</v>
      </c>
      <c r="D11" t="s">
        <v>58</v>
      </c>
      <c r="E11">
        <v>2021</v>
      </c>
      <c r="F11" t="str" cm="1">
        <f t="array" ref="F11">IF(E11&gt;2019,"2020's",IF(E11&gt;2009,"2010's",IF(E11&gt;1999,"2000's",IF(E11&gt;1989,"1990's",IF(E11&gt;1979,"1980's",IF(E11&gt;1969,"1970's",IF(E11&gt;1959,"1960's",n)))))))</f>
        <v>2020's</v>
      </c>
      <c r="G11">
        <v>1998</v>
      </c>
      <c r="H11">
        <v>2015</v>
      </c>
      <c r="I11">
        <f t="shared" si="0"/>
        <v>17</v>
      </c>
      <c r="J11">
        <v>7</v>
      </c>
      <c r="K11">
        <v>14</v>
      </c>
      <c r="L11">
        <v>17</v>
      </c>
      <c r="M11">
        <v>176</v>
      </c>
      <c r="N11">
        <v>266</v>
      </c>
      <c r="O11">
        <v>6125</v>
      </c>
      <c r="P11">
        <v>9380</v>
      </c>
      <c r="Q11">
        <v>71940</v>
      </c>
      <c r="R11">
        <v>539</v>
      </c>
      <c r="S11">
        <v>86</v>
      </c>
      <c r="T11">
        <v>251</v>
      </c>
      <c r="U11">
        <v>303</v>
      </c>
      <c r="V11">
        <v>1953</v>
      </c>
      <c r="W11">
        <v>431</v>
      </c>
      <c r="X11">
        <v>667</v>
      </c>
      <c r="Y11">
        <v>18</v>
      </c>
      <c r="Z11">
        <v>33</v>
      </c>
      <c r="AA11">
        <v>1</v>
      </c>
      <c r="AB11">
        <v>-2</v>
      </c>
      <c r="AC11">
        <v>0</v>
      </c>
      <c r="AD11">
        <v>0</v>
      </c>
      <c r="AE11">
        <v>620</v>
      </c>
      <c r="AF11">
        <v>18</v>
      </c>
      <c r="AG11">
        <v>0</v>
      </c>
      <c r="AH11">
        <v>0</v>
      </c>
      <c r="AI11">
        <v>0</v>
      </c>
    </row>
    <row r="12" spans="1:35" x14ac:dyDescent="0.25">
      <c r="A12">
        <v>11</v>
      </c>
      <c r="B12" t="s">
        <v>59</v>
      </c>
      <c r="C12" t="s">
        <v>60</v>
      </c>
      <c r="D12" t="s">
        <v>37</v>
      </c>
      <c r="E12">
        <v>2021</v>
      </c>
      <c r="F12" t="str" cm="1">
        <f t="array" ref="F12">IF(E12&gt;2019,"2020's",IF(E12&gt;2009,"2010's",IF(E12&gt;1999,"2000's",IF(E12&gt;1989,"1990's",IF(E12&gt;1979,"1980's",IF(E12&gt;1969,"1970's",IF(E12&gt;1959,"1960's",n)))))))</f>
        <v>2020's</v>
      </c>
      <c r="G12">
        <v>1973</v>
      </c>
      <c r="H12">
        <v>1983</v>
      </c>
      <c r="I12">
        <f t="shared" si="0"/>
        <v>10</v>
      </c>
      <c r="J12">
        <v>3</v>
      </c>
      <c r="K12">
        <v>3</v>
      </c>
      <c r="L12">
        <v>10</v>
      </c>
      <c r="M12">
        <v>78</v>
      </c>
      <c r="N12">
        <v>156</v>
      </c>
      <c r="O12">
        <v>5</v>
      </c>
      <c r="P12">
        <v>7</v>
      </c>
      <c r="Q12">
        <v>192</v>
      </c>
      <c r="R12">
        <v>3</v>
      </c>
      <c r="S12">
        <v>59</v>
      </c>
      <c r="T12">
        <v>2</v>
      </c>
      <c r="U12">
        <v>0</v>
      </c>
      <c r="V12">
        <v>0</v>
      </c>
      <c r="W12">
        <v>21</v>
      </c>
      <c r="X12">
        <v>189</v>
      </c>
      <c r="Y12">
        <v>0</v>
      </c>
      <c r="Z12">
        <v>33</v>
      </c>
      <c r="AA12">
        <v>489</v>
      </c>
      <c r="AB12">
        <v>7822</v>
      </c>
      <c r="AC12">
        <v>48</v>
      </c>
      <c r="AD12">
        <v>67</v>
      </c>
      <c r="AE12">
        <v>8207</v>
      </c>
      <c r="AF12">
        <v>50</v>
      </c>
      <c r="AG12">
        <v>0</v>
      </c>
      <c r="AH12">
        <v>0</v>
      </c>
      <c r="AI12">
        <v>0</v>
      </c>
    </row>
    <row r="13" spans="1:35" x14ac:dyDescent="0.25">
      <c r="A13">
        <v>12</v>
      </c>
      <c r="B13" t="s">
        <v>61</v>
      </c>
      <c r="C13" t="s">
        <v>36</v>
      </c>
      <c r="D13" t="s">
        <v>40</v>
      </c>
      <c r="E13">
        <v>2021</v>
      </c>
      <c r="F13" t="str" cm="1">
        <f t="array" ref="F13">IF(E13&gt;2019,"2020's",IF(E13&gt;2009,"2010's",IF(E13&gt;1999,"2000's",IF(E13&gt;1989,"1990's",IF(E13&gt;1979,"1980's",IF(E13&gt;1969,"1970's",IF(E13&gt;1959,"1960's",n)))))))</f>
        <v>2020's</v>
      </c>
      <c r="G13">
        <v>1998</v>
      </c>
      <c r="H13">
        <v>2015</v>
      </c>
      <c r="I13">
        <f t="shared" si="0"/>
        <v>17</v>
      </c>
      <c r="J13">
        <v>3</v>
      </c>
      <c r="K13">
        <v>9</v>
      </c>
      <c r="L13">
        <v>16</v>
      </c>
      <c r="M13">
        <v>115</v>
      </c>
      <c r="N13">
        <v>254</v>
      </c>
      <c r="W13">
        <v>1</v>
      </c>
      <c r="X13">
        <v>-3</v>
      </c>
      <c r="Y13">
        <v>0</v>
      </c>
      <c r="Z13">
        <v>0</v>
      </c>
      <c r="AA13">
        <v>2</v>
      </c>
      <c r="AB13">
        <v>27</v>
      </c>
      <c r="AC13">
        <v>0</v>
      </c>
      <c r="AD13">
        <v>19</v>
      </c>
      <c r="AE13">
        <v>1915</v>
      </c>
      <c r="AF13">
        <v>13</v>
      </c>
      <c r="AG13">
        <v>1220</v>
      </c>
      <c r="AH13">
        <v>20</v>
      </c>
      <c r="AI13">
        <v>65</v>
      </c>
    </row>
    <row r="14" spans="1:35" x14ac:dyDescent="0.25">
      <c r="A14">
        <v>13</v>
      </c>
      <c r="B14" t="s">
        <v>62</v>
      </c>
      <c r="C14" t="s">
        <v>63</v>
      </c>
      <c r="D14" t="s">
        <v>40</v>
      </c>
      <c r="E14">
        <v>2020</v>
      </c>
      <c r="F14" t="str" cm="1">
        <f t="array" ref="F14">IF(E14&gt;2019,"2020's",IF(E14&gt;2009,"2010's",IF(E14&gt;1999,"2000's",IF(E14&gt;1989,"1990's",IF(E14&gt;1979,"1980's",IF(E14&gt;1969,"1970's",IF(E14&gt;1959,"1960's",n)))))))</f>
        <v>2020's</v>
      </c>
      <c r="G14">
        <v>1989</v>
      </c>
      <c r="H14">
        <v>1999</v>
      </c>
      <c r="I14">
        <f t="shared" si="0"/>
        <v>10</v>
      </c>
      <c r="J14">
        <v>2</v>
      </c>
      <c r="K14">
        <v>8</v>
      </c>
      <c r="L14">
        <v>11</v>
      </c>
      <c r="M14">
        <v>81</v>
      </c>
      <c r="N14">
        <v>167</v>
      </c>
      <c r="AE14">
        <v>455</v>
      </c>
      <c r="AF14">
        <v>1</v>
      </c>
      <c r="AG14">
        <v>1188</v>
      </c>
      <c r="AH14">
        <v>5</v>
      </c>
      <c r="AI14">
        <v>24</v>
      </c>
    </row>
    <row r="15" spans="1:35" x14ac:dyDescent="0.25">
      <c r="A15">
        <v>14</v>
      </c>
      <c r="B15" t="s">
        <v>64</v>
      </c>
      <c r="C15" t="s">
        <v>65</v>
      </c>
      <c r="D15" t="s">
        <v>37</v>
      </c>
      <c r="E15">
        <v>2020</v>
      </c>
      <c r="F15" t="str" cm="1">
        <f t="array" ref="F15">IF(E15&gt;2019,"2020's",IF(E15&gt;2009,"2010's",IF(E15&gt;1999,"2000's",IF(E15&gt;1989,"1990's",IF(E15&gt;1979,"1980's",IF(E15&gt;1969,"1970's",IF(E15&gt;1959,"1960's",n)))))))</f>
        <v>2020's</v>
      </c>
      <c r="G15">
        <v>1994</v>
      </c>
      <c r="H15">
        <v>2009</v>
      </c>
      <c r="I15">
        <f t="shared" si="0"/>
        <v>15</v>
      </c>
      <c r="J15">
        <v>0</v>
      </c>
      <c r="K15">
        <v>4</v>
      </c>
      <c r="L15">
        <v>13</v>
      </c>
      <c r="M15">
        <v>101</v>
      </c>
      <c r="N15">
        <v>223</v>
      </c>
      <c r="O15">
        <v>3</v>
      </c>
      <c r="P15">
        <v>8</v>
      </c>
      <c r="Q15">
        <v>81</v>
      </c>
      <c r="R15">
        <v>0</v>
      </c>
      <c r="S15">
        <v>41</v>
      </c>
      <c r="T15">
        <v>1</v>
      </c>
      <c r="U15">
        <v>0</v>
      </c>
      <c r="V15">
        <v>0</v>
      </c>
      <c r="W15">
        <v>25</v>
      </c>
      <c r="X15">
        <v>139</v>
      </c>
      <c r="Y15">
        <v>0</v>
      </c>
      <c r="Z15">
        <v>30</v>
      </c>
      <c r="AA15">
        <v>1024</v>
      </c>
      <c r="AB15">
        <v>15208</v>
      </c>
      <c r="AC15">
        <v>91</v>
      </c>
      <c r="AD15">
        <v>80</v>
      </c>
      <c r="AE15">
        <v>15399</v>
      </c>
      <c r="AF15">
        <v>91</v>
      </c>
      <c r="AG15">
        <v>0</v>
      </c>
      <c r="AH15">
        <v>0</v>
      </c>
      <c r="AI15">
        <v>0</v>
      </c>
    </row>
    <row r="16" spans="1:35" x14ac:dyDescent="0.25">
      <c r="A16">
        <v>15</v>
      </c>
      <c r="B16" t="s">
        <v>66</v>
      </c>
      <c r="C16" t="s">
        <v>67</v>
      </c>
      <c r="D16" t="s">
        <v>37</v>
      </c>
      <c r="E16">
        <v>2020</v>
      </c>
      <c r="F16" t="str" cm="1">
        <f t="array" ref="F16">IF(E16&gt;2019,"2020's",IF(E16&gt;2009,"2010's",IF(E16&gt;1999,"2000's",IF(E16&gt;1989,"1990's",IF(E16&gt;1979,"1980's",IF(E16&gt;1969,"1970's",IF(E16&gt;1959,"1960's",n)))))))</f>
        <v>2020's</v>
      </c>
      <c r="G16">
        <v>1971</v>
      </c>
      <c r="H16">
        <v>1984</v>
      </c>
      <c r="I16">
        <f t="shared" si="0"/>
        <v>13</v>
      </c>
      <c r="J16">
        <v>0</v>
      </c>
      <c r="K16">
        <v>4</v>
      </c>
      <c r="L16">
        <v>11</v>
      </c>
      <c r="M16">
        <v>79</v>
      </c>
      <c r="N16">
        <v>182</v>
      </c>
      <c r="O16">
        <v>1</v>
      </c>
      <c r="P16">
        <v>4</v>
      </c>
      <c r="Q16">
        <v>45</v>
      </c>
      <c r="R16">
        <v>1</v>
      </c>
      <c r="S16">
        <v>45</v>
      </c>
      <c r="T16">
        <v>0</v>
      </c>
      <c r="U16">
        <v>0</v>
      </c>
      <c r="V16">
        <v>0</v>
      </c>
      <c r="W16">
        <v>9</v>
      </c>
      <c r="X16">
        <v>64</v>
      </c>
      <c r="Y16">
        <v>0</v>
      </c>
      <c r="Z16">
        <v>23</v>
      </c>
      <c r="AA16">
        <v>590</v>
      </c>
      <c r="AB16">
        <v>8985</v>
      </c>
      <c r="AC16">
        <v>79</v>
      </c>
      <c r="AD16">
        <v>85</v>
      </c>
      <c r="AE16">
        <v>9082</v>
      </c>
      <c r="AF16">
        <v>79</v>
      </c>
      <c r="AG16">
        <v>0</v>
      </c>
      <c r="AH16">
        <v>0</v>
      </c>
      <c r="AI16">
        <v>0</v>
      </c>
    </row>
    <row r="17" spans="1:35" x14ac:dyDescent="0.25">
      <c r="A17">
        <v>16</v>
      </c>
      <c r="B17" t="s">
        <v>68</v>
      </c>
      <c r="C17" t="s">
        <v>69</v>
      </c>
      <c r="D17" t="s">
        <v>34</v>
      </c>
      <c r="E17">
        <v>2020</v>
      </c>
      <c r="F17" t="str" cm="1">
        <f t="array" ref="F17">IF(E17&gt;2019,"2020's",IF(E17&gt;2009,"2010's",IF(E17&gt;1999,"2000's",IF(E17&gt;1989,"1990's",IF(E17&gt;1979,"1980's",IF(E17&gt;1969,"1970's",IF(E17&gt;1959,"1960's",n)))))))</f>
        <v>2020's</v>
      </c>
      <c r="G17">
        <v>1983</v>
      </c>
      <c r="H17">
        <v>1990</v>
      </c>
      <c r="I17">
        <f t="shared" si="0"/>
        <v>7</v>
      </c>
      <c r="J17">
        <v>2</v>
      </c>
      <c r="K17">
        <v>2</v>
      </c>
      <c r="L17">
        <v>7</v>
      </c>
      <c r="M17">
        <v>57</v>
      </c>
      <c r="N17">
        <v>111</v>
      </c>
      <c r="AE17">
        <v>0</v>
      </c>
      <c r="AF17">
        <v>0</v>
      </c>
      <c r="AG17">
        <v>0</v>
      </c>
      <c r="AH17">
        <v>0</v>
      </c>
      <c r="AI17">
        <v>0</v>
      </c>
    </row>
    <row r="18" spans="1:35" x14ac:dyDescent="0.25">
      <c r="A18">
        <v>17</v>
      </c>
      <c r="B18" t="s">
        <v>70</v>
      </c>
      <c r="C18" t="s">
        <v>39</v>
      </c>
      <c r="D18" t="s">
        <v>40</v>
      </c>
      <c r="E18">
        <v>2020</v>
      </c>
      <c r="F18" t="str" cm="1">
        <f t="array" ref="F18">IF(E18&gt;2019,"2020's",IF(E18&gt;2009,"2010's",IF(E18&gt;1999,"2000's",IF(E18&gt;1989,"1990's",IF(E18&gt;1979,"1980's",IF(E18&gt;1969,"1970's",IF(E18&gt;1959,"1960's",n)))))))</f>
        <v>2020's</v>
      </c>
      <c r="G18">
        <v>1952</v>
      </c>
      <c r="H18">
        <v>1959</v>
      </c>
      <c r="I18">
        <f t="shared" si="0"/>
        <v>7</v>
      </c>
      <c r="J18">
        <v>4</v>
      </c>
      <c r="K18">
        <v>4</v>
      </c>
      <c r="L18">
        <v>8</v>
      </c>
      <c r="M18">
        <v>0</v>
      </c>
      <c r="N18">
        <v>94</v>
      </c>
      <c r="AE18">
        <v>1013</v>
      </c>
      <c r="AF18">
        <v>5</v>
      </c>
      <c r="AG18">
        <v>0</v>
      </c>
      <c r="AH18">
        <v>0</v>
      </c>
      <c r="AI18">
        <v>52</v>
      </c>
    </row>
    <row r="19" spans="1:35" x14ac:dyDescent="0.25">
      <c r="A19">
        <v>18</v>
      </c>
      <c r="B19" t="s">
        <v>71</v>
      </c>
      <c r="C19" t="s">
        <v>60</v>
      </c>
      <c r="D19" t="s">
        <v>40</v>
      </c>
      <c r="E19">
        <v>2020</v>
      </c>
      <c r="F19" t="str" cm="1">
        <f t="array" ref="F19">IF(E19&gt;2019,"2020's",IF(E19&gt;2009,"2010's",IF(E19&gt;1999,"2000's",IF(E19&gt;1989,"1990's",IF(E19&gt;1979,"1980's",IF(E19&gt;1969,"1970's",IF(E19&gt;1959,"1960's",n)))))))</f>
        <v>2020's</v>
      </c>
      <c r="G19">
        <v>1970</v>
      </c>
      <c r="H19">
        <v>1979</v>
      </c>
      <c r="I19">
        <f t="shared" si="0"/>
        <v>9</v>
      </c>
      <c r="J19">
        <v>3</v>
      </c>
      <c r="K19">
        <v>6</v>
      </c>
      <c r="L19">
        <v>9</v>
      </c>
      <c r="M19">
        <v>80</v>
      </c>
      <c r="N19">
        <v>141</v>
      </c>
      <c r="AE19">
        <v>2412</v>
      </c>
      <c r="AF19">
        <v>1</v>
      </c>
      <c r="AG19">
        <v>0</v>
      </c>
      <c r="AH19">
        <v>3</v>
      </c>
      <c r="AI19">
        <v>29</v>
      </c>
    </row>
    <row r="20" spans="1:35" x14ac:dyDescent="0.25">
      <c r="A20">
        <v>19</v>
      </c>
      <c r="B20" t="s">
        <v>72</v>
      </c>
      <c r="C20" t="s">
        <v>73</v>
      </c>
      <c r="D20" t="s">
        <v>34</v>
      </c>
      <c r="E20">
        <v>2020</v>
      </c>
      <c r="F20" t="str" cm="1">
        <f t="array" ref="F20">IF(E20&gt;2019,"2020's",IF(E20&gt;2009,"2010's",IF(E20&gt;1999,"2000's",IF(E20&gt;1989,"1990's",IF(E20&gt;1979,"1980's",IF(E20&gt;1969,"1970's",IF(E20&gt;1959,"1960's",n)))))))</f>
        <v>2020's</v>
      </c>
      <c r="G20">
        <v>1963</v>
      </c>
      <c r="H20">
        <v>1977</v>
      </c>
      <c r="I20">
        <f t="shared" si="0"/>
        <v>14</v>
      </c>
      <c r="J20">
        <v>0</v>
      </c>
      <c r="K20">
        <v>8</v>
      </c>
      <c r="L20">
        <v>12</v>
      </c>
      <c r="M20">
        <v>78</v>
      </c>
      <c r="N20">
        <v>198</v>
      </c>
      <c r="AE20">
        <v>0</v>
      </c>
      <c r="AF20">
        <v>0</v>
      </c>
      <c r="AG20">
        <v>0</v>
      </c>
      <c r="AH20">
        <v>0</v>
      </c>
      <c r="AI20">
        <v>0</v>
      </c>
    </row>
    <row r="21" spans="1:35" x14ac:dyDescent="0.25">
      <c r="A21">
        <v>20</v>
      </c>
      <c r="B21" t="s">
        <v>74</v>
      </c>
      <c r="C21" t="s">
        <v>75</v>
      </c>
      <c r="D21" t="s">
        <v>51</v>
      </c>
      <c r="E21">
        <v>2020</v>
      </c>
      <c r="F21" t="str" cm="1">
        <f t="array" ref="F21">IF(E21&gt;2019,"2020's",IF(E21&gt;2009,"2010's",IF(E21&gt;1999,"2000's",IF(E21&gt;1989,"1990's",IF(E21&gt;1979,"1980's",IF(E21&gt;1969,"1970's",IF(E21&gt;1959,"1960's",n)))))))</f>
        <v>2020's</v>
      </c>
      <c r="G21">
        <v>2001</v>
      </c>
      <c r="H21">
        <v>2012</v>
      </c>
      <c r="I21">
        <f t="shared" si="0"/>
        <v>11</v>
      </c>
      <c r="J21">
        <v>5</v>
      </c>
      <c r="K21">
        <v>7</v>
      </c>
      <c r="L21">
        <v>11</v>
      </c>
      <c r="M21">
        <v>94</v>
      </c>
      <c r="N21">
        <v>169</v>
      </c>
      <c r="AE21">
        <v>1</v>
      </c>
      <c r="AF21">
        <v>0</v>
      </c>
      <c r="AG21">
        <v>0</v>
      </c>
      <c r="AH21">
        <v>0</v>
      </c>
      <c r="AI21">
        <v>0</v>
      </c>
    </row>
    <row r="22" spans="1:35" x14ac:dyDescent="0.25">
      <c r="A22">
        <v>21</v>
      </c>
      <c r="B22" t="s">
        <v>76</v>
      </c>
      <c r="C22" t="s">
        <v>57</v>
      </c>
      <c r="D22" t="s">
        <v>268</v>
      </c>
      <c r="E22">
        <v>2020</v>
      </c>
      <c r="F22" t="str" cm="1">
        <f t="array" ref="F22">IF(E22&gt;2019,"2020's",IF(E22&gt;2009,"2010's",IF(E22&gt;1999,"2000's",IF(E22&gt;1989,"1990's",IF(E22&gt;1979,"1980's",IF(E22&gt;1969,"1970's",IF(E22&gt;1959,"1960's",n)))))))</f>
        <v>2020's</v>
      </c>
      <c r="G22">
        <v>1999</v>
      </c>
      <c r="H22">
        <v>2009</v>
      </c>
      <c r="I22">
        <f t="shared" si="0"/>
        <v>10</v>
      </c>
      <c r="J22">
        <v>1</v>
      </c>
      <c r="K22">
        <v>4</v>
      </c>
      <c r="L22">
        <v>9</v>
      </c>
      <c r="M22">
        <v>113</v>
      </c>
      <c r="N22">
        <v>148</v>
      </c>
      <c r="W22">
        <v>3028</v>
      </c>
      <c r="X22">
        <v>12246</v>
      </c>
      <c r="Y22">
        <v>80</v>
      </c>
      <c r="Z22">
        <v>72</v>
      </c>
      <c r="AA22">
        <v>433</v>
      </c>
      <c r="AB22">
        <v>3364</v>
      </c>
      <c r="AC22">
        <v>11</v>
      </c>
      <c r="AD22">
        <v>60</v>
      </c>
      <c r="AE22">
        <v>15610</v>
      </c>
      <c r="AF22">
        <v>91</v>
      </c>
      <c r="AG22">
        <v>0</v>
      </c>
      <c r="AH22">
        <v>0</v>
      </c>
      <c r="AI22">
        <v>0</v>
      </c>
    </row>
    <row r="23" spans="1:35" x14ac:dyDescent="0.25">
      <c r="A23">
        <v>22</v>
      </c>
      <c r="B23" t="s">
        <v>77</v>
      </c>
      <c r="C23" t="s">
        <v>53</v>
      </c>
      <c r="D23" t="s">
        <v>48</v>
      </c>
      <c r="E23">
        <v>2020</v>
      </c>
      <c r="F23" t="str" cm="1">
        <f t="array" ref="F23">IF(E23&gt;2019,"2020's",IF(E23&gt;2009,"2010's",IF(E23&gt;1999,"2000's",IF(E23&gt;1989,"1990's",IF(E23&gt;1979,"1980's",IF(E23&gt;1969,"1970's",IF(E23&gt;1959,"1960's",n)))))))</f>
        <v>2020's</v>
      </c>
      <c r="G23">
        <v>1958</v>
      </c>
      <c r="H23">
        <v>1970</v>
      </c>
      <c r="I23">
        <f t="shared" si="0"/>
        <v>12</v>
      </c>
      <c r="J23">
        <v>3</v>
      </c>
      <c r="K23">
        <v>4</v>
      </c>
      <c r="L23">
        <v>12</v>
      </c>
      <c r="M23">
        <v>98</v>
      </c>
      <c r="N23">
        <v>161</v>
      </c>
      <c r="AE23">
        <v>83</v>
      </c>
      <c r="AF23">
        <v>0</v>
      </c>
      <c r="AG23">
        <v>0</v>
      </c>
      <c r="AH23">
        <v>100</v>
      </c>
      <c r="AI23">
        <v>4</v>
      </c>
    </row>
    <row r="24" spans="1:35" x14ac:dyDescent="0.25">
      <c r="A24">
        <v>23</v>
      </c>
      <c r="B24" t="s">
        <v>78</v>
      </c>
      <c r="C24" t="s">
        <v>50</v>
      </c>
      <c r="D24" t="s">
        <v>40</v>
      </c>
      <c r="E24">
        <v>2020</v>
      </c>
      <c r="F24" t="str" cm="1">
        <f t="array" ref="F24">IF(E24&gt;2019,"2020's",IF(E24&gt;2009,"2010's",IF(E24&gt;1999,"2000's",IF(E24&gt;1989,"1990's",IF(E24&gt;1979,"1980's",IF(E24&gt;1969,"1970's",IF(E24&gt;1959,"1960's",n)))))))</f>
        <v>2020's</v>
      </c>
      <c r="G24">
        <v>2003</v>
      </c>
      <c r="H24">
        <v>2014</v>
      </c>
      <c r="I24">
        <f t="shared" si="0"/>
        <v>11</v>
      </c>
      <c r="J24">
        <v>4</v>
      </c>
      <c r="K24">
        <v>8</v>
      </c>
      <c r="L24">
        <v>10</v>
      </c>
      <c r="M24">
        <v>96</v>
      </c>
      <c r="N24">
        <v>158</v>
      </c>
      <c r="AE24">
        <v>518</v>
      </c>
      <c r="AF24">
        <v>5</v>
      </c>
      <c r="AG24">
        <v>783</v>
      </c>
      <c r="AH24">
        <v>12</v>
      </c>
      <c r="AI24">
        <v>32</v>
      </c>
    </row>
    <row r="25" spans="1:35" x14ac:dyDescent="0.25">
      <c r="A25">
        <v>24</v>
      </c>
      <c r="B25" t="s">
        <v>79</v>
      </c>
      <c r="C25" t="s">
        <v>50</v>
      </c>
      <c r="D25" t="s">
        <v>40</v>
      </c>
      <c r="E25">
        <v>2020</v>
      </c>
      <c r="F25" t="str" cm="1">
        <f t="array" ref="F25">IF(E25&gt;2019,"2020's",IF(E25&gt;2009,"2010's",IF(E25&gt;1999,"2000's",IF(E25&gt;1989,"1990's",IF(E25&gt;1979,"1980's",IF(E25&gt;1969,"1970's",IF(E25&gt;1959,"1960's",n)))))))</f>
        <v>2020's</v>
      </c>
      <c r="G25">
        <v>1974</v>
      </c>
      <c r="H25">
        <v>1987</v>
      </c>
      <c r="I25">
        <f t="shared" si="0"/>
        <v>13</v>
      </c>
      <c r="J25">
        <v>3</v>
      </c>
      <c r="K25">
        <v>5</v>
      </c>
      <c r="L25">
        <v>11</v>
      </c>
      <c r="M25">
        <v>91</v>
      </c>
      <c r="N25">
        <v>201</v>
      </c>
      <c r="AA25">
        <v>2</v>
      </c>
      <c r="AB25">
        <v>39</v>
      </c>
      <c r="AC25">
        <v>0</v>
      </c>
      <c r="AD25">
        <v>20</v>
      </c>
      <c r="AE25">
        <v>582</v>
      </c>
      <c r="AF25">
        <v>4</v>
      </c>
      <c r="AG25">
        <v>0</v>
      </c>
      <c r="AH25">
        <v>9.5</v>
      </c>
      <c r="AI25">
        <v>51</v>
      </c>
    </row>
    <row r="26" spans="1:35" x14ac:dyDescent="0.25">
      <c r="A26">
        <v>25</v>
      </c>
      <c r="B26" t="s">
        <v>80</v>
      </c>
      <c r="C26" t="s">
        <v>69</v>
      </c>
      <c r="D26" t="s">
        <v>34</v>
      </c>
      <c r="E26">
        <v>2020</v>
      </c>
      <c r="F26" t="str" cm="1">
        <f t="array" ref="F26">IF(E26&gt;2019,"2020's",IF(E26&gt;2009,"2010's",IF(E26&gt;1999,"2000's",IF(E26&gt;1989,"1990's",IF(E26&gt;1979,"1980's",IF(E26&gt;1969,"1970's",IF(E26&gt;1959,"1960's",n)))))))</f>
        <v>2020's</v>
      </c>
      <c r="G26">
        <v>1922</v>
      </c>
      <c r="H26">
        <v>1931</v>
      </c>
      <c r="I26">
        <f t="shared" si="0"/>
        <v>9</v>
      </c>
      <c r="J26">
        <v>0</v>
      </c>
      <c r="K26">
        <v>0</v>
      </c>
      <c r="L26">
        <v>9</v>
      </c>
      <c r="M26">
        <v>0</v>
      </c>
      <c r="N26">
        <v>90</v>
      </c>
      <c r="AE26">
        <v>0</v>
      </c>
      <c r="AF26">
        <v>1</v>
      </c>
      <c r="AG26">
        <v>0</v>
      </c>
      <c r="AH26">
        <v>0</v>
      </c>
      <c r="AI26">
        <v>0</v>
      </c>
    </row>
    <row r="27" spans="1:35" x14ac:dyDescent="0.25">
      <c r="A27">
        <v>26</v>
      </c>
      <c r="B27" t="s">
        <v>81</v>
      </c>
      <c r="C27" t="s">
        <v>82</v>
      </c>
      <c r="D27" t="s">
        <v>83</v>
      </c>
      <c r="E27">
        <v>2020</v>
      </c>
      <c r="F27" t="str" cm="1">
        <f t="array" ref="F27">IF(E27&gt;2019,"2020's",IF(E27&gt;2009,"2010's",IF(E27&gt;1999,"2000's",IF(E27&gt;1989,"1990's",IF(E27&gt;1979,"1980's",IF(E27&gt;1969,"1970's",IF(E27&gt;1959,"1960's",n)))))))</f>
        <v>2020's</v>
      </c>
      <c r="G27">
        <v>1946</v>
      </c>
      <c r="H27">
        <v>1952</v>
      </c>
      <c r="I27">
        <f t="shared" si="0"/>
        <v>6</v>
      </c>
      <c r="J27">
        <v>3</v>
      </c>
      <c r="K27">
        <v>2</v>
      </c>
      <c r="L27">
        <v>7</v>
      </c>
      <c r="M27">
        <v>0</v>
      </c>
      <c r="N27">
        <v>86</v>
      </c>
      <c r="W27">
        <v>2</v>
      </c>
      <c r="X27">
        <v>0</v>
      </c>
      <c r="Y27">
        <v>0</v>
      </c>
      <c r="Z27">
        <v>7</v>
      </c>
      <c r="AA27">
        <v>349</v>
      </c>
      <c r="AB27">
        <v>5602</v>
      </c>
      <c r="AC27">
        <v>33</v>
      </c>
      <c r="AD27">
        <v>99</v>
      </c>
      <c r="AE27">
        <v>5616</v>
      </c>
      <c r="AF27">
        <v>34</v>
      </c>
      <c r="AG27">
        <v>0</v>
      </c>
      <c r="AH27">
        <v>0</v>
      </c>
      <c r="AI27">
        <v>0</v>
      </c>
    </row>
    <row r="28" spans="1:35" x14ac:dyDescent="0.25">
      <c r="A28">
        <v>27</v>
      </c>
      <c r="B28" t="s">
        <v>84</v>
      </c>
      <c r="C28" t="s">
        <v>69</v>
      </c>
      <c r="D28" t="s">
        <v>45</v>
      </c>
      <c r="E28">
        <v>2020</v>
      </c>
      <c r="F28" t="str" cm="1">
        <f t="array" ref="F28">IF(E28&gt;2019,"2020's",IF(E28&gt;2009,"2010's",IF(E28&gt;1999,"2000's",IF(E28&gt;1989,"1990's",IF(E28&gt;1979,"1980's",IF(E28&gt;1969,"1970's",IF(E28&gt;1959,"1960's",n)))))))</f>
        <v>2020's</v>
      </c>
      <c r="G28">
        <v>1944</v>
      </c>
      <c r="H28">
        <v>1955</v>
      </c>
      <c r="I28">
        <f t="shared" si="0"/>
        <v>11</v>
      </c>
      <c r="J28">
        <v>0</v>
      </c>
      <c r="K28">
        <v>4</v>
      </c>
      <c r="L28">
        <v>7</v>
      </c>
      <c r="M28">
        <v>0</v>
      </c>
      <c r="N28">
        <v>132</v>
      </c>
      <c r="O28">
        <v>0</v>
      </c>
      <c r="P28">
        <v>1</v>
      </c>
      <c r="Q28">
        <v>0</v>
      </c>
      <c r="R28">
        <v>0</v>
      </c>
      <c r="S28">
        <v>0</v>
      </c>
      <c r="T28">
        <v>0</v>
      </c>
      <c r="W28">
        <v>3</v>
      </c>
      <c r="X28">
        <v>2</v>
      </c>
      <c r="Y28">
        <v>0</v>
      </c>
      <c r="Z28">
        <v>5</v>
      </c>
      <c r="AA28">
        <v>32</v>
      </c>
      <c r="AB28">
        <v>451</v>
      </c>
      <c r="AC28">
        <v>7</v>
      </c>
      <c r="AD28">
        <v>47</v>
      </c>
      <c r="AE28">
        <v>682</v>
      </c>
      <c r="AF28">
        <v>10</v>
      </c>
      <c r="AG28">
        <v>0</v>
      </c>
      <c r="AH28">
        <v>0</v>
      </c>
      <c r="AI28">
        <v>4</v>
      </c>
    </row>
    <row r="29" spans="1:35" x14ac:dyDescent="0.25">
      <c r="A29">
        <v>28</v>
      </c>
      <c r="B29" t="s">
        <v>85</v>
      </c>
      <c r="C29" t="s">
        <v>63</v>
      </c>
      <c r="D29" t="s">
        <v>40</v>
      </c>
      <c r="E29">
        <v>2019</v>
      </c>
      <c r="F29" t="str" cm="1">
        <f t="array" ref="F29">IF(E29&gt;2019,"2020's",IF(E29&gt;2009,"2010's",IF(E29&gt;1999,"2000's",IF(E29&gt;1989,"1990's",IF(E29&gt;1979,"1980's",IF(E29&gt;1969,"1970's",IF(E29&gt;1959,"1960's",n)))))))</f>
        <v>2010's</v>
      </c>
      <c r="G29">
        <v>1999</v>
      </c>
      <c r="H29">
        <v>2013</v>
      </c>
      <c r="I29">
        <f t="shared" si="0"/>
        <v>14</v>
      </c>
      <c r="J29">
        <v>3</v>
      </c>
      <c r="K29">
        <v>12</v>
      </c>
      <c r="L29">
        <v>14</v>
      </c>
      <c r="M29">
        <v>117</v>
      </c>
      <c r="N29">
        <v>215</v>
      </c>
      <c r="W29">
        <v>2</v>
      </c>
      <c r="X29">
        <v>11</v>
      </c>
      <c r="Y29">
        <v>1</v>
      </c>
      <c r="Z29">
        <v>7</v>
      </c>
      <c r="AA29">
        <v>4</v>
      </c>
      <c r="AB29">
        <v>89</v>
      </c>
      <c r="AC29">
        <v>0</v>
      </c>
      <c r="AD29">
        <v>42</v>
      </c>
      <c r="AE29">
        <v>835</v>
      </c>
      <c r="AF29">
        <v>5</v>
      </c>
      <c r="AG29">
        <v>931</v>
      </c>
      <c r="AH29">
        <v>3</v>
      </c>
      <c r="AI29">
        <v>52</v>
      </c>
    </row>
    <row r="30" spans="1:35" x14ac:dyDescent="0.25">
      <c r="A30">
        <v>29</v>
      </c>
      <c r="B30" t="s">
        <v>86</v>
      </c>
      <c r="C30" t="s">
        <v>87</v>
      </c>
      <c r="D30" t="s">
        <v>83</v>
      </c>
      <c r="E30">
        <v>2019</v>
      </c>
      <c r="F30" t="str" cm="1">
        <f t="array" ref="F30">IF(E30&gt;2019,"2020's",IF(E30&gt;2009,"2010's",IF(E30&gt;1999,"2000's",IF(E30&gt;1989,"1990's",IF(E30&gt;1979,"1980's",IF(E30&gt;1969,"1970's",IF(E30&gt;1959,"1960's",n)))))))</f>
        <v>2010's</v>
      </c>
      <c r="G30">
        <v>1997</v>
      </c>
      <c r="H30">
        <v>2013</v>
      </c>
      <c r="I30">
        <f t="shared" si="0"/>
        <v>16</v>
      </c>
      <c r="J30">
        <v>6</v>
      </c>
      <c r="K30">
        <v>14</v>
      </c>
      <c r="L30">
        <v>16</v>
      </c>
      <c r="M30">
        <v>95</v>
      </c>
      <c r="N30">
        <v>270</v>
      </c>
      <c r="O30">
        <v>1</v>
      </c>
      <c r="P30">
        <v>1</v>
      </c>
      <c r="Q30">
        <v>40</v>
      </c>
      <c r="R30">
        <v>0</v>
      </c>
      <c r="S30">
        <v>40</v>
      </c>
      <c r="T30">
        <v>0</v>
      </c>
      <c r="U30">
        <v>0</v>
      </c>
      <c r="V30">
        <v>0</v>
      </c>
      <c r="W30">
        <v>2</v>
      </c>
      <c r="X30">
        <v>14</v>
      </c>
      <c r="Y30">
        <v>0</v>
      </c>
      <c r="Z30">
        <v>9</v>
      </c>
      <c r="AA30">
        <v>1325</v>
      </c>
      <c r="AB30">
        <v>15127</v>
      </c>
      <c r="AC30">
        <v>111</v>
      </c>
      <c r="AD30">
        <v>73</v>
      </c>
      <c r="AE30">
        <v>15141</v>
      </c>
      <c r="AF30">
        <v>111</v>
      </c>
      <c r="AG30">
        <v>0</v>
      </c>
      <c r="AH30">
        <v>0</v>
      </c>
      <c r="AI30">
        <v>0</v>
      </c>
    </row>
    <row r="31" spans="1:35" x14ac:dyDescent="0.25">
      <c r="A31">
        <v>30</v>
      </c>
      <c r="B31" t="s">
        <v>88</v>
      </c>
      <c r="C31" t="s">
        <v>89</v>
      </c>
      <c r="D31" t="s">
        <v>40</v>
      </c>
      <c r="E31">
        <v>2019</v>
      </c>
      <c r="F31" t="str" cm="1">
        <f t="array" ref="F31">IF(E31&gt;2019,"2020's",IF(E31&gt;2009,"2010's",IF(E31&gt;1999,"2000's",IF(E31&gt;1989,"1990's",IF(E31&gt;1979,"1980's",IF(E31&gt;1969,"1970's",IF(E31&gt;1959,"1960's",n)))))))</f>
        <v>2010's</v>
      </c>
      <c r="G31">
        <v>1995</v>
      </c>
      <c r="H31">
        <v>2009</v>
      </c>
      <c r="I31">
        <f t="shared" si="0"/>
        <v>14</v>
      </c>
      <c r="J31">
        <v>2</v>
      </c>
      <c r="K31">
        <v>5</v>
      </c>
      <c r="L31">
        <v>12</v>
      </c>
      <c r="M31">
        <v>88</v>
      </c>
      <c r="N31">
        <v>203</v>
      </c>
      <c r="AE31">
        <v>845</v>
      </c>
      <c r="AF31">
        <v>7</v>
      </c>
      <c r="AG31">
        <v>845</v>
      </c>
      <c r="AH31">
        <v>5</v>
      </c>
      <c r="AI31">
        <v>53</v>
      </c>
    </row>
    <row r="32" spans="1:35" x14ac:dyDescent="0.25">
      <c r="A32">
        <v>31</v>
      </c>
      <c r="B32" t="s">
        <v>90</v>
      </c>
      <c r="C32" t="s">
        <v>73</v>
      </c>
      <c r="D32" t="s">
        <v>91</v>
      </c>
      <c r="E32">
        <v>2019</v>
      </c>
      <c r="F32" t="str" cm="1">
        <f t="array" ref="F32">IF(E32&gt;2019,"2020's",IF(E32&gt;2009,"2010's",IF(E32&gt;1999,"2000's",IF(E32&gt;1989,"1990's",IF(E32&gt;1979,"1980's",IF(E32&gt;1969,"1970's",IF(E32&gt;1959,"1960's",n)))))))</f>
        <v>2010's</v>
      </c>
      <c r="G32">
        <v>1994</v>
      </c>
      <c r="H32">
        <v>2009</v>
      </c>
      <c r="I32">
        <f t="shared" si="0"/>
        <v>15</v>
      </c>
      <c r="J32">
        <v>3</v>
      </c>
      <c r="K32">
        <v>8</v>
      </c>
      <c r="L32">
        <v>15</v>
      </c>
      <c r="M32">
        <v>108</v>
      </c>
      <c r="N32">
        <v>241</v>
      </c>
      <c r="AA32">
        <v>0</v>
      </c>
      <c r="AB32">
        <v>0</v>
      </c>
      <c r="AC32">
        <v>0</v>
      </c>
      <c r="AD32">
        <v>0</v>
      </c>
      <c r="AE32">
        <v>-23</v>
      </c>
      <c r="AF32">
        <v>0</v>
      </c>
      <c r="AG32">
        <v>0</v>
      </c>
      <c r="AH32">
        <v>0</v>
      </c>
      <c r="AI32">
        <v>0</v>
      </c>
    </row>
    <row r="33" spans="1:35" x14ac:dyDescent="0.25">
      <c r="A33">
        <v>32</v>
      </c>
      <c r="B33" t="s">
        <v>92</v>
      </c>
      <c r="C33" t="s">
        <v>93</v>
      </c>
      <c r="D33" t="s">
        <v>40</v>
      </c>
      <c r="E33">
        <v>2019</v>
      </c>
      <c r="F33" t="str" cm="1">
        <f t="array" ref="F33">IF(E33&gt;2019,"2020's",IF(E33&gt;2009,"2010's",IF(E33&gt;1999,"2000's",IF(E33&gt;1989,"1990's",IF(E33&gt;1979,"1980's",IF(E33&gt;1969,"1970's",IF(E33&gt;1959,"1960's",n)))))))</f>
        <v>2010's</v>
      </c>
      <c r="G33">
        <v>2002</v>
      </c>
      <c r="H33">
        <v>2013</v>
      </c>
      <c r="I33">
        <f t="shared" si="0"/>
        <v>11</v>
      </c>
      <c r="J33">
        <v>5</v>
      </c>
      <c r="K33">
        <v>9</v>
      </c>
      <c r="L33">
        <v>11</v>
      </c>
      <c r="M33">
        <v>102</v>
      </c>
      <c r="N33">
        <v>174</v>
      </c>
      <c r="AA33">
        <v>0</v>
      </c>
      <c r="AB33">
        <v>0</v>
      </c>
      <c r="AC33">
        <v>0</v>
      </c>
      <c r="AD33">
        <v>0</v>
      </c>
      <c r="AE33">
        <v>1948</v>
      </c>
      <c r="AF33">
        <v>13</v>
      </c>
      <c r="AG33">
        <v>646</v>
      </c>
      <c r="AH33">
        <v>6</v>
      </c>
      <c r="AI33">
        <v>64</v>
      </c>
    </row>
    <row r="34" spans="1:35" x14ac:dyDescent="0.25">
      <c r="A34">
        <v>33</v>
      </c>
      <c r="B34" t="s">
        <v>94</v>
      </c>
      <c r="C34" t="s">
        <v>87</v>
      </c>
      <c r="D34" t="s">
        <v>40</v>
      </c>
      <c r="E34">
        <v>2019</v>
      </c>
      <c r="F34" t="str" cm="1">
        <f t="array" ref="F34">IF(E34&gt;2019,"2020's",IF(E34&gt;2009,"2010's",IF(E34&gt;1999,"2000's",IF(E34&gt;1989,"1990's",IF(E34&gt;1979,"1980's",IF(E34&gt;1969,"1970's",IF(E34&gt;1959,"1960's",n)))))))</f>
        <v>2010's</v>
      </c>
      <c r="G34">
        <v>1960</v>
      </c>
      <c r="H34">
        <v>1971</v>
      </c>
      <c r="I34">
        <f t="shared" si="0"/>
        <v>11</v>
      </c>
      <c r="J34">
        <v>6</v>
      </c>
      <c r="K34">
        <v>7</v>
      </c>
      <c r="L34">
        <v>12</v>
      </c>
      <c r="M34">
        <v>94</v>
      </c>
      <c r="N34">
        <v>164</v>
      </c>
      <c r="O34">
        <v>0</v>
      </c>
      <c r="P34">
        <v>1</v>
      </c>
      <c r="Q34">
        <v>0</v>
      </c>
      <c r="R34">
        <v>0</v>
      </c>
      <c r="S34">
        <v>0</v>
      </c>
      <c r="T34">
        <v>1</v>
      </c>
      <c r="U34">
        <v>0</v>
      </c>
      <c r="V34">
        <v>0</v>
      </c>
      <c r="W34">
        <v>150</v>
      </c>
      <c r="X34">
        <v>658</v>
      </c>
      <c r="Y34">
        <v>6</v>
      </c>
      <c r="Z34">
        <v>49</v>
      </c>
      <c r="AA34">
        <v>77</v>
      </c>
      <c r="AB34">
        <v>1228</v>
      </c>
      <c r="AC34">
        <v>9</v>
      </c>
      <c r="AD34">
        <v>74</v>
      </c>
      <c r="AE34">
        <v>3034</v>
      </c>
      <c r="AF34">
        <v>18</v>
      </c>
      <c r="AG34">
        <v>0</v>
      </c>
      <c r="AH34">
        <v>0</v>
      </c>
      <c r="AI34">
        <v>57</v>
      </c>
    </row>
    <row r="35" spans="1:35" x14ac:dyDescent="0.25">
      <c r="A35">
        <v>34</v>
      </c>
      <c r="B35" t="s">
        <v>95</v>
      </c>
      <c r="C35" t="s">
        <v>96</v>
      </c>
      <c r="D35" t="s">
        <v>43</v>
      </c>
      <c r="E35">
        <v>2018</v>
      </c>
      <c r="F35" t="str" cm="1">
        <f t="array" ref="F35">IF(E35&gt;2019,"2020's",IF(E35&gt;2009,"2010's",IF(E35&gt;1999,"2000's",IF(E35&gt;1989,"1990's",IF(E35&gt;1979,"1980's",IF(E35&gt;1969,"1970's",IF(E35&gt;1959,"1960's",n)))))))</f>
        <v>2010's</v>
      </c>
      <c r="G35">
        <v>1975</v>
      </c>
      <c r="H35">
        <v>1984</v>
      </c>
      <c r="I35">
        <f t="shared" si="0"/>
        <v>9</v>
      </c>
      <c r="J35">
        <v>2</v>
      </c>
      <c r="K35">
        <v>7</v>
      </c>
      <c r="L35">
        <v>10</v>
      </c>
      <c r="M35">
        <v>76</v>
      </c>
      <c r="N35">
        <v>147</v>
      </c>
      <c r="AE35">
        <v>219</v>
      </c>
      <c r="AF35">
        <v>0</v>
      </c>
      <c r="AG35">
        <v>0</v>
      </c>
      <c r="AH35">
        <v>48</v>
      </c>
      <c r="AI35">
        <v>13</v>
      </c>
    </row>
    <row r="36" spans="1:35" x14ac:dyDescent="0.25">
      <c r="A36">
        <v>35</v>
      </c>
      <c r="B36" t="s">
        <v>97</v>
      </c>
      <c r="C36" t="s">
        <v>67</v>
      </c>
      <c r="D36" t="s">
        <v>40</v>
      </c>
      <c r="E36">
        <v>2018</v>
      </c>
      <c r="F36" t="str" cm="1">
        <f t="array" ref="F36">IF(E36&gt;2019,"2020's",IF(E36&gt;2009,"2010's",IF(E36&gt;1999,"2000's",IF(E36&gt;1989,"1990's",IF(E36&gt;1979,"1980's",IF(E36&gt;1969,"1970's",IF(E36&gt;1959,"1960's",n)))))))</f>
        <v>2010's</v>
      </c>
      <c r="G36">
        <v>1996</v>
      </c>
      <c r="H36">
        <v>2011</v>
      </c>
      <c r="I36">
        <f t="shared" si="0"/>
        <v>15</v>
      </c>
      <c r="J36">
        <v>4</v>
      </c>
      <c r="K36">
        <v>9</v>
      </c>
      <c r="L36">
        <v>15</v>
      </c>
      <c r="M36">
        <v>104</v>
      </c>
      <c r="N36">
        <v>224</v>
      </c>
      <c r="AA36">
        <v>1</v>
      </c>
      <c r="AB36">
        <v>57</v>
      </c>
      <c r="AC36">
        <v>1</v>
      </c>
      <c r="AD36">
        <v>57</v>
      </c>
      <c r="AE36">
        <v>646</v>
      </c>
      <c r="AF36">
        <v>4</v>
      </c>
      <c r="AG36">
        <v>1147</v>
      </c>
      <c r="AH36">
        <v>26</v>
      </c>
      <c r="AI36">
        <v>37</v>
      </c>
    </row>
    <row r="37" spans="1:35" x14ac:dyDescent="0.25">
      <c r="A37">
        <v>36</v>
      </c>
      <c r="B37" t="s">
        <v>98</v>
      </c>
      <c r="C37" t="s">
        <v>39</v>
      </c>
      <c r="D37" t="s">
        <v>51</v>
      </c>
      <c r="E37">
        <v>2018</v>
      </c>
      <c r="F37" t="str" cm="1">
        <f t="array" ref="F37">IF(E37&gt;2019,"2020's",IF(E37&gt;2009,"2010's",IF(E37&gt;1999,"2000's",IF(E37&gt;1989,"1990's",IF(E37&gt;1979,"1980's",IF(E37&gt;1969,"1970's",IF(E37&gt;1959,"1960's",n)))))))</f>
        <v>2010's</v>
      </c>
      <c r="G37">
        <v>1958</v>
      </c>
      <c r="H37">
        <v>1968</v>
      </c>
      <c r="I37">
        <f t="shared" si="0"/>
        <v>10</v>
      </c>
      <c r="J37">
        <v>5</v>
      </c>
      <c r="K37">
        <v>3</v>
      </c>
      <c r="L37">
        <v>9</v>
      </c>
      <c r="M37">
        <v>78</v>
      </c>
      <c r="N37">
        <v>130</v>
      </c>
      <c r="AE37">
        <v>13</v>
      </c>
      <c r="AF37">
        <v>0</v>
      </c>
      <c r="AG37">
        <v>0</v>
      </c>
      <c r="AH37">
        <v>0</v>
      </c>
      <c r="AI37">
        <v>0</v>
      </c>
    </row>
    <row r="38" spans="1:35" x14ac:dyDescent="0.25">
      <c r="A38">
        <v>37</v>
      </c>
      <c r="B38" t="s">
        <v>99</v>
      </c>
      <c r="C38" t="s">
        <v>93</v>
      </c>
      <c r="D38" t="s">
        <v>43</v>
      </c>
      <c r="E38">
        <v>2018</v>
      </c>
      <c r="F38" t="str" cm="1">
        <f t="array" ref="F38">IF(E38&gt;2019,"2020's",IF(E38&gt;2009,"2010's",IF(E38&gt;1999,"2000's",IF(E38&gt;1989,"1990's",IF(E38&gt;1979,"1980's",IF(E38&gt;1969,"1970's",IF(E38&gt;1959,"1960's",n)))))))</f>
        <v>2010's</v>
      </c>
      <c r="G38">
        <v>1996</v>
      </c>
      <c r="H38">
        <v>2012</v>
      </c>
      <c r="I38">
        <f t="shared" si="0"/>
        <v>16</v>
      </c>
      <c r="J38">
        <v>7</v>
      </c>
      <c r="K38">
        <v>12</v>
      </c>
      <c r="L38">
        <v>14</v>
      </c>
      <c r="M38">
        <v>160</v>
      </c>
      <c r="N38">
        <v>228</v>
      </c>
      <c r="AE38">
        <v>506</v>
      </c>
      <c r="AF38">
        <v>3</v>
      </c>
      <c r="AG38">
        <v>2059</v>
      </c>
      <c r="AH38">
        <v>41.5</v>
      </c>
      <c r="AI38">
        <v>31</v>
      </c>
    </row>
    <row r="39" spans="1:35" x14ac:dyDescent="0.25">
      <c r="A39">
        <v>38</v>
      </c>
      <c r="B39" t="s">
        <v>100</v>
      </c>
      <c r="C39" t="s">
        <v>75</v>
      </c>
      <c r="D39" t="s">
        <v>37</v>
      </c>
      <c r="E39">
        <v>2018</v>
      </c>
      <c r="F39" t="str" cm="1">
        <f t="array" ref="F39">IF(E39&gt;2019,"2020's",IF(E39&gt;2009,"2010's",IF(E39&gt;1999,"2000's",IF(E39&gt;1989,"1990's",IF(E39&gt;1979,"1980's",IF(E39&gt;1969,"1970's",IF(E39&gt;1959,"1960's",n)))))))</f>
        <v>2010's</v>
      </c>
      <c r="G39">
        <v>1998</v>
      </c>
      <c r="H39">
        <v>2012</v>
      </c>
      <c r="I39">
        <f t="shared" si="0"/>
        <v>14</v>
      </c>
      <c r="J39">
        <v>4</v>
      </c>
      <c r="K39">
        <v>6</v>
      </c>
      <c r="L39">
        <v>12</v>
      </c>
      <c r="M39">
        <v>124</v>
      </c>
      <c r="N39">
        <v>218</v>
      </c>
      <c r="O39">
        <v>4</v>
      </c>
      <c r="P39">
        <v>8</v>
      </c>
      <c r="Q39">
        <v>106</v>
      </c>
      <c r="R39">
        <v>2</v>
      </c>
      <c r="S39">
        <v>37</v>
      </c>
      <c r="T39">
        <v>1</v>
      </c>
      <c r="U39">
        <v>0</v>
      </c>
      <c r="V39">
        <v>0</v>
      </c>
      <c r="W39">
        <v>25</v>
      </c>
      <c r="X39">
        <v>159</v>
      </c>
      <c r="Y39">
        <v>0</v>
      </c>
      <c r="Z39">
        <v>25</v>
      </c>
      <c r="AA39">
        <v>982</v>
      </c>
      <c r="AB39">
        <v>15292</v>
      </c>
      <c r="AC39">
        <v>156</v>
      </c>
      <c r="AD39">
        <v>82</v>
      </c>
      <c r="AE39">
        <v>15646</v>
      </c>
      <c r="AF39">
        <v>157</v>
      </c>
      <c r="AG39">
        <v>1</v>
      </c>
      <c r="AH39">
        <v>0</v>
      </c>
      <c r="AI39">
        <v>1</v>
      </c>
    </row>
    <row r="40" spans="1:35" x14ac:dyDescent="0.25">
      <c r="A40">
        <v>39</v>
      </c>
      <c r="B40" t="s">
        <v>101</v>
      </c>
      <c r="C40" t="s">
        <v>47</v>
      </c>
      <c r="D40" t="s">
        <v>37</v>
      </c>
      <c r="E40">
        <v>2018</v>
      </c>
      <c r="F40" t="str" cm="1">
        <f t="array" ref="F40">IF(E40&gt;2019,"2020's",IF(E40&gt;2009,"2010's",IF(E40&gt;1999,"2000's",IF(E40&gt;1989,"1990's",IF(E40&gt;1979,"1980's",IF(E40&gt;1969,"1970's",IF(E40&gt;1959,"1960's",n)))))))</f>
        <v>2010's</v>
      </c>
      <c r="G40">
        <v>1996</v>
      </c>
      <c r="H40">
        <v>2010</v>
      </c>
      <c r="I40">
        <f t="shared" si="0"/>
        <v>14</v>
      </c>
      <c r="J40">
        <v>5</v>
      </c>
      <c r="K40">
        <v>6</v>
      </c>
      <c r="L40">
        <v>13</v>
      </c>
      <c r="M40">
        <v>121</v>
      </c>
      <c r="N40">
        <v>219</v>
      </c>
      <c r="W40">
        <v>39</v>
      </c>
      <c r="X40">
        <v>251</v>
      </c>
      <c r="Y40">
        <v>3</v>
      </c>
      <c r="Z40">
        <v>38</v>
      </c>
      <c r="AA40">
        <v>1078</v>
      </c>
      <c r="AB40">
        <v>15934</v>
      </c>
      <c r="AC40">
        <v>153</v>
      </c>
      <c r="AD40">
        <v>98</v>
      </c>
      <c r="AE40">
        <v>16276</v>
      </c>
      <c r="AF40">
        <v>156</v>
      </c>
      <c r="AG40">
        <v>2</v>
      </c>
      <c r="AH40">
        <v>0</v>
      </c>
      <c r="AI40">
        <v>0</v>
      </c>
    </row>
    <row r="41" spans="1:35" x14ac:dyDescent="0.25">
      <c r="A41">
        <v>40</v>
      </c>
      <c r="B41" t="s">
        <v>102</v>
      </c>
      <c r="C41" t="s">
        <v>69</v>
      </c>
      <c r="D41" t="s">
        <v>43</v>
      </c>
      <c r="E41">
        <v>2018</v>
      </c>
      <c r="F41" t="str" cm="1">
        <f t="array" ref="F41">IF(E41&gt;2019,"2020's",IF(E41&gt;2009,"2010's",IF(E41&gt;1999,"2000's",IF(E41&gt;1989,"1990's",IF(E41&gt;1979,"1980's",IF(E41&gt;1969,"1970's",IF(E41&gt;1959,"1960's",n)))))))</f>
        <v>2010's</v>
      </c>
      <c r="G41">
        <v>2000</v>
      </c>
      <c r="H41">
        <v>2012</v>
      </c>
      <c r="I41">
        <f t="shared" si="0"/>
        <v>12</v>
      </c>
      <c r="J41">
        <v>4</v>
      </c>
      <c r="K41">
        <v>8</v>
      </c>
      <c r="L41">
        <v>12</v>
      </c>
      <c r="M41">
        <v>119</v>
      </c>
      <c r="N41">
        <v>182</v>
      </c>
      <c r="O41">
        <v>0</v>
      </c>
      <c r="P41">
        <v>1</v>
      </c>
      <c r="Q41">
        <v>0</v>
      </c>
      <c r="R41">
        <v>0</v>
      </c>
      <c r="S41">
        <v>0</v>
      </c>
      <c r="T41">
        <v>0</v>
      </c>
      <c r="U41">
        <v>0</v>
      </c>
      <c r="V41">
        <v>0</v>
      </c>
      <c r="AA41">
        <v>1</v>
      </c>
      <c r="AB41">
        <v>27</v>
      </c>
      <c r="AC41">
        <v>1</v>
      </c>
      <c r="AD41">
        <v>27</v>
      </c>
      <c r="AE41">
        <v>528</v>
      </c>
      <c r="AF41">
        <v>5</v>
      </c>
      <c r="AG41">
        <v>1361</v>
      </c>
      <c r="AH41">
        <v>41.5</v>
      </c>
      <c r="AI41">
        <v>22</v>
      </c>
    </row>
    <row r="42" spans="1:35" x14ac:dyDescent="0.25">
      <c r="A42">
        <v>41</v>
      </c>
      <c r="B42" t="s">
        <v>103</v>
      </c>
      <c r="C42" t="s">
        <v>104</v>
      </c>
      <c r="D42" t="s">
        <v>105</v>
      </c>
      <c r="E42">
        <v>2017</v>
      </c>
      <c r="F42" t="str" cm="1">
        <f t="array" ref="F42">IF(E42&gt;2019,"2020's",IF(E42&gt;2009,"2010's",IF(E42&gt;1999,"2000's",IF(E42&gt;1989,"1990's",IF(E42&gt;1979,"1980's",IF(E42&gt;1969,"1970's",IF(E42&gt;1959,"1960's",n)))))))</f>
        <v>2010's</v>
      </c>
      <c r="G42">
        <v>1982</v>
      </c>
      <c r="H42">
        <v>2007</v>
      </c>
      <c r="I42">
        <f t="shared" si="0"/>
        <v>25</v>
      </c>
      <c r="J42">
        <v>3</v>
      </c>
      <c r="K42">
        <v>7</v>
      </c>
      <c r="L42">
        <v>0</v>
      </c>
      <c r="M42">
        <v>51</v>
      </c>
      <c r="N42">
        <v>382</v>
      </c>
      <c r="AE42">
        <v>0</v>
      </c>
      <c r="AF42">
        <v>0</v>
      </c>
      <c r="AG42">
        <v>2</v>
      </c>
      <c r="AH42">
        <v>0</v>
      </c>
      <c r="AI42">
        <v>0</v>
      </c>
    </row>
    <row r="43" spans="1:35" x14ac:dyDescent="0.25">
      <c r="A43">
        <v>42</v>
      </c>
      <c r="B43" t="s">
        <v>106</v>
      </c>
      <c r="C43" t="s">
        <v>63</v>
      </c>
      <c r="D43" t="s">
        <v>268</v>
      </c>
      <c r="E43">
        <v>2017</v>
      </c>
      <c r="F43" t="str" cm="1">
        <f t="array" ref="F43">IF(E43&gt;2019,"2020's",IF(E43&gt;2009,"2010's",IF(E43&gt;1999,"2000's",IF(E43&gt;1989,"1990's",IF(E43&gt;1979,"1980's",IF(E43&gt;1969,"1970's",IF(E43&gt;1959,"1960's",n)))))))</f>
        <v>2010's</v>
      </c>
      <c r="G43">
        <v>1995</v>
      </c>
      <c r="H43">
        <v>2001</v>
      </c>
      <c r="I43">
        <f t="shared" si="0"/>
        <v>6</v>
      </c>
      <c r="J43">
        <v>3</v>
      </c>
      <c r="K43">
        <v>3</v>
      </c>
      <c r="L43">
        <v>5</v>
      </c>
      <c r="M43">
        <v>73</v>
      </c>
      <c r="N43">
        <v>78</v>
      </c>
      <c r="W43">
        <v>1655</v>
      </c>
      <c r="X43">
        <v>7607</v>
      </c>
      <c r="Y43">
        <v>60</v>
      </c>
      <c r="Z43">
        <v>71</v>
      </c>
      <c r="AA43">
        <v>169</v>
      </c>
      <c r="AB43">
        <v>1280</v>
      </c>
      <c r="AC43">
        <v>5</v>
      </c>
      <c r="AD43">
        <v>35</v>
      </c>
      <c r="AE43">
        <v>8880</v>
      </c>
      <c r="AF43">
        <v>65</v>
      </c>
      <c r="AG43">
        <v>0</v>
      </c>
      <c r="AH43">
        <v>0</v>
      </c>
      <c r="AI43">
        <v>0</v>
      </c>
    </row>
    <row r="44" spans="1:35" x14ac:dyDescent="0.25">
      <c r="A44">
        <v>43</v>
      </c>
      <c r="B44" t="s">
        <v>107</v>
      </c>
      <c r="C44" t="s">
        <v>108</v>
      </c>
      <c r="D44" t="s">
        <v>40</v>
      </c>
      <c r="E44">
        <v>2017</v>
      </c>
      <c r="F44" t="str" cm="1">
        <f t="array" ref="F44">IF(E44&gt;2019,"2020's",IF(E44&gt;2009,"2010's",IF(E44&gt;1999,"2000's",IF(E44&gt;1989,"1990's",IF(E44&gt;1979,"1980's",IF(E44&gt;1969,"1970's",IF(E44&gt;1959,"1960's",n)))))))</f>
        <v>2010's</v>
      </c>
      <c r="G44">
        <v>1981</v>
      </c>
      <c r="H44">
        <v>1987</v>
      </c>
      <c r="I44">
        <f t="shared" si="0"/>
        <v>6</v>
      </c>
      <c r="J44">
        <v>3</v>
      </c>
      <c r="K44">
        <v>5</v>
      </c>
      <c r="L44">
        <v>7</v>
      </c>
      <c r="M44">
        <v>65</v>
      </c>
      <c r="N44">
        <v>89</v>
      </c>
      <c r="AE44">
        <v>894</v>
      </c>
      <c r="AF44">
        <v>3</v>
      </c>
      <c r="AG44">
        <v>0</v>
      </c>
      <c r="AH44">
        <v>8</v>
      </c>
      <c r="AI44">
        <v>32</v>
      </c>
    </row>
    <row r="45" spans="1:35" x14ac:dyDescent="0.25">
      <c r="A45">
        <v>44</v>
      </c>
      <c r="B45" t="s">
        <v>109</v>
      </c>
      <c r="C45" t="s">
        <v>110</v>
      </c>
      <c r="D45" t="s">
        <v>45</v>
      </c>
      <c r="E45">
        <v>2017</v>
      </c>
      <c r="F45" t="str" cm="1">
        <f t="array" ref="F45">IF(E45&gt;2019,"2020's",IF(E45&gt;2009,"2010's",IF(E45&gt;1999,"2000's",IF(E45&gt;1989,"1990's",IF(E45&gt;1979,"1980's",IF(E45&gt;1969,"1970's",IF(E45&gt;1959,"1960's",n)))))))</f>
        <v>2010's</v>
      </c>
      <c r="G45">
        <v>1997</v>
      </c>
      <c r="H45">
        <v>2011</v>
      </c>
      <c r="I45">
        <f t="shared" si="0"/>
        <v>14</v>
      </c>
      <c r="J45">
        <v>3</v>
      </c>
      <c r="K45">
        <v>6</v>
      </c>
      <c r="L45">
        <v>12</v>
      </c>
      <c r="M45">
        <v>118</v>
      </c>
      <c r="N45">
        <v>233</v>
      </c>
      <c r="AA45">
        <v>0</v>
      </c>
      <c r="AB45">
        <v>0</v>
      </c>
      <c r="AC45">
        <v>0</v>
      </c>
      <c r="AD45">
        <v>0</v>
      </c>
      <c r="AE45">
        <v>356</v>
      </c>
      <c r="AF45">
        <v>9</v>
      </c>
      <c r="AG45">
        <v>788</v>
      </c>
      <c r="AH45">
        <v>139.5</v>
      </c>
      <c r="AI45">
        <v>8</v>
      </c>
    </row>
    <row r="46" spans="1:35" x14ac:dyDescent="0.25">
      <c r="A46">
        <v>45</v>
      </c>
      <c r="B46" t="s">
        <v>111</v>
      </c>
      <c r="C46" t="s">
        <v>112</v>
      </c>
      <c r="D46" t="s">
        <v>268</v>
      </c>
      <c r="E46">
        <v>2017</v>
      </c>
      <c r="F46" t="str" cm="1">
        <f t="array" ref="F46">IF(E46&gt;2019,"2020's",IF(E46&gt;2009,"2010's",IF(E46&gt;1999,"2000's",IF(E46&gt;1989,"1990's",IF(E46&gt;1979,"1980's",IF(E46&gt;1969,"1970's",IF(E46&gt;1959,"1960's",n)))))))</f>
        <v>2010's</v>
      </c>
      <c r="G46">
        <v>2001</v>
      </c>
      <c r="H46">
        <v>2011</v>
      </c>
      <c r="I46">
        <f t="shared" si="0"/>
        <v>10</v>
      </c>
      <c r="J46">
        <v>3</v>
      </c>
      <c r="K46">
        <v>5</v>
      </c>
      <c r="L46">
        <v>10</v>
      </c>
      <c r="M46">
        <v>129</v>
      </c>
      <c r="N46">
        <v>170</v>
      </c>
      <c r="O46">
        <v>8</v>
      </c>
      <c r="P46">
        <v>12</v>
      </c>
      <c r="Q46">
        <v>143</v>
      </c>
      <c r="R46">
        <v>7</v>
      </c>
      <c r="S46">
        <v>38</v>
      </c>
      <c r="T46">
        <v>0</v>
      </c>
      <c r="U46">
        <v>2</v>
      </c>
      <c r="V46">
        <v>3</v>
      </c>
      <c r="W46">
        <v>3174</v>
      </c>
      <c r="X46">
        <v>13684</v>
      </c>
      <c r="Y46">
        <v>145</v>
      </c>
      <c r="Z46">
        <v>85</v>
      </c>
      <c r="AA46">
        <v>624</v>
      </c>
      <c r="AB46">
        <v>4772</v>
      </c>
      <c r="AC46">
        <v>17</v>
      </c>
      <c r="AD46">
        <v>74</v>
      </c>
      <c r="AE46">
        <v>18456</v>
      </c>
      <c r="AF46">
        <v>162</v>
      </c>
      <c r="AG46">
        <v>0</v>
      </c>
      <c r="AH46">
        <v>0</v>
      </c>
      <c r="AI46">
        <v>0</v>
      </c>
    </row>
    <row r="47" spans="1:35" x14ac:dyDescent="0.25">
      <c r="A47">
        <v>46</v>
      </c>
      <c r="B47" t="s">
        <v>113</v>
      </c>
      <c r="C47" t="s">
        <v>65</v>
      </c>
      <c r="D47" t="s">
        <v>58</v>
      </c>
      <c r="E47">
        <v>2017</v>
      </c>
      <c r="F47" t="str" cm="1">
        <f t="array" ref="F47">IF(E47&gt;2019,"2020's",IF(E47&gt;2009,"2010's",IF(E47&gt;1999,"2000's",IF(E47&gt;1989,"1990's",IF(E47&gt;1979,"1980's",IF(E47&gt;1969,"1970's",IF(E47&gt;1959,"1960's",n)))))))</f>
        <v>2010's</v>
      </c>
      <c r="G47">
        <v>1998</v>
      </c>
      <c r="H47">
        <v>2009</v>
      </c>
      <c r="I47">
        <f t="shared" si="0"/>
        <v>11</v>
      </c>
      <c r="J47">
        <v>2</v>
      </c>
      <c r="K47">
        <v>4</v>
      </c>
      <c r="L47">
        <v>8</v>
      </c>
      <c r="M47">
        <v>96</v>
      </c>
      <c r="N47">
        <v>124</v>
      </c>
      <c r="O47">
        <v>2666</v>
      </c>
      <c r="P47">
        <v>4070</v>
      </c>
      <c r="Q47">
        <v>32344</v>
      </c>
      <c r="R47">
        <v>208</v>
      </c>
      <c r="S47">
        <v>85</v>
      </c>
      <c r="T47">
        <v>128</v>
      </c>
      <c r="U47">
        <v>260</v>
      </c>
      <c r="V47">
        <v>1669</v>
      </c>
      <c r="W47">
        <v>173</v>
      </c>
      <c r="X47">
        <v>286</v>
      </c>
      <c r="Y47">
        <v>3</v>
      </c>
      <c r="Z47">
        <v>23</v>
      </c>
      <c r="AA47">
        <v>1</v>
      </c>
      <c r="AB47">
        <v>0</v>
      </c>
      <c r="AC47">
        <v>0</v>
      </c>
      <c r="AD47">
        <v>0</v>
      </c>
      <c r="AE47">
        <v>186</v>
      </c>
      <c r="AF47">
        <v>3</v>
      </c>
      <c r="AG47">
        <v>0</v>
      </c>
      <c r="AH47">
        <v>0</v>
      </c>
      <c r="AI47">
        <v>0</v>
      </c>
    </row>
    <row r="48" spans="1:35" x14ac:dyDescent="0.25">
      <c r="A48">
        <v>47</v>
      </c>
      <c r="B48" t="s">
        <v>114</v>
      </c>
      <c r="C48" t="s">
        <v>39</v>
      </c>
      <c r="D48" t="s">
        <v>58</v>
      </c>
      <c r="E48">
        <v>2016</v>
      </c>
      <c r="F48" t="str" cm="1">
        <f t="array" ref="F48">IF(E48&gt;2019,"2020's",IF(E48&gt;2009,"2010's",IF(E48&gt;1999,"2000's",IF(E48&gt;1989,"1990's",IF(E48&gt;1979,"1980's",IF(E48&gt;1969,"1970's",IF(E48&gt;1959,"1960's",n)))))))</f>
        <v>2010's</v>
      </c>
      <c r="G48">
        <v>1991</v>
      </c>
      <c r="H48">
        <v>2010</v>
      </c>
      <c r="I48">
        <f t="shared" si="0"/>
        <v>19</v>
      </c>
      <c r="J48">
        <v>3</v>
      </c>
      <c r="K48">
        <v>11</v>
      </c>
      <c r="L48">
        <v>19</v>
      </c>
      <c r="M48">
        <v>158</v>
      </c>
      <c r="N48">
        <v>302</v>
      </c>
      <c r="O48">
        <v>6300</v>
      </c>
      <c r="P48">
        <v>10169</v>
      </c>
      <c r="Q48">
        <v>71838</v>
      </c>
      <c r="R48">
        <v>508</v>
      </c>
      <c r="S48">
        <v>99</v>
      </c>
      <c r="T48">
        <v>336</v>
      </c>
      <c r="U48">
        <v>525</v>
      </c>
      <c r="V48">
        <v>3487</v>
      </c>
      <c r="W48">
        <v>602</v>
      </c>
      <c r="X48">
        <v>1844</v>
      </c>
      <c r="Y48">
        <v>14</v>
      </c>
      <c r="Z48">
        <v>40</v>
      </c>
      <c r="AA48">
        <v>2</v>
      </c>
      <c r="AB48">
        <v>-7</v>
      </c>
      <c r="AC48">
        <v>0</v>
      </c>
      <c r="AD48">
        <v>2</v>
      </c>
      <c r="AE48">
        <v>1654</v>
      </c>
      <c r="AF48">
        <v>14</v>
      </c>
      <c r="AG48">
        <v>0</v>
      </c>
      <c r="AH48">
        <v>0</v>
      </c>
      <c r="AI48">
        <v>0</v>
      </c>
    </row>
    <row r="49" spans="1:35" x14ac:dyDescent="0.25">
      <c r="A49">
        <v>48</v>
      </c>
      <c r="B49" t="s">
        <v>115</v>
      </c>
      <c r="C49" t="s">
        <v>65</v>
      </c>
      <c r="D49" t="s">
        <v>43</v>
      </c>
      <c r="E49">
        <v>2016</v>
      </c>
      <c r="F49" t="str" cm="1">
        <f t="array" ref="F49">IF(E49&gt;2019,"2020's",IF(E49&gt;2009,"2010's",IF(E49&gt;1999,"2000's",IF(E49&gt;1989,"1990's",IF(E49&gt;1979,"1980's",IF(E49&gt;1969,"1970's",IF(E49&gt;1959,"1960's",n)))))))</f>
        <v>2010's</v>
      </c>
      <c r="G49">
        <v>1985</v>
      </c>
      <c r="H49">
        <v>1999</v>
      </c>
      <c r="I49">
        <f t="shared" si="0"/>
        <v>14</v>
      </c>
      <c r="J49">
        <v>2</v>
      </c>
      <c r="K49">
        <v>5</v>
      </c>
      <c r="L49">
        <v>11</v>
      </c>
      <c r="M49">
        <v>93</v>
      </c>
      <c r="N49">
        <v>228</v>
      </c>
      <c r="AE49">
        <v>189</v>
      </c>
      <c r="AF49">
        <v>3</v>
      </c>
      <c r="AG49">
        <v>734</v>
      </c>
      <c r="AH49">
        <v>160</v>
      </c>
      <c r="AI49">
        <v>5</v>
      </c>
    </row>
    <row r="50" spans="1:35" x14ac:dyDescent="0.25">
      <c r="A50">
        <v>49</v>
      </c>
      <c r="B50" t="s">
        <v>116</v>
      </c>
      <c r="C50" t="s">
        <v>57</v>
      </c>
      <c r="D50" t="s">
        <v>37</v>
      </c>
      <c r="E50">
        <v>2016</v>
      </c>
      <c r="F50" t="str" cm="1">
        <f t="array" ref="F50">IF(E50&gt;2019,"2020's",IF(E50&gt;2009,"2010's",IF(E50&gt;1999,"2000's",IF(E50&gt;1989,"1990's",IF(E50&gt;1979,"1980's",IF(E50&gt;1969,"1970's",IF(E50&gt;1959,"1960's",n)))))))</f>
        <v>2010's</v>
      </c>
      <c r="G50">
        <v>1996</v>
      </c>
      <c r="H50">
        <v>2008</v>
      </c>
      <c r="I50">
        <f t="shared" si="0"/>
        <v>12</v>
      </c>
      <c r="J50">
        <v>3</v>
      </c>
      <c r="K50">
        <v>8</v>
      </c>
      <c r="L50">
        <v>12</v>
      </c>
      <c r="M50">
        <v>123</v>
      </c>
      <c r="N50">
        <v>190</v>
      </c>
      <c r="W50">
        <v>10</v>
      </c>
      <c r="X50">
        <v>28</v>
      </c>
      <c r="Y50">
        <v>0</v>
      </c>
      <c r="Z50">
        <v>15</v>
      </c>
      <c r="AA50">
        <v>1102</v>
      </c>
      <c r="AB50">
        <v>14580</v>
      </c>
      <c r="AC50">
        <v>128</v>
      </c>
      <c r="AD50">
        <v>80</v>
      </c>
      <c r="AE50">
        <v>14805</v>
      </c>
      <c r="AF50">
        <v>128</v>
      </c>
      <c r="AG50">
        <v>0</v>
      </c>
      <c r="AH50">
        <v>0</v>
      </c>
      <c r="AI50">
        <v>0</v>
      </c>
    </row>
    <row r="51" spans="1:35" x14ac:dyDescent="0.25">
      <c r="A51">
        <v>50</v>
      </c>
      <c r="B51" t="s">
        <v>117</v>
      </c>
      <c r="C51" t="s">
        <v>65</v>
      </c>
      <c r="D51" t="s">
        <v>34</v>
      </c>
      <c r="E51">
        <v>2016</v>
      </c>
      <c r="F51" t="str" cm="1">
        <f t="array" ref="F51">IF(E51&gt;2019,"2020's",IF(E51&gt;2009,"2010's",IF(E51&gt;1999,"2000's",IF(E51&gt;1989,"1990's",IF(E51&gt;1979,"1980's",IF(E51&gt;1969,"1970's",IF(E51&gt;1959,"1960's",n)))))))</f>
        <v>2010's</v>
      </c>
      <c r="G51">
        <v>1997</v>
      </c>
      <c r="H51">
        <v>2009</v>
      </c>
      <c r="I51">
        <f t="shared" si="0"/>
        <v>12</v>
      </c>
      <c r="J51">
        <v>3</v>
      </c>
      <c r="K51">
        <v>7</v>
      </c>
      <c r="L51">
        <v>12</v>
      </c>
      <c r="M51">
        <v>104</v>
      </c>
      <c r="N51">
        <v>169</v>
      </c>
      <c r="AE51">
        <v>0</v>
      </c>
      <c r="AF51">
        <v>0</v>
      </c>
      <c r="AG51">
        <v>0</v>
      </c>
      <c r="AH51">
        <v>0</v>
      </c>
      <c r="AI51">
        <v>0</v>
      </c>
    </row>
    <row r="52" spans="1:35" x14ac:dyDescent="0.25">
      <c r="A52">
        <v>51</v>
      </c>
      <c r="B52" t="s">
        <v>118</v>
      </c>
      <c r="C52" t="s">
        <v>36</v>
      </c>
      <c r="D52" t="s">
        <v>58</v>
      </c>
      <c r="E52">
        <v>2016</v>
      </c>
      <c r="F52" t="str" cm="1">
        <f t="array" ref="F52">IF(E52&gt;2019,"2020's",IF(E52&gt;2009,"2010's",IF(E52&gt;1999,"2000's",IF(E52&gt;1989,"1990's",IF(E52&gt;1979,"1980's",IF(E52&gt;1969,"1970's",IF(E52&gt;1959,"1960's",n)))))))</f>
        <v>2010's</v>
      </c>
      <c r="G52">
        <v>1970</v>
      </c>
      <c r="H52">
        <v>1984</v>
      </c>
      <c r="I52">
        <f t="shared" si="0"/>
        <v>14</v>
      </c>
      <c r="J52">
        <v>1</v>
      </c>
      <c r="K52">
        <v>4</v>
      </c>
      <c r="L52">
        <v>11</v>
      </c>
      <c r="M52">
        <v>93</v>
      </c>
      <c r="N52">
        <v>184</v>
      </c>
      <c r="O52">
        <v>2270</v>
      </c>
      <c r="P52">
        <v>3793</v>
      </c>
      <c r="Q52">
        <v>27938</v>
      </c>
      <c r="R52">
        <v>194</v>
      </c>
      <c r="S52">
        <v>88</v>
      </c>
      <c r="T52">
        <v>222</v>
      </c>
      <c r="U52">
        <v>281</v>
      </c>
      <c r="V52">
        <v>2514</v>
      </c>
      <c r="W52">
        <v>118</v>
      </c>
      <c r="X52">
        <v>93</v>
      </c>
      <c r="Y52">
        <v>4</v>
      </c>
      <c r="Z52">
        <v>18</v>
      </c>
      <c r="AE52">
        <v>-2</v>
      </c>
      <c r="AF52">
        <v>4</v>
      </c>
      <c r="AG52">
        <v>0</v>
      </c>
      <c r="AH52">
        <v>0</v>
      </c>
      <c r="AI52">
        <v>0</v>
      </c>
    </row>
    <row r="53" spans="1:35" x14ac:dyDescent="0.25">
      <c r="A53">
        <v>52</v>
      </c>
      <c r="B53" t="s">
        <v>119</v>
      </c>
      <c r="C53" t="s">
        <v>53</v>
      </c>
      <c r="D53" t="s">
        <v>51</v>
      </c>
      <c r="E53">
        <v>2016</v>
      </c>
      <c r="F53" t="str" cm="1">
        <f t="array" ref="F53">IF(E53&gt;2019,"2020's",IF(E53&gt;2009,"2010's",IF(E53&gt;1999,"2000's",IF(E53&gt;1989,"1990's",IF(E53&gt;1979,"1980's",IF(E53&gt;1969,"1970's",IF(E53&gt;1959,"1960's",n)))))))</f>
        <v>2010's</v>
      </c>
      <c r="G53">
        <v>1952</v>
      </c>
      <c r="H53">
        <v>1958</v>
      </c>
      <c r="I53">
        <f t="shared" si="0"/>
        <v>6</v>
      </c>
      <c r="J53">
        <v>5</v>
      </c>
      <c r="K53">
        <v>5</v>
      </c>
      <c r="L53">
        <v>6</v>
      </c>
      <c r="M53">
        <v>0</v>
      </c>
      <c r="N53">
        <v>73</v>
      </c>
      <c r="AE53">
        <v>4</v>
      </c>
      <c r="AF53">
        <v>0</v>
      </c>
      <c r="AG53">
        <v>0</v>
      </c>
      <c r="AH53">
        <v>0</v>
      </c>
      <c r="AI53">
        <v>0</v>
      </c>
    </row>
    <row r="54" spans="1:35" x14ac:dyDescent="0.25">
      <c r="A54">
        <v>53</v>
      </c>
      <c r="B54" t="s">
        <v>120</v>
      </c>
      <c r="C54" t="s">
        <v>50</v>
      </c>
      <c r="D54" t="s">
        <v>268</v>
      </c>
      <c r="E54">
        <v>2015</v>
      </c>
      <c r="F54" t="str" cm="1">
        <f t="array" ref="F54">IF(E54&gt;2019,"2020's",IF(E54&gt;2009,"2010's",IF(E54&gt;1999,"2000's",IF(E54&gt;1989,"1990's",IF(E54&gt;1979,"1980's",IF(E54&gt;1969,"1970's",IF(E54&gt;1959,"1960's",n)))))))</f>
        <v>2010's</v>
      </c>
      <c r="G54">
        <v>1993</v>
      </c>
      <c r="H54">
        <v>2005</v>
      </c>
      <c r="I54">
        <f t="shared" si="0"/>
        <v>12</v>
      </c>
      <c r="J54">
        <v>2</v>
      </c>
      <c r="K54">
        <v>6</v>
      </c>
      <c r="L54">
        <v>12</v>
      </c>
      <c r="M54">
        <v>81</v>
      </c>
      <c r="N54">
        <v>192</v>
      </c>
      <c r="O54">
        <v>3</v>
      </c>
      <c r="P54">
        <v>6</v>
      </c>
      <c r="Q54">
        <v>63</v>
      </c>
      <c r="R54">
        <v>3</v>
      </c>
      <c r="S54">
        <v>32</v>
      </c>
      <c r="T54">
        <v>1</v>
      </c>
      <c r="U54">
        <v>0</v>
      </c>
      <c r="V54">
        <v>0</v>
      </c>
      <c r="W54">
        <v>3479</v>
      </c>
      <c r="X54">
        <v>13662</v>
      </c>
      <c r="Y54">
        <v>91</v>
      </c>
      <c r="Z54">
        <v>71</v>
      </c>
      <c r="AA54">
        <v>200</v>
      </c>
      <c r="AB54">
        <v>1449</v>
      </c>
      <c r="AC54">
        <v>3</v>
      </c>
      <c r="AD54">
        <v>34</v>
      </c>
      <c r="AE54">
        <v>15113</v>
      </c>
      <c r="AF54">
        <v>94</v>
      </c>
      <c r="AG54">
        <v>0</v>
      </c>
      <c r="AH54">
        <v>0</v>
      </c>
      <c r="AI54">
        <v>0</v>
      </c>
    </row>
    <row r="55" spans="1:35" x14ac:dyDescent="0.25">
      <c r="A55">
        <v>54</v>
      </c>
      <c r="B55" t="s">
        <v>121</v>
      </c>
      <c r="C55" t="s">
        <v>36</v>
      </c>
      <c r="D55" t="s">
        <v>37</v>
      </c>
      <c r="E55">
        <v>2015</v>
      </c>
      <c r="F55" t="str" cm="1">
        <f t="array" ref="F55">IF(E55&gt;2019,"2020's",IF(E55&gt;2009,"2010's",IF(E55&gt;1999,"2000's",IF(E55&gt;1989,"1990's",IF(E55&gt;1979,"1980's",IF(E55&gt;1969,"1970's",IF(E55&gt;1959,"1960's",n)))))))</f>
        <v>2010's</v>
      </c>
      <c r="G55">
        <v>1988</v>
      </c>
      <c r="H55">
        <v>2004</v>
      </c>
      <c r="I55">
        <f t="shared" si="0"/>
        <v>16</v>
      </c>
      <c r="J55">
        <v>0</v>
      </c>
      <c r="K55">
        <v>9</v>
      </c>
      <c r="L55">
        <v>13</v>
      </c>
      <c r="M55">
        <v>105</v>
      </c>
      <c r="N55">
        <v>255</v>
      </c>
      <c r="W55">
        <v>50</v>
      </c>
      <c r="X55">
        <v>190</v>
      </c>
      <c r="Y55">
        <v>1</v>
      </c>
      <c r="Z55">
        <v>19</v>
      </c>
      <c r="AA55">
        <v>1094</v>
      </c>
      <c r="AB55">
        <v>14934</v>
      </c>
      <c r="AC55">
        <v>100</v>
      </c>
      <c r="AD55">
        <v>80</v>
      </c>
      <c r="AE55">
        <v>19682</v>
      </c>
      <c r="AF55">
        <v>105</v>
      </c>
      <c r="AG55">
        <v>0</v>
      </c>
      <c r="AH55">
        <v>0</v>
      </c>
      <c r="AI55">
        <v>0</v>
      </c>
    </row>
    <row r="56" spans="1:35" x14ac:dyDescent="0.25">
      <c r="A56">
        <v>55</v>
      </c>
      <c r="B56" t="s">
        <v>122</v>
      </c>
      <c r="C56" t="s">
        <v>47</v>
      </c>
      <c r="D56" t="s">
        <v>45</v>
      </c>
      <c r="E56">
        <v>2015</v>
      </c>
      <c r="F56" t="str" cm="1">
        <f t="array" ref="F56">IF(E56&gt;2019,"2020's",IF(E56&gt;2009,"2010's",IF(E56&gt;1999,"2000's",IF(E56&gt;1989,"1990's",IF(E56&gt;1979,"1980's",IF(E56&gt;1969,"1970's",IF(E56&gt;1959,"1960's",n)))))))</f>
        <v>2010's</v>
      </c>
      <c r="G56">
        <v>1986</v>
      </c>
      <c r="H56">
        <v>1999</v>
      </c>
      <c r="I56">
        <f t="shared" si="0"/>
        <v>13</v>
      </c>
      <c r="J56">
        <v>2</v>
      </c>
      <c r="K56">
        <v>5</v>
      </c>
      <c r="L56">
        <v>8</v>
      </c>
      <c r="M56">
        <v>81</v>
      </c>
      <c r="N56">
        <v>169</v>
      </c>
      <c r="AE56">
        <v>18</v>
      </c>
      <c r="AF56">
        <v>1</v>
      </c>
      <c r="AG56">
        <v>503</v>
      </c>
      <c r="AH56">
        <v>100.5</v>
      </c>
      <c r="AI56">
        <v>2</v>
      </c>
    </row>
    <row r="57" spans="1:35" x14ac:dyDescent="0.25">
      <c r="A57">
        <v>56</v>
      </c>
      <c r="B57" t="s">
        <v>123</v>
      </c>
      <c r="C57" t="s">
        <v>112</v>
      </c>
      <c r="D57" t="s">
        <v>43</v>
      </c>
      <c r="E57">
        <v>2015</v>
      </c>
      <c r="F57" t="str" cm="1">
        <f t="array" ref="F57">IF(E57&gt;2019,"2020's",IF(E57&gt;2009,"2010's",IF(E57&gt;1999,"2000's",IF(E57&gt;1989,"1990's",IF(E57&gt;1979,"1980's",IF(E57&gt;1969,"1970's",IF(E57&gt;1959,"1960's",n)))))))</f>
        <v>2010's</v>
      </c>
      <c r="G57">
        <v>1990</v>
      </c>
      <c r="H57">
        <v>2009</v>
      </c>
      <c r="I57">
        <f t="shared" si="0"/>
        <v>19</v>
      </c>
      <c r="J57">
        <v>6</v>
      </c>
      <c r="K57">
        <v>12</v>
      </c>
      <c r="L57">
        <v>16</v>
      </c>
      <c r="M57">
        <v>133</v>
      </c>
      <c r="N57">
        <v>268</v>
      </c>
      <c r="AA57">
        <v>2</v>
      </c>
      <c r="AB57">
        <v>8</v>
      </c>
      <c r="AC57">
        <v>0</v>
      </c>
      <c r="AD57">
        <v>6</v>
      </c>
      <c r="AE57">
        <v>312</v>
      </c>
      <c r="AF57">
        <v>1</v>
      </c>
      <c r="AG57">
        <v>1847</v>
      </c>
      <c r="AH57">
        <v>56.5</v>
      </c>
      <c r="AI57">
        <v>18</v>
      </c>
    </row>
    <row r="58" spans="1:35" x14ac:dyDescent="0.25">
      <c r="A58">
        <v>57</v>
      </c>
      <c r="B58" t="s">
        <v>124</v>
      </c>
      <c r="C58" t="s">
        <v>87</v>
      </c>
      <c r="D58" t="s">
        <v>51</v>
      </c>
      <c r="E58">
        <v>2015</v>
      </c>
      <c r="F58" t="str" cm="1">
        <f t="array" ref="F58">IF(E58&gt;2019,"2020's",IF(E58&gt;2009,"2010's",IF(E58&gt;1999,"2000's",IF(E58&gt;1989,"1990's",IF(E58&gt;1979,"1980's",IF(E58&gt;1969,"1970's",IF(E58&gt;1959,"1960's",n)))))))</f>
        <v>2010's</v>
      </c>
      <c r="G58">
        <v>1993</v>
      </c>
      <c r="H58">
        <v>2006</v>
      </c>
      <c r="I58">
        <f t="shared" si="0"/>
        <v>13</v>
      </c>
      <c r="J58">
        <v>2</v>
      </c>
      <c r="K58">
        <v>12</v>
      </c>
      <c r="L58">
        <v>14</v>
      </c>
      <c r="M58">
        <v>113</v>
      </c>
      <c r="N58">
        <v>224</v>
      </c>
      <c r="AA58">
        <v>1</v>
      </c>
      <c r="AB58">
        <v>4</v>
      </c>
      <c r="AC58">
        <v>0</v>
      </c>
      <c r="AD58">
        <v>4</v>
      </c>
      <c r="AE58">
        <v>4</v>
      </c>
      <c r="AF58">
        <v>0</v>
      </c>
      <c r="AG58">
        <v>1</v>
      </c>
      <c r="AH58">
        <v>0</v>
      </c>
      <c r="AI58">
        <v>0</v>
      </c>
    </row>
    <row r="59" spans="1:35" x14ac:dyDescent="0.25">
      <c r="A59">
        <v>58</v>
      </c>
      <c r="B59" t="s">
        <v>125</v>
      </c>
      <c r="C59" t="s">
        <v>75</v>
      </c>
      <c r="D59" t="s">
        <v>91</v>
      </c>
      <c r="E59">
        <v>2015</v>
      </c>
      <c r="F59" t="str" cm="1">
        <f t="array" ref="F59">IF(E59&gt;2019,"2020's",IF(E59&gt;2009,"2010's",IF(E59&gt;1999,"2000's",IF(E59&gt;1989,"1990's",IF(E59&gt;1979,"1980's",IF(E59&gt;1969,"1970's",IF(E59&gt;1959,"1960's",n)))))))</f>
        <v>2010's</v>
      </c>
      <c r="G59">
        <v>1962</v>
      </c>
      <c r="H59">
        <v>1978</v>
      </c>
      <c r="I59">
        <f t="shared" si="0"/>
        <v>16</v>
      </c>
      <c r="J59">
        <v>5</v>
      </c>
      <c r="K59">
        <v>6</v>
      </c>
      <c r="L59">
        <v>17</v>
      </c>
      <c r="M59">
        <v>103</v>
      </c>
      <c r="N59">
        <v>240</v>
      </c>
      <c r="AE59">
        <v>-42</v>
      </c>
      <c r="AF59">
        <v>0</v>
      </c>
      <c r="AG59">
        <v>0</v>
      </c>
      <c r="AH59">
        <v>0</v>
      </c>
      <c r="AI59">
        <v>0</v>
      </c>
    </row>
    <row r="60" spans="1:35" x14ac:dyDescent="0.25">
      <c r="A60">
        <v>59</v>
      </c>
      <c r="B60" t="s">
        <v>126</v>
      </c>
      <c r="C60" t="s">
        <v>55</v>
      </c>
      <c r="D60" t="s">
        <v>43</v>
      </c>
      <c r="E60">
        <v>2014</v>
      </c>
      <c r="F60" t="str" cm="1">
        <f t="array" ref="F60">IF(E60&gt;2019,"2020's",IF(E60&gt;2009,"2010's",IF(E60&gt;1999,"2000's",IF(E60&gt;1989,"1990's",IF(E60&gt;1979,"1980's",IF(E60&gt;1969,"1970's",IF(E60&gt;1959,"1960's",n)))))))</f>
        <v>2010's</v>
      </c>
      <c r="G60">
        <v>1995</v>
      </c>
      <c r="H60">
        <v>2008</v>
      </c>
      <c r="I60">
        <f t="shared" si="0"/>
        <v>13</v>
      </c>
      <c r="J60">
        <v>5</v>
      </c>
      <c r="K60">
        <v>11</v>
      </c>
      <c r="L60">
        <v>14</v>
      </c>
      <c r="M60">
        <v>142</v>
      </c>
      <c r="N60">
        <v>224</v>
      </c>
      <c r="AE60">
        <v>545</v>
      </c>
      <c r="AF60">
        <v>7</v>
      </c>
      <c r="AG60">
        <v>1713</v>
      </c>
      <c r="AH60">
        <v>13.5</v>
      </c>
      <c r="AI60">
        <v>25</v>
      </c>
    </row>
    <row r="61" spans="1:35" x14ac:dyDescent="0.25">
      <c r="A61">
        <v>60</v>
      </c>
      <c r="B61" t="s">
        <v>127</v>
      </c>
      <c r="C61" t="s">
        <v>36</v>
      </c>
      <c r="D61" t="s">
        <v>128</v>
      </c>
      <c r="E61">
        <v>2014</v>
      </c>
      <c r="F61" t="str" cm="1">
        <f t="array" ref="F61">IF(E61&gt;2009,"2010's",IF(E61&gt;1999,"2000's",IF(E61&gt;1989,"1990's",IF(E61&gt;1979,"1980's",IF(E61&gt;1969,"1970's",IF(E61&gt;1959,"1960's",n))))))</f>
        <v>2010's</v>
      </c>
      <c r="G61">
        <v>1973</v>
      </c>
      <c r="H61">
        <v>1986</v>
      </c>
      <c r="I61">
        <f t="shared" si="0"/>
        <v>13</v>
      </c>
      <c r="J61">
        <v>3</v>
      </c>
      <c r="K61">
        <v>7</v>
      </c>
      <c r="L61">
        <v>0</v>
      </c>
      <c r="M61">
        <v>32</v>
      </c>
      <c r="N61">
        <v>207</v>
      </c>
      <c r="O61">
        <v>2</v>
      </c>
      <c r="P61">
        <v>3</v>
      </c>
      <c r="Q61">
        <v>54</v>
      </c>
      <c r="R61">
        <v>0</v>
      </c>
      <c r="S61">
        <v>32</v>
      </c>
      <c r="T61">
        <v>1</v>
      </c>
      <c r="U61">
        <v>1</v>
      </c>
      <c r="V61">
        <v>12</v>
      </c>
      <c r="W61">
        <v>11</v>
      </c>
      <c r="X61">
        <v>43</v>
      </c>
      <c r="Y61">
        <v>0</v>
      </c>
      <c r="Z61">
        <v>24</v>
      </c>
      <c r="AE61">
        <v>-24</v>
      </c>
      <c r="AF61">
        <v>0</v>
      </c>
      <c r="AG61">
        <v>0</v>
      </c>
      <c r="AH61">
        <v>0</v>
      </c>
      <c r="AI61">
        <v>0</v>
      </c>
    </row>
    <row r="62" spans="1:35" x14ac:dyDescent="0.25">
      <c r="A62">
        <v>61</v>
      </c>
      <c r="B62" t="s">
        <v>129</v>
      </c>
      <c r="C62" t="s">
        <v>130</v>
      </c>
      <c r="D62" t="s">
        <v>45</v>
      </c>
      <c r="E62">
        <v>2014</v>
      </c>
      <c r="F62" t="str" cm="1">
        <f t="array" ref="F62">IF(E62&gt;2009,"2010's",IF(E62&gt;1999,"2000's",IF(E62&gt;1989,"1990's",IF(E62&gt;1979,"1980's",IF(E62&gt;1969,"1970's",IF(E62&gt;1959,"1960's",n))))))</f>
        <v>2010's</v>
      </c>
      <c r="G62">
        <v>1968</v>
      </c>
      <c r="H62">
        <v>1981</v>
      </c>
      <c r="I62">
        <f t="shared" si="0"/>
        <v>13</v>
      </c>
      <c r="J62">
        <v>2</v>
      </c>
      <c r="K62">
        <v>6</v>
      </c>
      <c r="L62">
        <v>10</v>
      </c>
      <c r="M62">
        <v>84</v>
      </c>
      <c r="N62">
        <v>171</v>
      </c>
      <c r="AE62">
        <v>79</v>
      </c>
      <c r="AF62">
        <v>1</v>
      </c>
      <c r="AG62">
        <v>0</v>
      </c>
      <c r="AH62">
        <v>130</v>
      </c>
      <c r="AI62">
        <v>2</v>
      </c>
    </row>
    <row r="63" spans="1:35" x14ac:dyDescent="0.25">
      <c r="A63">
        <v>62</v>
      </c>
      <c r="B63" t="s">
        <v>131</v>
      </c>
      <c r="C63" t="s">
        <v>108</v>
      </c>
      <c r="D63" t="s">
        <v>34</v>
      </c>
      <c r="E63">
        <v>2014</v>
      </c>
      <c r="F63" t="str" cm="1">
        <f t="array" ref="F63">IF(E63&gt;2009,"2010's",IF(E63&gt;1999,"2000's",IF(E63&gt;1989,"1990's",IF(E63&gt;1979,"1980's",IF(E63&gt;1969,"1970's",IF(E63&gt;1959,"1960's",n))))))</f>
        <v>2010's</v>
      </c>
      <c r="G63">
        <v>1997</v>
      </c>
      <c r="H63">
        <v>2008</v>
      </c>
      <c r="I63">
        <f t="shared" si="0"/>
        <v>11</v>
      </c>
      <c r="J63">
        <v>4</v>
      </c>
      <c r="K63">
        <v>9</v>
      </c>
      <c r="L63">
        <v>12</v>
      </c>
      <c r="M63">
        <v>98</v>
      </c>
      <c r="N63">
        <v>180</v>
      </c>
      <c r="AE63">
        <v>0</v>
      </c>
      <c r="AF63">
        <v>0</v>
      </c>
      <c r="AG63">
        <v>0</v>
      </c>
      <c r="AH63">
        <v>0</v>
      </c>
      <c r="AI63">
        <v>0</v>
      </c>
    </row>
    <row r="64" spans="1:35" x14ac:dyDescent="0.25">
      <c r="A64">
        <v>63</v>
      </c>
      <c r="B64" t="s">
        <v>132</v>
      </c>
      <c r="C64" t="s">
        <v>133</v>
      </c>
      <c r="D64" t="s">
        <v>37</v>
      </c>
      <c r="E64">
        <v>2014</v>
      </c>
      <c r="F64" t="str" cm="1">
        <f t="array" ref="F64">IF(E64&gt;2009,"2010's",IF(E64&gt;1999,"2000's",IF(E64&gt;1989,"1990's",IF(E64&gt;1979,"1980's",IF(E64&gt;1969,"1970's",IF(E64&gt;1959,"1960's",n))))))</f>
        <v>2010's</v>
      </c>
      <c r="G64">
        <v>1985</v>
      </c>
      <c r="H64">
        <v>2000</v>
      </c>
      <c r="I64">
        <f t="shared" si="0"/>
        <v>15</v>
      </c>
      <c r="J64">
        <v>0</v>
      </c>
      <c r="K64">
        <v>7</v>
      </c>
      <c r="L64">
        <v>14</v>
      </c>
      <c r="M64">
        <v>98</v>
      </c>
      <c r="N64">
        <v>234</v>
      </c>
      <c r="O64">
        <v>1</v>
      </c>
      <c r="P64">
        <v>1</v>
      </c>
      <c r="Q64">
        <v>32</v>
      </c>
      <c r="R64">
        <v>0</v>
      </c>
      <c r="S64">
        <v>32</v>
      </c>
      <c r="T64">
        <v>0</v>
      </c>
      <c r="U64">
        <v>1</v>
      </c>
      <c r="V64">
        <v>20</v>
      </c>
      <c r="W64">
        <v>75</v>
      </c>
      <c r="X64">
        <v>500</v>
      </c>
      <c r="Y64">
        <v>1</v>
      </c>
      <c r="Z64">
        <v>46</v>
      </c>
      <c r="AA64">
        <v>951</v>
      </c>
      <c r="AB64">
        <v>13198</v>
      </c>
      <c r="AC64">
        <v>87</v>
      </c>
      <c r="AD64">
        <v>83</v>
      </c>
      <c r="AE64">
        <v>13712</v>
      </c>
      <c r="AF64">
        <v>88</v>
      </c>
      <c r="AG64">
        <v>0</v>
      </c>
      <c r="AH64">
        <v>0</v>
      </c>
      <c r="AI64">
        <v>0</v>
      </c>
    </row>
    <row r="65" spans="1:35" x14ac:dyDescent="0.25">
      <c r="A65">
        <v>64</v>
      </c>
      <c r="B65" t="s">
        <v>134</v>
      </c>
      <c r="C65" t="s">
        <v>135</v>
      </c>
      <c r="D65" t="s">
        <v>45</v>
      </c>
      <c r="E65">
        <v>2014</v>
      </c>
      <c r="F65" t="str" cm="1">
        <f t="array" ref="F65">IF(E65&gt;2009,"2010's",IF(E65&gt;1999,"2000's",IF(E65&gt;1989,"1990's",IF(E65&gt;1979,"1980's",IF(E65&gt;1969,"1970's",IF(E65&gt;1959,"1960's",n))))))</f>
        <v>2010's</v>
      </c>
      <c r="G65">
        <v>1993</v>
      </c>
      <c r="H65">
        <v>2007</v>
      </c>
      <c r="I65">
        <f t="shared" si="0"/>
        <v>14</v>
      </c>
      <c r="J65">
        <v>4</v>
      </c>
      <c r="K65">
        <v>7</v>
      </c>
      <c r="L65">
        <v>14</v>
      </c>
      <c r="M65">
        <v>122</v>
      </c>
      <c r="N65">
        <v>216</v>
      </c>
      <c r="AE65">
        <v>141</v>
      </c>
      <c r="AF65">
        <v>3</v>
      </c>
      <c r="AG65">
        <v>854</v>
      </c>
      <c r="AH65">
        <v>141.5</v>
      </c>
      <c r="AI65">
        <v>4</v>
      </c>
    </row>
    <row r="66" spans="1:35" x14ac:dyDescent="0.25">
      <c r="A66">
        <v>65</v>
      </c>
      <c r="B66" t="s">
        <v>136</v>
      </c>
      <c r="C66" t="s">
        <v>137</v>
      </c>
      <c r="D66" t="s">
        <v>40</v>
      </c>
      <c r="E66">
        <v>2014</v>
      </c>
      <c r="F66" t="str" cm="1">
        <f t="array" ref="F66">IF(E66&gt;2009,"2010's",IF(E66&gt;1999,"2000's",IF(E66&gt;1989,"1990's",IF(E66&gt;1979,"1980's",IF(E66&gt;1969,"1970's",IF(E66&gt;1959,"1960's",n))))))</f>
        <v>2010's</v>
      </c>
      <c r="G66">
        <v>1991</v>
      </c>
      <c r="H66">
        <v>2004</v>
      </c>
      <c r="I66">
        <f t="shared" ref="I66:I128" si="1">SUM(H66-G66)</f>
        <v>13</v>
      </c>
      <c r="J66">
        <v>3</v>
      </c>
      <c r="K66">
        <v>8</v>
      </c>
      <c r="L66">
        <v>13</v>
      </c>
      <c r="M66">
        <v>110</v>
      </c>
      <c r="N66">
        <v>211</v>
      </c>
      <c r="AE66">
        <v>1075</v>
      </c>
      <c r="AF66">
        <v>13</v>
      </c>
      <c r="AG66">
        <v>793</v>
      </c>
      <c r="AH66">
        <v>3</v>
      </c>
      <c r="AI66">
        <v>55</v>
      </c>
    </row>
    <row r="67" spans="1:35" x14ac:dyDescent="0.25">
      <c r="A67">
        <v>66</v>
      </c>
      <c r="B67" t="s">
        <v>138</v>
      </c>
      <c r="C67" t="s">
        <v>60</v>
      </c>
      <c r="D67" t="s">
        <v>51</v>
      </c>
      <c r="E67">
        <v>2013</v>
      </c>
      <c r="F67" t="str" cm="1">
        <f t="array" ref="F67">IF(E67&gt;2009,"2010's",IF(E67&gt;1999,"2000's",IF(E67&gt;1989,"1990's",IF(E67&gt;1979,"1980's",IF(E67&gt;1969,"1970's",IF(E67&gt;1959,"1960's",n))))))</f>
        <v>2010's</v>
      </c>
      <c r="G67">
        <v>1994</v>
      </c>
      <c r="H67">
        <v>2007</v>
      </c>
      <c r="I67">
        <f t="shared" si="1"/>
        <v>13</v>
      </c>
      <c r="J67">
        <v>6</v>
      </c>
      <c r="K67">
        <v>11</v>
      </c>
      <c r="L67">
        <v>13</v>
      </c>
      <c r="M67">
        <v>101</v>
      </c>
      <c r="N67">
        <v>203</v>
      </c>
      <c r="AA67">
        <v>0</v>
      </c>
      <c r="AB67">
        <v>0</v>
      </c>
      <c r="AC67">
        <v>0</v>
      </c>
      <c r="AD67">
        <v>0</v>
      </c>
      <c r="AE67">
        <v>0</v>
      </c>
      <c r="AF67">
        <v>0</v>
      </c>
      <c r="AG67">
        <v>0</v>
      </c>
      <c r="AH67">
        <v>0</v>
      </c>
      <c r="AI67">
        <v>0</v>
      </c>
    </row>
    <row r="68" spans="1:35" x14ac:dyDescent="0.25">
      <c r="A68">
        <v>67</v>
      </c>
      <c r="B68" t="s">
        <v>139</v>
      </c>
      <c r="C68" t="s">
        <v>75</v>
      </c>
      <c r="D68" t="s">
        <v>37</v>
      </c>
      <c r="E68">
        <v>2013</v>
      </c>
      <c r="F68" t="str" cm="1">
        <f t="array" ref="F68">IF(E68&gt;2009,"2010's",IF(E68&gt;1999,"2000's",IF(E68&gt;1989,"1990's",IF(E68&gt;1979,"1980's",IF(E68&gt;1969,"1970's",IF(E68&gt;1959,"1960's",n))))))</f>
        <v>2010's</v>
      </c>
      <c r="G68">
        <v>1987</v>
      </c>
      <c r="H68">
        <v>2002</v>
      </c>
      <c r="I68">
        <f t="shared" si="1"/>
        <v>15</v>
      </c>
      <c r="J68">
        <v>2</v>
      </c>
      <c r="K68">
        <v>8</v>
      </c>
      <c r="L68">
        <v>13</v>
      </c>
      <c r="M68">
        <v>99</v>
      </c>
      <c r="N68">
        <v>234</v>
      </c>
      <c r="O68">
        <v>0</v>
      </c>
      <c r="P68">
        <v>1</v>
      </c>
      <c r="Q68">
        <v>0</v>
      </c>
      <c r="R68">
        <v>0</v>
      </c>
      <c r="S68">
        <v>0</v>
      </c>
      <c r="T68">
        <v>0</v>
      </c>
      <c r="U68">
        <v>0</v>
      </c>
      <c r="V68">
        <v>0</v>
      </c>
      <c r="W68">
        <v>13</v>
      </c>
      <c r="X68">
        <v>41</v>
      </c>
      <c r="Y68">
        <v>0</v>
      </c>
      <c r="Z68">
        <v>11</v>
      </c>
      <c r="AA68">
        <v>1101</v>
      </c>
      <c r="AB68">
        <v>13899</v>
      </c>
      <c r="AC68">
        <v>130</v>
      </c>
      <c r="AD68">
        <v>80</v>
      </c>
      <c r="AE68">
        <v>14184</v>
      </c>
      <c r="AF68">
        <v>131</v>
      </c>
      <c r="AG68">
        <v>0</v>
      </c>
      <c r="AH68">
        <v>0</v>
      </c>
      <c r="AI68">
        <v>0</v>
      </c>
    </row>
    <row r="69" spans="1:35" x14ac:dyDescent="0.25">
      <c r="A69">
        <v>68</v>
      </c>
      <c r="B69" t="s">
        <v>140</v>
      </c>
      <c r="C69" t="s">
        <v>87</v>
      </c>
      <c r="D69" t="s">
        <v>48</v>
      </c>
      <c r="E69">
        <v>2013</v>
      </c>
      <c r="F69" t="str" cm="1">
        <f t="array" ref="F69">IF(E69&gt;2009,"2010's",IF(E69&gt;1999,"2000's",IF(E69&gt;1989,"1990's",IF(E69&gt;1979,"1980's",IF(E69&gt;1969,"1970's",IF(E69&gt;1959,"1960's",n))))))</f>
        <v>2010's</v>
      </c>
      <c r="G69">
        <v>1968</v>
      </c>
      <c r="H69">
        <v>1981</v>
      </c>
      <c r="I69">
        <f t="shared" si="1"/>
        <v>13</v>
      </c>
      <c r="J69">
        <v>1</v>
      </c>
      <c r="K69">
        <v>6</v>
      </c>
      <c r="L69">
        <v>11</v>
      </c>
      <c r="M69">
        <v>80</v>
      </c>
      <c r="N69">
        <v>179</v>
      </c>
      <c r="AE69">
        <v>99</v>
      </c>
      <c r="AF69">
        <v>1</v>
      </c>
      <c r="AG69">
        <v>0</v>
      </c>
      <c r="AH69">
        <v>68.5</v>
      </c>
      <c r="AI69">
        <v>1</v>
      </c>
    </row>
    <row r="70" spans="1:35" x14ac:dyDescent="0.25">
      <c r="A70">
        <v>69</v>
      </c>
      <c r="B70" t="s">
        <v>141</v>
      </c>
      <c r="C70" t="s">
        <v>93</v>
      </c>
      <c r="D70" t="s">
        <v>34</v>
      </c>
      <c r="E70">
        <v>2013</v>
      </c>
      <c r="F70" t="str" cm="1">
        <f t="array" ref="F70">IF(E70&gt;2009,"2010's",IF(E70&gt;1999,"2000's",IF(E70&gt;1989,"1990's",IF(E70&gt;1979,"1980's",IF(E70&gt;1969,"1970's",IF(E70&gt;1959,"1960's",n))))))</f>
        <v>2010's</v>
      </c>
      <c r="G70">
        <v>1996</v>
      </c>
      <c r="H70">
        <v>2007</v>
      </c>
      <c r="I70">
        <f t="shared" si="1"/>
        <v>11</v>
      </c>
      <c r="J70">
        <v>4</v>
      </c>
      <c r="K70">
        <v>11</v>
      </c>
      <c r="L70">
        <v>12</v>
      </c>
      <c r="M70">
        <v>95</v>
      </c>
      <c r="N70">
        <v>177</v>
      </c>
      <c r="AA70">
        <v>2</v>
      </c>
      <c r="AB70">
        <v>2</v>
      </c>
      <c r="AC70">
        <v>2</v>
      </c>
      <c r="AD70">
        <v>1</v>
      </c>
      <c r="AE70">
        <v>4</v>
      </c>
      <c r="AF70">
        <v>2</v>
      </c>
      <c r="AG70">
        <v>0</v>
      </c>
      <c r="AH70">
        <v>0</v>
      </c>
      <c r="AI70">
        <v>0</v>
      </c>
    </row>
    <row r="71" spans="1:35" x14ac:dyDescent="0.25">
      <c r="A71">
        <v>70</v>
      </c>
      <c r="B71" t="s">
        <v>142</v>
      </c>
      <c r="C71" t="s">
        <v>39</v>
      </c>
      <c r="D71" t="s">
        <v>43</v>
      </c>
      <c r="E71">
        <v>2013</v>
      </c>
      <c r="F71" t="str" cm="1">
        <f t="array" ref="F71">IF(E71&gt;2009,"2010's",IF(E71&gt;1999,"2000's",IF(E71&gt;1989,"1990's",IF(E71&gt;1979,"1980's",IF(E71&gt;1969,"1970's",IF(E71&gt;1959,"1960's",n))))))</f>
        <v>2010's</v>
      </c>
      <c r="G71">
        <v>1963</v>
      </c>
      <c r="H71">
        <v>1974</v>
      </c>
      <c r="I71">
        <f t="shared" si="1"/>
        <v>11</v>
      </c>
      <c r="J71">
        <v>2</v>
      </c>
      <c r="K71">
        <v>3</v>
      </c>
      <c r="L71">
        <v>9</v>
      </c>
      <c r="M71">
        <v>83</v>
      </c>
      <c r="N71">
        <v>155</v>
      </c>
      <c r="AE71">
        <v>552</v>
      </c>
      <c r="AF71">
        <v>1</v>
      </c>
      <c r="AG71">
        <v>0</v>
      </c>
      <c r="AH71">
        <v>28.5</v>
      </c>
      <c r="AI71">
        <v>27</v>
      </c>
    </row>
    <row r="72" spans="1:35" x14ac:dyDescent="0.25">
      <c r="A72">
        <v>71</v>
      </c>
      <c r="B72" t="s">
        <v>143</v>
      </c>
      <c r="C72" t="s">
        <v>55</v>
      </c>
      <c r="D72" t="s">
        <v>48</v>
      </c>
      <c r="E72">
        <v>2013</v>
      </c>
      <c r="F72" t="str" cm="1">
        <f t="array" ref="F72">IF(E72&gt;2009,"2010's",IF(E72&gt;1999,"2000's",IF(E72&gt;1989,"1990's",IF(E72&gt;1979,"1980's",IF(E72&gt;1969,"1970's",IF(E72&gt;1959,"1960's",n))))))</f>
        <v>2010's</v>
      </c>
      <c r="G72">
        <v>1995</v>
      </c>
      <c r="H72">
        <v>2007</v>
      </c>
      <c r="I72">
        <f t="shared" si="1"/>
        <v>12</v>
      </c>
      <c r="J72">
        <v>4</v>
      </c>
      <c r="K72">
        <v>7</v>
      </c>
      <c r="L72">
        <v>13</v>
      </c>
      <c r="M72">
        <v>117</v>
      </c>
      <c r="N72">
        <v>198</v>
      </c>
      <c r="AA72">
        <v>4</v>
      </c>
      <c r="AB72">
        <v>39</v>
      </c>
      <c r="AC72">
        <v>2</v>
      </c>
      <c r="AD72">
        <v>18</v>
      </c>
      <c r="AE72">
        <v>70</v>
      </c>
      <c r="AF72">
        <v>3</v>
      </c>
      <c r="AG72">
        <v>578</v>
      </c>
      <c r="AH72">
        <v>96.5</v>
      </c>
      <c r="AI72">
        <v>4</v>
      </c>
    </row>
    <row r="73" spans="1:35" x14ac:dyDescent="0.25">
      <c r="A73">
        <v>72</v>
      </c>
      <c r="B73" t="s">
        <v>144</v>
      </c>
      <c r="C73" t="s">
        <v>50</v>
      </c>
      <c r="D73" t="s">
        <v>40</v>
      </c>
      <c r="E73">
        <v>2012</v>
      </c>
      <c r="F73" t="str" cm="1">
        <f t="array" ref="F73">IF(E73&gt;2009,"2010's",IF(E73&gt;1999,"2000's",IF(E73&gt;1989,"1990's",IF(E73&gt;1979,"1980's",IF(E73&gt;1969,"1970's",IF(E73&gt;1959,"1960's",n))))))</f>
        <v>2010's</v>
      </c>
      <c r="G73">
        <v>1951</v>
      </c>
      <c r="H73">
        <v>1959</v>
      </c>
      <c r="I73">
        <f t="shared" si="1"/>
        <v>8</v>
      </c>
      <c r="J73">
        <v>3</v>
      </c>
      <c r="K73">
        <v>4</v>
      </c>
      <c r="L73">
        <v>9</v>
      </c>
      <c r="M73">
        <v>0</v>
      </c>
      <c r="N73">
        <v>104</v>
      </c>
      <c r="AA73">
        <v>7</v>
      </c>
      <c r="AB73">
        <v>102</v>
      </c>
      <c r="AC73">
        <v>4</v>
      </c>
      <c r="AD73">
        <v>33</v>
      </c>
      <c r="AE73">
        <v>984</v>
      </c>
      <c r="AF73">
        <v>9</v>
      </c>
      <c r="AG73">
        <v>0</v>
      </c>
      <c r="AH73">
        <v>0</v>
      </c>
      <c r="AI73">
        <v>52</v>
      </c>
    </row>
    <row r="74" spans="1:35" x14ac:dyDescent="0.25">
      <c r="A74">
        <v>73</v>
      </c>
      <c r="B74" t="s">
        <v>145</v>
      </c>
      <c r="C74" t="s">
        <v>50</v>
      </c>
      <c r="D74" t="s">
        <v>91</v>
      </c>
      <c r="E74">
        <v>2012</v>
      </c>
      <c r="F74" t="str" cm="1">
        <f t="array" ref="F74">IF(E74&gt;2009,"2010's",IF(E74&gt;1999,"2000's",IF(E74&gt;1989,"1990's",IF(E74&gt;1979,"1980's",IF(E74&gt;1969,"1970's",IF(E74&gt;1959,"1960's",n))))))</f>
        <v>2010's</v>
      </c>
      <c r="G74">
        <v>1988</v>
      </c>
      <c r="H74">
        <v>2000</v>
      </c>
      <c r="I74">
        <f t="shared" si="1"/>
        <v>12</v>
      </c>
      <c r="J74">
        <v>6</v>
      </c>
      <c r="K74">
        <v>7</v>
      </c>
      <c r="L74">
        <v>11</v>
      </c>
      <c r="M74">
        <v>96</v>
      </c>
      <c r="N74">
        <v>184</v>
      </c>
      <c r="AE74">
        <v>-23</v>
      </c>
      <c r="AF74">
        <v>0</v>
      </c>
      <c r="AG74">
        <v>0</v>
      </c>
      <c r="AH74">
        <v>0</v>
      </c>
      <c r="AI74">
        <v>0</v>
      </c>
    </row>
    <row r="75" spans="1:35" x14ac:dyDescent="0.25">
      <c r="A75">
        <v>74</v>
      </c>
      <c r="B75" t="s">
        <v>146</v>
      </c>
      <c r="C75" t="s">
        <v>75</v>
      </c>
      <c r="D75" t="s">
        <v>45</v>
      </c>
      <c r="E75">
        <v>2012</v>
      </c>
      <c r="F75" t="str" cm="1">
        <f t="array" ref="F75">IF(E75&gt;2009,"2010's",IF(E75&gt;1999,"2000's",IF(E75&gt;1989,"1990's",IF(E75&gt;1979,"1980's",IF(E75&gt;1969,"1970's",IF(E75&gt;1959,"1960's",n))))))</f>
        <v>2010's</v>
      </c>
      <c r="G75">
        <v>1985</v>
      </c>
      <c r="H75">
        <v>1999</v>
      </c>
      <c r="I75">
        <f t="shared" si="1"/>
        <v>14</v>
      </c>
      <c r="J75">
        <v>2</v>
      </c>
      <c r="K75">
        <v>8</v>
      </c>
      <c r="L75">
        <v>13</v>
      </c>
      <c r="M75">
        <v>114</v>
      </c>
      <c r="N75">
        <v>232</v>
      </c>
      <c r="AE75">
        <v>155</v>
      </c>
      <c r="AF75">
        <v>3</v>
      </c>
      <c r="AG75">
        <v>975</v>
      </c>
      <c r="AH75">
        <v>150.5</v>
      </c>
      <c r="AI75">
        <v>8</v>
      </c>
    </row>
    <row r="76" spans="1:35" x14ac:dyDescent="0.25">
      <c r="A76">
        <v>75</v>
      </c>
      <c r="B76" t="s">
        <v>147</v>
      </c>
      <c r="C76" t="s">
        <v>108</v>
      </c>
      <c r="D76" t="s">
        <v>48</v>
      </c>
      <c r="E76">
        <v>2012</v>
      </c>
      <c r="F76" t="str" cm="1">
        <f t="array" ref="F76">IF(E76&gt;2009,"2010's",IF(E76&gt;1999,"2000's",IF(E76&gt;1989,"1990's",IF(E76&gt;1979,"1980's",IF(E76&gt;1969,"1970's",IF(E76&gt;1959,"1960's",n))))))</f>
        <v>2010's</v>
      </c>
      <c r="G76">
        <v>1990</v>
      </c>
      <c r="H76">
        <v>2000</v>
      </c>
      <c r="I76">
        <f t="shared" si="1"/>
        <v>10</v>
      </c>
      <c r="J76">
        <v>3</v>
      </c>
      <c r="K76">
        <v>8</v>
      </c>
      <c r="L76">
        <v>9</v>
      </c>
      <c r="M76">
        <v>97</v>
      </c>
      <c r="N76">
        <v>167</v>
      </c>
      <c r="AE76">
        <v>84</v>
      </c>
      <c r="AF76">
        <v>1</v>
      </c>
      <c r="AG76">
        <v>669</v>
      </c>
      <c r="AH76">
        <v>58</v>
      </c>
      <c r="AI76">
        <v>3</v>
      </c>
    </row>
    <row r="77" spans="1:35" x14ac:dyDescent="0.25">
      <c r="A77">
        <v>76</v>
      </c>
      <c r="B77" t="s">
        <v>148</v>
      </c>
      <c r="C77" t="s">
        <v>73</v>
      </c>
      <c r="D77" t="s">
        <v>268</v>
      </c>
      <c r="E77">
        <v>2012</v>
      </c>
      <c r="F77" t="str" cm="1">
        <f t="array" ref="F77">IF(E77&gt;2009,"2010's",IF(E77&gt;1999,"2000's",IF(E77&gt;1989,"1990's",IF(E77&gt;1979,"1980's",IF(E77&gt;1969,"1970's",IF(E77&gt;1959,"1960's",n))))))</f>
        <v>2010's</v>
      </c>
      <c r="G77">
        <v>1995</v>
      </c>
      <c r="H77">
        <v>2005</v>
      </c>
      <c r="I77">
        <f t="shared" si="1"/>
        <v>10</v>
      </c>
      <c r="J77">
        <v>1</v>
      </c>
      <c r="K77">
        <v>5</v>
      </c>
      <c r="L77">
        <v>11</v>
      </c>
      <c r="M77">
        <v>102</v>
      </c>
      <c r="N77">
        <v>168</v>
      </c>
      <c r="O77">
        <v>2</v>
      </c>
      <c r="P77">
        <v>2</v>
      </c>
      <c r="Q77">
        <v>36</v>
      </c>
      <c r="R77">
        <v>2</v>
      </c>
      <c r="S77">
        <v>18</v>
      </c>
      <c r="T77">
        <v>0</v>
      </c>
      <c r="U77">
        <v>1</v>
      </c>
      <c r="V77">
        <v>4</v>
      </c>
      <c r="W77">
        <v>3518</v>
      </c>
      <c r="X77">
        <v>14101</v>
      </c>
      <c r="Y77">
        <v>90</v>
      </c>
      <c r="Z77">
        <v>70</v>
      </c>
      <c r="AA77">
        <v>484</v>
      </c>
      <c r="AB77">
        <v>3329</v>
      </c>
      <c r="AC77">
        <v>10</v>
      </c>
      <c r="AD77">
        <v>41</v>
      </c>
      <c r="AE77">
        <v>17421</v>
      </c>
      <c r="AF77">
        <v>100</v>
      </c>
      <c r="AG77">
        <v>1</v>
      </c>
      <c r="AH77">
        <v>0</v>
      </c>
      <c r="AI77">
        <v>0</v>
      </c>
    </row>
    <row r="78" spans="1:35" x14ac:dyDescent="0.25">
      <c r="A78">
        <v>77</v>
      </c>
      <c r="B78" t="s">
        <v>149</v>
      </c>
      <c r="C78" t="s">
        <v>104</v>
      </c>
      <c r="D78" t="s">
        <v>34</v>
      </c>
      <c r="E78">
        <v>2012</v>
      </c>
      <c r="F78" t="str" cm="1">
        <f t="array" ref="F78">IF(E78&gt;2009,"2010's",IF(E78&gt;1999,"2000's",IF(E78&gt;1989,"1990's",IF(E78&gt;1979,"1980's",IF(E78&gt;1969,"1970's",IF(E78&gt;1959,"1960's",n))))))</f>
        <v>2010's</v>
      </c>
      <c r="G78">
        <v>1993</v>
      </c>
      <c r="H78">
        <v>2005</v>
      </c>
      <c r="I78">
        <f t="shared" si="1"/>
        <v>12</v>
      </c>
      <c r="J78">
        <v>4</v>
      </c>
      <c r="K78">
        <v>11</v>
      </c>
      <c r="L78">
        <v>12</v>
      </c>
      <c r="M78">
        <v>111</v>
      </c>
      <c r="N78">
        <v>189</v>
      </c>
      <c r="AE78">
        <v>0</v>
      </c>
      <c r="AF78">
        <v>0</v>
      </c>
      <c r="AG78">
        <v>0</v>
      </c>
      <c r="AH78">
        <v>0</v>
      </c>
      <c r="AI78">
        <v>0</v>
      </c>
    </row>
    <row r="79" spans="1:35" x14ac:dyDescent="0.25">
      <c r="A79">
        <v>78</v>
      </c>
      <c r="B79" t="s">
        <v>150</v>
      </c>
      <c r="C79" t="s">
        <v>69</v>
      </c>
      <c r="D79" t="s">
        <v>45</v>
      </c>
      <c r="E79">
        <v>2011</v>
      </c>
      <c r="F79" t="str" cm="1">
        <f t="array" ref="F79">IF(E79&gt;2009,"2010's",IF(E79&gt;1999,"2000's",IF(E79&gt;1989,"1990's",IF(E79&gt;1979,"1980's",IF(E79&gt;1969,"1970's",IF(E79&gt;1959,"1960's",n))))))</f>
        <v>2010's</v>
      </c>
      <c r="G79">
        <v>1983</v>
      </c>
      <c r="H79">
        <v>1997</v>
      </c>
      <c r="I79">
        <f t="shared" si="1"/>
        <v>14</v>
      </c>
      <c r="J79">
        <v>1</v>
      </c>
      <c r="K79">
        <v>4</v>
      </c>
      <c r="L79">
        <v>10</v>
      </c>
      <c r="M79">
        <v>98</v>
      </c>
      <c r="N79">
        <v>203</v>
      </c>
      <c r="AE79">
        <v>145</v>
      </c>
      <c r="AF79">
        <v>2</v>
      </c>
      <c r="AG79">
        <v>677</v>
      </c>
      <c r="AH79">
        <v>137.5</v>
      </c>
      <c r="AI79">
        <v>8</v>
      </c>
    </row>
    <row r="80" spans="1:35" x14ac:dyDescent="0.25">
      <c r="A80">
        <v>79</v>
      </c>
      <c r="B80" t="s">
        <v>151</v>
      </c>
      <c r="C80" t="s">
        <v>65</v>
      </c>
      <c r="D80" t="s">
        <v>268</v>
      </c>
      <c r="E80">
        <v>2011</v>
      </c>
      <c r="F80" t="str" cm="1">
        <f t="array" ref="F80">IF(E80&gt;2009,"2010's",IF(E80&gt;1999,"2000's",IF(E80&gt;1989,"1990's",IF(E80&gt;1979,"1980's",IF(E80&gt;1969,"1970's",IF(E80&gt;1959,"1960's",n))))))</f>
        <v>2010's</v>
      </c>
      <c r="G80">
        <v>1994</v>
      </c>
      <c r="H80">
        <v>2005</v>
      </c>
      <c r="I80">
        <f t="shared" si="1"/>
        <v>11</v>
      </c>
      <c r="J80">
        <v>3</v>
      </c>
      <c r="K80">
        <v>7</v>
      </c>
      <c r="L80">
        <v>11</v>
      </c>
      <c r="M80">
        <v>132</v>
      </c>
      <c r="N80">
        <v>176</v>
      </c>
      <c r="O80">
        <v>0</v>
      </c>
      <c r="P80">
        <v>2</v>
      </c>
      <c r="Q80">
        <v>0</v>
      </c>
      <c r="R80">
        <v>0</v>
      </c>
      <c r="S80">
        <v>0</v>
      </c>
      <c r="T80">
        <v>0</v>
      </c>
      <c r="U80">
        <v>0</v>
      </c>
      <c r="V80">
        <v>0</v>
      </c>
      <c r="W80">
        <v>2836</v>
      </c>
      <c r="X80">
        <v>12279</v>
      </c>
      <c r="Y80">
        <v>100</v>
      </c>
      <c r="Z80">
        <v>71</v>
      </c>
      <c r="AA80">
        <v>767</v>
      </c>
      <c r="AB80">
        <v>6875</v>
      </c>
      <c r="AC80">
        <v>36</v>
      </c>
      <c r="AD80">
        <v>85</v>
      </c>
      <c r="AE80">
        <v>19190</v>
      </c>
      <c r="AF80">
        <v>136</v>
      </c>
      <c r="AG80">
        <v>0</v>
      </c>
      <c r="AH80">
        <v>0</v>
      </c>
      <c r="AI80">
        <v>0</v>
      </c>
    </row>
    <row r="81" spans="1:35" x14ac:dyDescent="0.25">
      <c r="A81">
        <v>80</v>
      </c>
      <c r="B81" t="s">
        <v>152</v>
      </c>
      <c r="C81" t="s">
        <v>367</v>
      </c>
      <c r="D81" t="s">
        <v>43</v>
      </c>
      <c r="E81">
        <v>2011</v>
      </c>
      <c r="F81" t="str" cm="1">
        <f t="array" ref="F81">IF(E81&gt;2009,"2010's",IF(E81&gt;1999,"2000's",IF(E81&gt;1989,"1990's",IF(E81&gt;1979,"1980's",IF(E81&gt;1969,"1970's",IF(E81&gt;1959,"1960's",n))))))</f>
        <v>2010's</v>
      </c>
      <c r="G81">
        <v>1965</v>
      </c>
      <c r="H81">
        <v>1978</v>
      </c>
      <c r="I81">
        <f t="shared" si="1"/>
        <v>13</v>
      </c>
      <c r="J81">
        <v>3</v>
      </c>
      <c r="K81">
        <v>9</v>
      </c>
      <c r="L81">
        <v>12</v>
      </c>
      <c r="M81">
        <v>100</v>
      </c>
      <c r="N81">
        <v>187</v>
      </c>
      <c r="AA81">
        <v>1</v>
      </c>
      <c r="AB81">
        <v>1</v>
      </c>
      <c r="AC81">
        <v>0</v>
      </c>
      <c r="AD81">
        <v>1</v>
      </c>
      <c r="AE81">
        <v>434</v>
      </c>
      <c r="AF81">
        <v>5</v>
      </c>
      <c r="AG81">
        <v>0</v>
      </c>
      <c r="AH81">
        <v>45.5</v>
      </c>
      <c r="AI81">
        <v>19</v>
      </c>
    </row>
    <row r="82" spans="1:35" x14ac:dyDescent="0.25">
      <c r="A82">
        <v>81</v>
      </c>
      <c r="B82" t="s">
        <v>153</v>
      </c>
      <c r="C82" t="s">
        <v>65</v>
      </c>
      <c r="D82" t="s">
        <v>43</v>
      </c>
      <c r="E82">
        <v>2011</v>
      </c>
      <c r="F82" t="str" cm="1">
        <f t="array" ref="F82">IF(E82&gt;2009,"2010's",IF(E82&gt;1999,"2000's",IF(E82&gt;1989,"1990's",IF(E82&gt;1979,"1980's",IF(E82&gt;1969,"1970's",IF(E82&gt;1959,"1960's",n))))))</f>
        <v>2010's</v>
      </c>
      <c r="G82">
        <v>1954</v>
      </c>
      <c r="H82">
        <v>1962</v>
      </c>
      <c r="I82">
        <f t="shared" si="1"/>
        <v>8</v>
      </c>
      <c r="J82">
        <v>1</v>
      </c>
      <c r="K82">
        <v>8</v>
      </c>
      <c r="L82">
        <v>8</v>
      </c>
      <c r="M82">
        <v>22</v>
      </c>
      <c r="N82">
        <v>112</v>
      </c>
      <c r="W82">
        <v>0</v>
      </c>
      <c r="X82">
        <v>8</v>
      </c>
      <c r="Y82">
        <v>0</v>
      </c>
      <c r="Z82">
        <v>8</v>
      </c>
      <c r="AE82">
        <v>218</v>
      </c>
      <c r="AF82">
        <v>0</v>
      </c>
      <c r="AG82">
        <v>0</v>
      </c>
      <c r="AH82">
        <v>2.5</v>
      </c>
      <c r="AI82">
        <v>16</v>
      </c>
    </row>
    <row r="83" spans="1:35" x14ac:dyDescent="0.25">
      <c r="A83">
        <v>82</v>
      </c>
      <c r="B83" t="s">
        <v>154</v>
      </c>
      <c r="C83" t="s">
        <v>60</v>
      </c>
      <c r="D83" t="s">
        <v>40</v>
      </c>
      <c r="E83">
        <v>2011</v>
      </c>
      <c r="F83" t="str" cm="1">
        <f t="array" ref="F83">IF(E83&gt;2009,"2010's",IF(E83&gt;1999,"2000's",IF(E83&gt;1989,"1990's",IF(E83&gt;1979,"1980's",IF(E83&gt;1969,"1970's",IF(E83&gt;1959,"1960's",n))))))</f>
        <v>2010's</v>
      </c>
      <c r="G83">
        <v>1989</v>
      </c>
      <c r="H83">
        <v>2005</v>
      </c>
      <c r="I83">
        <f t="shared" si="1"/>
        <v>16</v>
      </c>
      <c r="J83">
        <v>6</v>
      </c>
      <c r="K83">
        <v>8</v>
      </c>
      <c r="L83">
        <v>12</v>
      </c>
      <c r="M83">
        <v>127</v>
      </c>
      <c r="N83">
        <v>188</v>
      </c>
      <c r="O83">
        <v>0</v>
      </c>
      <c r="P83">
        <v>2</v>
      </c>
      <c r="Q83">
        <v>0</v>
      </c>
      <c r="R83">
        <v>0</v>
      </c>
      <c r="S83">
        <v>0</v>
      </c>
      <c r="T83">
        <v>0</v>
      </c>
      <c r="U83">
        <v>0</v>
      </c>
      <c r="V83">
        <v>0</v>
      </c>
      <c r="W83">
        <v>9</v>
      </c>
      <c r="X83">
        <v>-14</v>
      </c>
      <c r="Y83">
        <v>0</v>
      </c>
      <c r="Z83">
        <v>8</v>
      </c>
      <c r="AA83">
        <v>60</v>
      </c>
      <c r="AB83">
        <v>784</v>
      </c>
      <c r="AC83">
        <v>3</v>
      </c>
      <c r="AD83">
        <v>70</v>
      </c>
      <c r="AE83">
        <v>7838</v>
      </c>
      <c r="AF83">
        <v>22</v>
      </c>
      <c r="AG83">
        <v>512</v>
      </c>
      <c r="AH83">
        <v>1</v>
      </c>
      <c r="AI83">
        <v>53</v>
      </c>
    </row>
    <row r="84" spans="1:35" x14ac:dyDescent="0.25">
      <c r="A84">
        <v>83</v>
      </c>
      <c r="B84" t="s">
        <v>155</v>
      </c>
      <c r="C84" t="s">
        <v>63</v>
      </c>
      <c r="D84" t="s">
        <v>83</v>
      </c>
      <c r="E84">
        <v>2011</v>
      </c>
      <c r="F84" t="str" cm="1">
        <f t="array" ref="F84">IF(E84&gt;2009,"2010's",IF(E84&gt;1999,"2000's",IF(E84&gt;1989,"1990's",IF(E84&gt;1979,"1980's",IF(E84&gt;1969,"1970's",IF(E84&gt;1959,"1960's",n))))))</f>
        <v>2010's</v>
      </c>
      <c r="G84">
        <v>1990</v>
      </c>
      <c r="H84">
        <v>2003</v>
      </c>
      <c r="I84">
        <f t="shared" si="1"/>
        <v>13</v>
      </c>
      <c r="J84">
        <v>4</v>
      </c>
      <c r="K84">
        <v>8</v>
      </c>
      <c r="L84">
        <v>12</v>
      </c>
      <c r="M84">
        <v>82</v>
      </c>
      <c r="N84">
        <v>204</v>
      </c>
      <c r="W84">
        <v>3</v>
      </c>
      <c r="X84">
        <v>9</v>
      </c>
      <c r="Y84">
        <v>0</v>
      </c>
      <c r="Z84">
        <v>15</v>
      </c>
      <c r="AA84">
        <v>815</v>
      </c>
      <c r="AB84">
        <v>10060</v>
      </c>
      <c r="AC84">
        <v>62</v>
      </c>
      <c r="AD84">
        <v>82</v>
      </c>
      <c r="AE84">
        <v>10069</v>
      </c>
      <c r="AF84">
        <v>62</v>
      </c>
      <c r="AG84">
        <v>0</v>
      </c>
      <c r="AH84">
        <v>0</v>
      </c>
      <c r="AI84">
        <v>0</v>
      </c>
    </row>
    <row r="85" spans="1:35" x14ac:dyDescent="0.25">
      <c r="A85">
        <v>84</v>
      </c>
      <c r="B85" t="s">
        <v>156</v>
      </c>
      <c r="C85" t="s">
        <v>367</v>
      </c>
      <c r="D85" t="s">
        <v>51</v>
      </c>
      <c r="E85">
        <v>2010</v>
      </c>
      <c r="F85" t="str" cm="1">
        <f t="array" ref="F85">IF(E85&gt;2009,"2010's",IF(E85&gt;1999,"2000's",IF(E85&gt;1989,"1990's",IF(E85&gt;1979,"1980's",IF(E85&gt;1969,"1970's",IF(E85&gt;1959,"1960's",n))))))</f>
        <v>2010's</v>
      </c>
      <c r="G85">
        <v>1981</v>
      </c>
      <c r="H85">
        <v>1991</v>
      </c>
      <c r="I85">
        <f t="shared" si="1"/>
        <v>10</v>
      </c>
      <c r="J85">
        <v>3</v>
      </c>
      <c r="K85">
        <v>4</v>
      </c>
      <c r="L85">
        <v>9</v>
      </c>
      <c r="M85">
        <v>78</v>
      </c>
      <c r="N85">
        <v>140</v>
      </c>
      <c r="AE85">
        <v>0</v>
      </c>
      <c r="AF85">
        <v>0</v>
      </c>
      <c r="AG85">
        <v>0</v>
      </c>
      <c r="AH85">
        <v>0</v>
      </c>
      <c r="AI85">
        <v>0</v>
      </c>
    </row>
    <row r="86" spans="1:35" x14ac:dyDescent="0.25">
      <c r="A86">
        <v>85</v>
      </c>
      <c r="B86" t="s">
        <v>157</v>
      </c>
      <c r="C86" t="s">
        <v>104</v>
      </c>
      <c r="D86" t="s">
        <v>43</v>
      </c>
      <c r="E86">
        <v>2010</v>
      </c>
      <c r="F86" t="str" cm="1">
        <f t="array" ref="F86">IF(E86&gt;2009,"2010's",IF(E86&gt;1999,"2000's",IF(E86&gt;1989,"1990's",IF(E86&gt;1979,"1980's",IF(E86&gt;1969,"1970's",IF(E86&gt;1959,"1960's",n))))))</f>
        <v>2010's</v>
      </c>
      <c r="G86">
        <v>1981</v>
      </c>
      <c r="H86">
        <v>1995</v>
      </c>
      <c r="I86">
        <f t="shared" si="1"/>
        <v>14</v>
      </c>
      <c r="J86">
        <v>0</v>
      </c>
      <c r="K86">
        <v>6</v>
      </c>
      <c r="L86">
        <v>15</v>
      </c>
      <c r="M86">
        <v>112</v>
      </c>
      <c r="N86">
        <v>227</v>
      </c>
      <c r="AE86">
        <v>97</v>
      </c>
      <c r="AF86">
        <v>0</v>
      </c>
      <c r="AG86">
        <v>1180</v>
      </c>
      <c r="AH86">
        <v>136</v>
      </c>
      <c r="AI86">
        <v>8</v>
      </c>
    </row>
    <row r="87" spans="1:35" x14ac:dyDescent="0.25">
      <c r="A87">
        <v>86</v>
      </c>
      <c r="B87" t="s">
        <v>158</v>
      </c>
      <c r="C87" t="s">
        <v>53</v>
      </c>
      <c r="D87" t="s">
        <v>40</v>
      </c>
      <c r="E87">
        <v>2010</v>
      </c>
      <c r="F87" t="str" cm="1">
        <f t="array" ref="F87">IF(E87&gt;2009,"2010's",IF(E87&gt;1999,"2000's",IF(E87&gt;1989,"1990's",IF(E87&gt;1979,"1980's",IF(E87&gt;1969,"1970's",IF(E87&gt;1959,"1960's",n))))))</f>
        <v>2010's</v>
      </c>
      <c r="G87">
        <v>1959</v>
      </c>
      <c r="H87">
        <v>1972</v>
      </c>
      <c r="I87">
        <f t="shared" si="1"/>
        <v>13</v>
      </c>
      <c r="J87">
        <v>0</v>
      </c>
      <c r="K87">
        <v>3</v>
      </c>
      <c r="L87">
        <v>14</v>
      </c>
      <c r="M87">
        <v>80</v>
      </c>
      <c r="N87">
        <v>185</v>
      </c>
      <c r="AE87">
        <v>831</v>
      </c>
      <c r="AF87">
        <v>4</v>
      </c>
      <c r="AG87">
        <v>0</v>
      </c>
      <c r="AH87">
        <v>1.5</v>
      </c>
      <c r="AI87">
        <v>62</v>
      </c>
    </row>
    <row r="88" spans="1:35" x14ac:dyDescent="0.25">
      <c r="A88">
        <v>87</v>
      </c>
      <c r="B88" t="s">
        <v>159</v>
      </c>
      <c r="C88" t="s">
        <v>63</v>
      </c>
      <c r="D88" t="s">
        <v>268</v>
      </c>
      <c r="E88">
        <v>2010</v>
      </c>
      <c r="F88" t="str" cm="1">
        <f t="array" ref="F88">IF(E88&gt;2009,"2010's",IF(E88&gt;1999,"2000's",IF(E88&gt;1989,"1990's",IF(E88&gt;1979,"1980's",IF(E88&gt;1969,"1970's",IF(E88&gt;1959,"1960's",n))))))</f>
        <v>2010's</v>
      </c>
      <c r="G88">
        <v>1967</v>
      </c>
      <c r="H88">
        <v>1975</v>
      </c>
      <c r="I88">
        <f t="shared" si="1"/>
        <v>8</v>
      </c>
      <c r="J88">
        <v>1</v>
      </c>
      <c r="K88">
        <v>5</v>
      </c>
      <c r="L88">
        <v>9</v>
      </c>
      <c r="M88">
        <v>70</v>
      </c>
      <c r="N88">
        <v>117</v>
      </c>
      <c r="O88">
        <v>2</v>
      </c>
      <c r="P88">
        <v>9</v>
      </c>
      <c r="Q88">
        <v>43</v>
      </c>
      <c r="R88">
        <v>1</v>
      </c>
      <c r="S88">
        <v>35</v>
      </c>
      <c r="T88">
        <v>0</v>
      </c>
      <c r="U88">
        <v>1</v>
      </c>
      <c r="V88">
        <v>5</v>
      </c>
      <c r="W88">
        <v>1641</v>
      </c>
      <c r="X88">
        <v>6323</v>
      </c>
      <c r="Y88">
        <v>43</v>
      </c>
      <c r="Z88">
        <v>80</v>
      </c>
      <c r="AA88">
        <v>215</v>
      </c>
      <c r="AB88">
        <v>2418</v>
      </c>
      <c r="AC88">
        <v>9</v>
      </c>
      <c r="AD88">
        <v>74</v>
      </c>
      <c r="AE88">
        <v>12173</v>
      </c>
      <c r="AF88">
        <v>54</v>
      </c>
      <c r="AG88">
        <v>0</v>
      </c>
      <c r="AH88">
        <v>0</v>
      </c>
      <c r="AI88">
        <v>0</v>
      </c>
    </row>
    <row r="89" spans="1:35" x14ac:dyDescent="0.25">
      <c r="A89">
        <v>88</v>
      </c>
      <c r="B89" t="s">
        <v>160</v>
      </c>
      <c r="C89" t="s">
        <v>75</v>
      </c>
      <c r="D89" t="s">
        <v>48</v>
      </c>
      <c r="E89">
        <v>2010</v>
      </c>
      <c r="F89" t="str" cm="1">
        <f t="array" ref="F89">IF(E89&gt;2009,"2010's",IF(E89&gt;1999,"2000's",IF(E89&gt;1989,"1990's",IF(E89&gt;1979,"1980's",IF(E89&gt;1969,"1970's",IF(E89&gt;1959,"1960's",n))))))</f>
        <v>2010's</v>
      </c>
      <c r="G89">
        <v>1990</v>
      </c>
      <c r="H89">
        <v>2003</v>
      </c>
      <c r="I89">
        <f t="shared" si="1"/>
        <v>13</v>
      </c>
      <c r="J89">
        <v>6</v>
      </c>
      <c r="K89">
        <v>7</v>
      </c>
      <c r="L89">
        <v>12</v>
      </c>
      <c r="M89">
        <v>108</v>
      </c>
      <c r="N89">
        <v>219</v>
      </c>
      <c r="AE89">
        <v>6</v>
      </c>
      <c r="AF89">
        <v>1</v>
      </c>
      <c r="AG89">
        <v>556</v>
      </c>
      <c r="AH89">
        <v>137.5</v>
      </c>
      <c r="AI89">
        <v>1</v>
      </c>
    </row>
    <row r="90" spans="1:35" x14ac:dyDescent="0.25">
      <c r="A90">
        <v>89</v>
      </c>
      <c r="B90" t="s">
        <v>161</v>
      </c>
      <c r="C90" t="s">
        <v>47</v>
      </c>
      <c r="D90" t="s">
        <v>37</v>
      </c>
      <c r="E90">
        <v>2010</v>
      </c>
      <c r="F90" t="str" cm="1">
        <f t="array" ref="F90">IF(E90&gt;2009,"2010's",IF(E90&gt;1999,"2000's",IF(E90&gt;1989,"1990's",IF(E90&gt;1979,"1980's",IF(E90&gt;1969,"1970's",IF(E90&gt;1959,"1960's",n))))))</f>
        <v>2010's</v>
      </c>
      <c r="G90">
        <v>1985</v>
      </c>
      <c r="H90">
        <v>2004</v>
      </c>
      <c r="I90">
        <f t="shared" si="1"/>
        <v>19</v>
      </c>
      <c r="J90">
        <v>10</v>
      </c>
      <c r="K90">
        <v>13</v>
      </c>
      <c r="L90">
        <v>18</v>
      </c>
      <c r="M90">
        <v>160</v>
      </c>
      <c r="N90">
        <v>303</v>
      </c>
      <c r="O90">
        <v>3</v>
      </c>
      <c r="P90">
        <v>10</v>
      </c>
      <c r="Q90">
        <v>71</v>
      </c>
      <c r="R90">
        <v>1</v>
      </c>
      <c r="S90">
        <v>41</v>
      </c>
      <c r="T90">
        <v>1</v>
      </c>
      <c r="U90">
        <v>0</v>
      </c>
      <c r="V90">
        <v>0</v>
      </c>
      <c r="W90">
        <v>87</v>
      </c>
      <c r="X90">
        <v>645</v>
      </c>
      <c r="Y90">
        <v>10</v>
      </c>
      <c r="Z90">
        <v>43</v>
      </c>
      <c r="AA90">
        <v>1549</v>
      </c>
      <c r="AB90">
        <v>22895</v>
      </c>
      <c r="AC90">
        <v>197</v>
      </c>
      <c r="AD90">
        <v>96</v>
      </c>
      <c r="AE90">
        <v>23546</v>
      </c>
      <c r="AF90">
        <v>208</v>
      </c>
      <c r="AG90">
        <v>0</v>
      </c>
      <c r="AH90">
        <v>0</v>
      </c>
      <c r="AI90">
        <v>0</v>
      </c>
    </row>
    <row r="91" spans="1:35" x14ac:dyDescent="0.25">
      <c r="A91">
        <v>90</v>
      </c>
      <c r="B91" t="s">
        <v>162</v>
      </c>
      <c r="C91" t="s">
        <v>60</v>
      </c>
      <c r="D91" t="s">
        <v>268</v>
      </c>
      <c r="E91">
        <v>2010</v>
      </c>
      <c r="F91" t="str" cm="1">
        <f t="array" ref="F91">IF(E91&gt;2009,"2010's",IF(E91&gt;1999,"2000's",IF(E91&gt;1989,"1990's",IF(E91&gt;1979,"1980's",IF(E91&gt;1969,"1970's",IF(E91&gt;1959,"1960's",n))))))</f>
        <v>2010's</v>
      </c>
      <c r="G91">
        <v>1990</v>
      </c>
      <c r="H91">
        <v>2004</v>
      </c>
      <c r="I91">
        <f t="shared" si="1"/>
        <v>14</v>
      </c>
      <c r="J91">
        <v>4</v>
      </c>
      <c r="K91">
        <v>8</v>
      </c>
      <c r="L91">
        <v>14</v>
      </c>
      <c r="M91">
        <v>129</v>
      </c>
      <c r="N91">
        <v>226</v>
      </c>
      <c r="O91">
        <v>1</v>
      </c>
      <c r="P91">
        <v>1</v>
      </c>
      <c r="Q91">
        <v>21</v>
      </c>
      <c r="R91">
        <v>1</v>
      </c>
      <c r="S91">
        <v>21</v>
      </c>
      <c r="T91">
        <v>0</v>
      </c>
      <c r="U91">
        <v>0</v>
      </c>
      <c r="V91">
        <v>0</v>
      </c>
      <c r="W91">
        <v>4409</v>
      </c>
      <c r="X91">
        <v>18355</v>
      </c>
      <c r="Y91">
        <v>164</v>
      </c>
      <c r="Z91">
        <v>75</v>
      </c>
      <c r="AA91">
        <v>515</v>
      </c>
      <c r="AB91">
        <v>3224</v>
      </c>
      <c r="AC91">
        <v>11</v>
      </c>
      <c r="AD91">
        <v>86</v>
      </c>
      <c r="AE91">
        <v>21564</v>
      </c>
      <c r="AF91">
        <v>175</v>
      </c>
      <c r="AG91">
        <v>1</v>
      </c>
      <c r="AH91">
        <v>0</v>
      </c>
      <c r="AI91">
        <v>0</v>
      </c>
    </row>
    <row r="92" spans="1:35" x14ac:dyDescent="0.25">
      <c r="A92">
        <v>91</v>
      </c>
      <c r="B92" t="s">
        <v>163</v>
      </c>
      <c r="C92" t="s">
        <v>60</v>
      </c>
      <c r="D92" t="s">
        <v>83</v>
      </c>
      <c r="E92">
        <v>2009</v>
      </c>
      <c r="F92" t="str" cm="1">
        <f t="array" ref="F92">IF(E92&gt;2009,"2010's",IF(E92&gt;1999,"2000's",IF(E92&gt;1989,"1990's",IF(E92&gt;1979,"1980's",IF(E92&gt;1969,"1970's",IF(E92&gt;1959,"1960's",n))))))</f>
        <v>2000's</v>
      </c>
      <c r="G92">
        <v>1965</v>
      </c>
      <c r="H92">
        <v>1975</v>
      </c>
      <c r="I92">
        <f t="shared" si="1"/>
        <v>10</v>
      </c>
      <c r="J92">
        <v>2</v>
      </c>
      <c r="K92">
        <v>3</v>
      </c>
      <c r="L92">
        <v>8</v>
      </c>
      <c r="M92">
        <v>83</v>
      </c>
      <c r="N92">
        <v>132</v>
      </c>
      <c r="W92">
        <v>24</v>
      </c>
      <c r="X92">
        <v>68</v>
      </c>
      <c r="Y92">
        <v>2</v>
      </c>
      <c r="Z92">
        <v>13</v>
      </c>
      <c r="AA92">
        <v>371</v>
      </c>
      <c r="AB92">
        <v>7414</v>
      </c>
      <c r="AC92">
        <v>71</v>
      </c>
      <c r="AD92">
        <v>95</v>
      </c>
      <c r="AE92">
        <v>9221</v>
      </c>
      <c r="AF92">
        <v>76</v>
      </c>
      <c r="AG92">
        <v>0</v>
      </c>
      <c r="AH92">
        <v>0</v>
      </c>
      <c r="AI92">
        <v>0</v>
      </c>
    </row>
    <row r="93" spans="1:35" x14ac:dyDescent="0.25">
      <c r="A93">
        <v>92</v>
      </c>
      <c r="B93" t="s">
        <v>164</v>
      </c>
      <c r="C93" t="s">
        <v>75</v>
      </c>
      <c r="D93" t="s">
        <v>51</v>
      </c>
      <c r="E93">
        <v>2009</v>
      </c>
      <c r="F93" t="str" cm="1">
        <f t="array" ref="F93">IF(E93&gt;2009,"2010's",IF(E93&gt;1999,"2000's",IF(E93&gt;1989,"1990's",IF(E93&gt;1979,"1980's",IF(E93&gt;1969,"1970's",IF(E93&gt;1959,"1960's",n))))))</f>
        <v>2000's</v>
      </c>
      <c r="G93">
        <v>1988</v>
      </c>
      <c r="H93">
        <v>2001</v>
      </c>
      <c r="I93">
        <f t="shared" si="1"/>
        <v>13</v>
      </c>
      <c r="J93">
        <v>7</v>
      </c>
      <c r="K93">
        <v>12</v>
      </c>
      <c r="L93">
        <v>14</v>
      </c>
      <c r="M93">
        <v>129</v>
      </c>
      <c r="N93">
        <v>222</v>
      </c>
      <c r="W93">
        <v>2</v>
      </c>
      <c r="X93">
        <v>1</v>
      </c>
      <c r="Y93">
        <v>0</v>
      </c>
      <c r="Z93">
        <v>1</v>
      </c>
      <c r="AA93">
        <v>1</v>
      </c>
      <c r="AB93">
        <v>2</v>
      </c>
      <c r="AC93">
        <v>1</v>
      </c>
      <c r="AD93">
        <v>2</v>
      </c>
      <c r="AE93">
        <v>3</v>
      </c>
      <c r="AF93">
        <v>1</v>
      </c>
      <c r="AG93">
        <v>0</v>
      </c>
      <c r="AH93">
        <v>0</v>
      </c>
      <c r="AI93">
        <v>0</v>
      </c>
    </row>
    <row r="94" spans="1:35" x14ac:dyDescent="0.25">
      <c r="A94">
        <v>93</v>
      </c>
      <c r="B94" t="s">
        <v>165</v>
      </c>
      <c r="C94" t="s">
        <v>133</v>
      </c>
      <c r="D94" t="s">
        <v>45</v>
      </c>
      <c r="E94">
        <v>2009</v>
      </c>
      <c r="F94" t="str" cm="1">
        <f t="array" ref="F94">IF(E94&gt;2009,"2010's",IF(E94&gt;1999,"2000's",IF(E94&gt;1989,"1990's",IF(E94&gt;1979,"1980's",IF(E94&gt;1969,"1970's",IF(E94&gt;1959,"1960's",n))))))</f>
        <v>2000's</v>
      </c>
      <c r="G94">
        <v>1985</v>
      </c>
      <c r="H94">
        <v>2003</v>
      </c>
      <c r="I94">
        <f t="shared" si="1"/>
        <v>18</v>
      </c>
      <c r="J94">
        <v>8</v>
      </c>
      <c r="K94">
        <v>11</v>
      </c>
      <c r="L94">
        <v>18</v>
      </c>
      <c r="M94">
        <v>152</v>
      </c>
      <c r="N94">
        <v>279</v>
      </c>
      <c r="W94">
        <v>1</v>
      </c>
      <c r="X94">
        <v>0</v>
      </c>
      <c r="Y94">
        <v>0</v>
      </c>
      <c r="Z94">
        <v>0</v>
      </c>
      <c r="AE94">
        <v>33</v>
      </c>
      <c r="AF94">
        <v>1</v>
      </c>
      <c r="AG94">
        <v>1224</v>
      </c>
      <c r="AH94">
        <v>200</v>
      </c>
      <c r="AI94">
        <v>2</v>
      </c>
    </row>
    <row r="95" spans="1:35" x14ac:dyDescent="0.25">
      <c r="A95">
        <v>94</v>
      </c>
      <c r="B95" t="s">
        <v>166</v>
      </c>
      <c r="C95" t="s">
        <v>87</v>
      </c>
      <c r="D95" t="s">
        <v>43</v>
      </c>
      <c r="E95">
        <v>2009</v>
      </c>
      <c r="F95" t="str" cm="1">
        <f t="array" ref="F95">IF(E95&gt;2009,"2010's",IF(E95&gt;1999,"2000's",IF(E95&gt;1989,"1990's",IF(E95&gt;1979,"1980's",IF(E95&gt;1969,"1970's",IF(E95&gt;1959,"1960's",n))))))</f>
        <v>2000's</v>
      </c>
      <c r="G95">
        <v>1989</v>
      </c>
      <c r="H95">
        <v>1999</v>
      </c>
      <c r="I95">
        <f t="shared" si="1"/>
        <v>10</v>
      </c>
      <c r="J95">
        <v>2</v>
      </c>
      <c r="K95">
        <v>9</v>
      </c>
      <c r="L95">
        <v>11</v>
      </c>
      <c r="M95">
        <v>104</v>
      </c>
      <c r="N95">
        <v>169</v>
      </c>
      <c r="AE95">
        <v>181</v>
      </c>
      <c r="AF95">
        <v>4</v>
      </c>
      <c r="AG95">
        <v>641</v>
      </c>
      <c r="AH95">
        <v>126.5</v>
      </c>
      <c r="AI95">
        <v>1</v>
      </c>
    </row>
    <row r="96" spans="1:35" x14ac:dyDescent="0.25">
      <c r="A96">
        <v>95</v>
      </c>
      <c r="B96" t="s">
        <v>167</v>
      </c>
      <c r="C96" t="s">
        <v>50</v>
      </c>
      <c r="D96" t="s">
        <v>40</v>
      </c>
      <c r="E96">
        <v>2009</v>
      </c>
      <c r="F96" t="str" cm="1">
        <f t="array" ref="F96">IF(E96&gt;2009,"2010's",IF(E96&gt;1999,"2000's",IF(E96&gt;1989,"1990's",IF(E96&gt;1979,"1980's",IF(E96&gt;1969,"1970's",IF(E96&gt;1959,"1960's",n))))))</f>
        <v>2000's</v>
      </c>
      <c r="G96">
        <v>1987</v>
      </c>
      <c r="H96">
        <v>2003</v>
      </c>
      <c r="I96">
        <f t="shared" si="1"/>
        <v>16</v>
      </c>
      <c r="J96">
        <v>6</v>
      </c>
      <c r="K96">
        <v>11</v>
      </c>
      <c r="L96">
        <v>15</v>
      </c>
      <c r="M96">
        <v>142</v>
      </c>
      <c r="N96">
        <v>238</v>
      </c>
      <c r="W96">
        <v>1</v>
      </c>
      <c r="X96">
        <v>0</v>
      </c>
      <c r="Y96">
        <v>0</v>
      </c>
      <c r="Z96">
        <v>0</v>
      </c>
      <c r="AA96">
        <v>0</v>
      </c>
      <c r="AB96">
        <v>0</v>
      </c>
      <c r="AC96">
        <v>0</v>
      </c>
      <c r="AD96">
        <v>0</v>
      </c>
      <c r="AE96">
        <v>8876</v>
      </c>
      <c r="AF96">
        <v>17</v>
      </c>
      <c r="AG96">
        <v>1158</v>
      </c>
      <c r="AH96">
        <v>13.5</v>
      </c>
      <c r="AI96">
        <v>71</v>
      </c>
    </row>
    <row r="97" spans="1:35" x14ac:dyDescent="0.25">
      <c r="A97">
        <v>96</v>
      </c>
      <c r="B97" t="s">
        <v>168</v>
      </c>
      <c r="C97" t="s">
        <v>112</v>
      </c>
      <c r="D97" t="s">
        <v>45</v>
      </c>
      <c r="E97">
        <v>2008</v>
      </c>
      <c r="F97" t="str" cm="1">
        <f t="array" ref="F97">IF(E97&gt;2009,"2010's",IF(E97&gt;1999,"2000's",IF(E97&gt;1989,"1990's",IF(E97&gt;1979,"1980's",IF(E97&gt;1969,"1970's",IF(E97&gt;1959,"1960's",n))))))</f>
        <v>2000's</v>
      </c>
      <c r="G97">
        <v>1975</v>
      </c>
      <c r="H97">
        <v>1985</v>
      </c>
      <c r="I97">
        <f t="shared" si="1"/>
        <v>10</v>
      </c>
      <c r="J97">
        <v>2</v>
      </c>
      <c r="K97">
        <v>4</v>
      </c>
      <c r="L97">
        <v>6</v>
      </c>
      <c r="M97">
        <v>58</v>
      </c>
      <c r="N97">
        <v>141</v>
      </c>
      <c r="AE97">
        <v>35</v>
      </c>
      <c r="AF97">
        <v>2</v>
      </c>
      <c r="AG97">
        <v>0</v>
      </c>
      <c r="AH97">
        <v>92</v>
      </c>
      <c r="AI97">
        <v>1</v>
      </c>
    </row>
    <row r="98" spans="1:35" x14ac:dyDescent="0.25">
      <c r="A98">
        <v>97</v>
      </c>
      <c r="B98" t="s">
        <v>169</v>
      </c>
      <c r="C98" t="s">
        <v>367</v>
      </c>
      <c r="D98" t="s">
        <v>40</v>
      </c>
      <c r="E98">
        <v>2008</v>
      </c>
      <c r="F98" t="str" cm="1">
        <f t="array" ref="F98">IF(E98&gt;2009,"2010's",IF(E98&gt;1999,"2000's",IF(E98&gt;1989,"1990's",IF(E98&gt;1979,"1980's",IF(E98&gt;1969,"1970's",IF(E98&gt;1959,"1960's",n))))))</f>
        <v>2000's</v>
      </c>
      <c r="G98">
        <v>1983</v>
      </c>
      <c r="H98">
        <v>2002</v>
      </c>
      <c r="I98">
        <f t="shared" si="1"/>
        <v>19</v>
      </c>
      <c r="J98">
        <v>1</v>
      </c>
      <c r="K98">
        <v>7</v>
      </c>
      <c r="L98">
        <v>15</v>
      </c>
      <c r="M98">
        <v>103</v>
      </c>
      <c r="N98">
        <v>295</v>
      </c>
      <c r="W98">
        <v>1</v>
      </c>
      <c r="X98">
        <v>6</v>
      </c>
      <c r="Y98">
        <v>0</v>
      </c>
      <c r="Z98">
        <v>6</v>
      </c>
      <c r="AE98">
        <v>1378</v>
      </c>
      <c r="AF98">
        <v>8</v>
      </c>
      <c r="AG98">
        <v>1202</v>
      </c>
      <c r="AH98">
        <v>1</v>
      </c>
      <c r="AI98">
        <v>54</v>
      </c>
    </row>
    <row r="99" spans="1:35" x14ac:dyDescent="0.25">
      <c r="A99">
        <v>98</v>
      </c>
      <c r="B99" t="s">
        <v>170</v>
      </c>
      <c r="C99" t="s">
        <v>367</v>
      </c>
      <c r="D99" t="s">
        <v>37</v>
      </c>
      <c r="E99">
        <v>2008</v>
      </c>
      <c r="F99" t="str" cm="1">
        <f t="array" ref="F99">IF(E99&gt;2009,"2010's",IF(E99&gt;1999,"2000's",IF(E99&gt;1989,"1990's",IF(E99&gt;1979,"1980's",IF(E99&gt;1969,"1970's",IF(E99&gt;1959,"1960's",n))))))</f>
        <v>2000's</v>
      </c>
      <c r="G99">
        <v>1980</v>
      </c>
      <c r="H99">
        <v>1995</v>
      </c>
      <c r="I99">
        <f t="shared" si="1"/>
        <v>15</v>
      </c>
      <c r="J99">
        <v>1</v>
      </c>
      <c r="K99">
        <v>3</v>
      </c>
      <c r="L99">
        <v>14</v>
      </c>
      <c r="M99">
        <v>90</v>
      </c>
      <c r="N99">
        <v>224</v>
      </c>
      <c r="O99">
        <v>1</v>
      </c>
      <c r="P99">
        <v>2</v>
      </c>
      <c r="Q99">
        <v>46</v>
      </c>
      <c r="R99">
        <v>0</v>
      </c>
      <c r="S99">
        <v>46</v>
      </c>
      <c r="T99">
        <v>0</v>
      </c>
      <c r="U99">
        <v>0</v>
      </c>
      <c r="V99">
        <v>0</v>
      </c>
      <c r="W99">
        <v>63</v>
      </c>
      <c r="X99">
        <v>332</v>
      </c>
      <c r="Y99">
        <v>0</v>
      </c>
      <c r="Z99">
        <v>26</v>
      </c>
      <c r="AA99">
        <v>940</v>
      </c>
      <c r="AB99">
        <v>12721</v>
      </c>
      <c r="AC99">
        <v>68</v>
      </c>
      <c r="AD99">
        <v>79</v>
      </c>
      <c r="AE99">
        <v>13063</v>
      </c>
      <c r="AF99">
        <v>68</v>
      </c>
      <c r="AG99">
        <v>0</v>
      </c>
      <c r="AH99">
        <v>0</v>
      </c>
      <c r="AI99">
        <v>0</v>
      </c>
    </row>
    <row r="100" spans="1:35" x14ac:dyDescent="0.25">
      <c r="A100">
        <v>99</v>
      </c>
      <c r="B100" t="s">
        <v>171</v>
      </c>
      <c r="C100" t="s">
        <v>87</v>
      </c>
      <c r="D100" t="s">
        <v>40</v>
      </c>
      <c r="E100">
        <v>2008</v>
      </c>
      <c r="F100" t="str" cm="1">
        <f t="array" ref="F100">IF(E100&gt;2009,"2010's",IF(E100&gt;1999,"2000's",IF(E100&gt;1989,"1990's",IF(E100&gt;1979,"1980's",IF(E100&gt;1969,"1970's",IF(E100&gt;1959,"1960's",n))))))</f>
        <v>2000's</v>
      </c>
      <c r="G100">
        <v>1966</v>
      </c>
      <c r="H100">
        <v>1978</v>
      </c>
      <c r="I100">
        <f t="shared" si="1"/>
        <v>12</v>
      </c>
      <c r="J100">
        <v>1</v>
      </c>
      <c r="K100">
        <v>5</v>
      </c>
      <c r="L100">
        <v>11</v>
      </c>
      <c r="M100">
        <v>80</v>
      </c>
      <c r="N100">
        <v>181</v>
      </c>
      <c r="AE100">
        <v>1678</v>
      </c>
      <c r="AF100">
        <v>5</v>
      </c>
      <c r="AG100">
        <v>0</v>
      </c>
      <c r="AH100">
        <v>0</v>
      </c>
      <c r="AI100">
        <v>58</v>
      </c>
    </row>
    <row r="101" spans="1:35" x14ac:dyDescent="0.25">
      <c r="A101">
        <v>100</v>
      </c>
      <c r="B101" t="s">
        <v>172</v>
      </c>
      <c r="C101" t="s">
        <v>89</v>
      </c>
      <c r="D101" t="s">
        <v>43</v>
      </c>
      <c r="E101">
        <v>2008</v>
      </c>
      <c r="F101" t="str" cm="1">
        <f t="array" ref="F101">IF(E101&gt;2009,"2010's",IF(E101&gt;1999,"2000's",IF(E101&gt;1989,"1990's",IF(E101&gt;1979,"1980's",IF(E101&gt;1969,"1970's",IF(E101&gt;1959,"1960's",n))))))</f>
        <v>2000's</v>
      </c>
      <c r="G101">
        <v>1982</v>
      </c>
      <c r="H101">
        <v>1993</v>
      </c>
      <c r="I101">
        <f t="shared" si="1"/>
        <v>11</v>
      </c>
      <c r="J101">
        <v>2</v>
      </c>
      <c r="K101">
        <v>5</v>
      </c>
      <c r="L101">
        <v>10</v>
      </c>
      <c r="M101">
        <v>90</v>
      </c>
      <c r="N101">
        <v>151</v>
      </c>
      <c r="AE101">
        <v>117</v>
      </c>
      <c r="AF101">
        <v>2</v>
      </c>
      <c r="AG101">
        <v>0</v>
      </c>
      <c r="AH101">
        <v>100</v>
      </c>
      <c r="AI101">
        <v>1</v>
      </c>
    </row>
    <row r="102" spans="1:35" x14ac:dyDescent="0.25">
      <c r="A102">
        <v>101</v>
      </c>
      <c r="B102" t="s">
        <v>173</v>
      </c>
      <c r="C102" t="s">
        <v>75</v>
      </c>
      <c r="D102" t="s">
        <v>34</v>
      </c>
      <c r="E102">
        <v>2008</v>
      </c>
      <c r="F102" t="str" cm="1">
        <f t="array" ref="F102">IF(E102&gt;2009,"2010's",IF(E102&gt;1999,"2000's",IF(E102&gt;1989,"1990's",IF(E102&gt;1979,"1980's",IF(E102&gt;1969,"1970's",IF(E102&gt;1959,"1960's",n))))))</f>
        <v>2000's</v>
      </c>
      <c r="G102">
        <v>1986</v>
      </c>
      <c r="H102">
        <v>1997</v>
      </c>
      <c r="I102">
        <f t="shared" si="1"/>
        <v>11</v>
      </c>
      <c r="J102">
        <v>3</v>
      </c>
      <c r="K102">
        <v>7</v>
      </c>
      <c r="L102">
        <v>12</v>
      </c>
      <c r="M102">
        <v>103</v>
      </c>
      <c r="N102">
        <v>184</v>
      </c>
      <c r="AE102">
        <v>4</v>
      </c>
      <c r="AF102">
        <v>0</v>
      </c>
      <c r="AG102">
        <v>0</v>
      </c>
      <c r="AH102">
        <v>0</v>
      </c>
      <c r="AI102">
        <v>0</v>
      </c>
    </row>
    <row r="103" spans="1:35" x14ac:dyDescent="0.25">
      <c r="A103">
        <v>102</v>
      </c>
      <c r="B103" t="s">
        <v>174</v>
      </c>
      <c r="C103" t="s">
        <v>82</v>
      </c>
      <c r="D103" t="s">
        <v>51</v>
      </c>
      <c r="E103">
        <v>2007</v>
      </c>
      <c r="F103" t="str" cm="1">
        <f t="array" ref="F103">IF(E103&gt;2009,"2010's",IF(E103&gt;1999,"2000's",IF(E103&gt;1989,"1990's",IF(E103&gt;1979,"1980's",IF(E103&gt;1969,"1970's",IF(E103&gt;1959,"1960's",n))))))</f>
        <v>2000's</v>
      </c>
      <c r="G103">
        <v>1958</v>
      </c>
      <c r="H103">
        <v>1973</v>
      </c>
      <c r="I103">
        <f t="shared" si="1"/>
        <v>15</v>
      </c>
      <c r="J103">
        <v>3</v>
      </c>
      <c r="K103">
        <v>6</v>
      </c>
      <c r="L103">
        <v>13</v>
      </c>
      <c r="M103">
        <v>88</v>
      </c>
      <c r="N103">
        <v>202</v>
      </c>
      <c r="AE103">
        <v>2</v>
      </c>
      <c r="AF103">
        <v>0</v>
      </c>
      <c r="AG103">
        <v>0</v>
      </c>
      <c r="AH103">
        <v>0</v>
      </c>
      <c r="AI103">
        <v>0</v>
      </c>
    </row>
    <row r="104" spans="1:35" x14ac:dyDescent="0.25">
      <c r="A104">
        <v>103</v>
      </c>
      <c r="B104" t="s">
        <v>175</v>
      </c>
      <c r="C104" t="s">
        <v>60</v>
      </c>
      <c r="D104" t="s">
        <v>37</v>
      </c>
      <c r="E104">
        <v>2007</v>
      </c>
      <c r="F104" t="str" cm="1">
        <f t="array" ref="F104">IF(E104&gt;2009,"2010's",IF(E104&gt;1999,"2000's",IF(E104&gt;1989,"1990's",IF(E104&gt;1979,"1980's",IF(E104&gt;1969,"1970's",IF(E104&gt;1959,"1960's",n))))))</f>
        <v>2000's</v>
      </c>
      <c r="G104">
        <v>1988</v>
      </c>
      <c r="H104">
        <v>1999</v>
      </c>
      <c r="I104">
        <f t="shared" si="1"/>
        <v>11</v>
      </c>
      <c r="J104">
        <v>1</v>
      </c>
      <c r="K104">
        <v>5</v>
      </c>
      <c r="L104">
        <v>10</v>
      </c>
      <c r="M104">
        <v>104</v>
      </c>
      <c r="N104">
        <v>159</v>
      </c>
      <c r="W104">
        <v>6</v>
      </c>
      <c r="X104">
        <v>6</v>
      </c>
      <c r="Y104">
        <v>0</v>
      </c>
      <c r="Z104">
        <v>9</v>
      </c>
      <c r="AA104">
        <v>750</v>
      </c>
      <c r="AB104">
        <v>11904</v>
      </c>
      <c r="AC104">
        <v>65</v>
      </c>
      <c r="AD104">
        <v>87</v>
      </c>
      <c r="AE104">
        <v>11910</v>
      </c>
      <c r="AF104">
        <v>65</v>
      </c>
      <c r="AG104">
        <v>0</v>
      </c>
      <c r="AH104">
        <v>0</v>
      </c>
      <c r="AI104">
        <v>0</v>
      </c>
    </row>
    <row r="105" spans="1:35" x14ac:dyDescent="0.25">
      <c r="A105">
        <v>104</v>
      </c>
      <c r="B105" t="s">
        <v>176</v>
      </c>
      <c r="C105" t="s">
        <v>378</v>
      </c>
      <c r="D105" t="s">
        <v>51</v>
      </c>
      <c r="E105">
        <v>2007</v>
      </c>
      <c r="F105" t="str" cm="1">
        <f t="array" ref="F105">IF(E105&gt;2009,"2010's",IF(E105&gt;1999,"2000's",IF(E105&gt;1989,"1990's",IF(E105&gt;1979,"1980's",IF(E105&gt;1969,"1970's",IF(E105&gt;1959,"1960's",n))))))</f>
        <v>2000's</v>
      </c>
      <c r="G105">
        <v>1983</v>
      </c>
      <c r="H105">
        <v>2001</v>
      </c>
      <c r="I105">
        <f t="shared" si="1"/>
        <v>18</v>
      </c>
      <c r="J105">
        <v>7</v>
      </c>
      <c r="K105">
        <v>14</v>
      </c>
      <c r="L105">
        <v>19</v>
      </c>
      <c r="M105">
        <v>138</v>
      </c>
      <c r="N105">
        <v>296</v>
      </c>
      <c r="AA105">
        <v>0</v>
      </c>
      <c r="AB105">
        <v>0</v>
      </c>
      <c r="AC105">
        <v>0</v>
      </c>
      <c r="AD105">
        <v>0</v>
      </c>
      <c r="AE105">
        <v>-34</v>
      </c>
      <c r="AF105">
        <v>0</v>
      </c>
      <c r="AG105">
        <v>0</v>
      </c>
      <c r="AH105">
        <v>0</v>
      </c>
      <c r="AI105">
        <v>0</v>
      </c>
    </row>
    <row r="106" spans="1:35" x14ac:dyDescent="0.25">
      <c r="A106">
        <v>105</v>
      </c>
      <c r="B106" t="s">
        <v>177</v>
      </c>
      <c r="C106" t="s">
        <v>53</v>
      </c>
      <c r="D106" t="s">
        <v>83</v>
      </c>
      <c r="E106">
        <v>2007</v>
      </c>
      <c r="F106" t="str" cm="1">
        <f t="array" ref="F106">IF(E106&gt;2009,"2010's",IF(E106&gt;1999,"2000's",IF(E106&gt;1989,"1990's",IF(E106&gt;1979,"1980's",IF(E106&gt;1969,"1970's",IF(E106&gt;1959,"1960's",n))))))</f>
        <v>2000's</v>
      </c>
      <c r="G106">
        <v>1968</v>
      </c>
      <c r="H106">
        <v>1977</v>
      </c>
      <c r="I106">
        <f t="shared" si="1"/>
        <v>9</v>
      </c>
      <c r="J106">
        <v>2</v>
      </c>
      <c r="K106">
        <v>7</v>
      </c>
      <c r="L106">
        <v>9</v>
      </c>
      <c r="M106">
        <v>52</v>
      </c>
      <c r="N106">
        <v>128</v>
      </c>
      <c r="W106">
        <v>4</v>
      </c>
      <c r="X106">
        <v>-6</v>
      </c>
      <c r="Y106">
        <v>0</v>
      </c>
      <c r="Z106">
        <v>2</v>
      </c>
      <c r="AA106">
        <v>336</v>
      </c>
      <c r="AB106">
        <v>4817</v>
      </c>
      <c r="AC106">
        <v>31</v>
      </c>
      <c r="AD106">
        <v>54</v>
      </c>
      <c r="AE106">
        <v>4811</v>
      </c>
      <c r="AF106">
        <v>31</v>
      </c>
      <c r="AG106">
        <v>0</v>
      </c>
      <c r="AH106">
        <v>0</v>
      </c>
      <c r="AI106">
        <v>0</v>
      </c>
    </row>
    <row r="107" spans="1:35" x14ac:dyDescent="0.25">
      <c r="A107">
        <v>106</v>
      </c>
      <c r="B107" t="s">
        <v>178</v>
      </c>
      <c r="C107" t="s">
        <v>133</v>
      </c>
      <c r="D107" t="s">
        <v>268</v>
      </c>
      <c r="E107">
        <v>2007</v>
      </c>
      <c r="F107" t="str" cm="1">
        <f t="array" ref="F107">IF(E107&gt;2009,"2010's",IF(E107&gt;1999,"2000's",IF(E107&gt;1989,"1990's",IF(E107&gt;1979,"1980's",IF(E107&gt;1969,"1970's",IF(E107&gt;1959,"1960's",n))))))</f>
        <v>2000's</v>
      </c>
      <c r="G107">
        <v>1988</v>
      </c>
      <c r="H107">
        <v>2000</v>
      </c>
      <c r="I107">
        <f t="shared" si="1"/>
        <v>12</v>
      </c>
      <c r="J107">
        <v>2</v>
      </c>
      <c r="K107">
        <v>5</v>
      </c>
      <c r="L107">
        <v>10</v>
      </c>
      <c r="M107">
        <v>110</v>
      </c>
      <c r="N107">
        <v>182</v>
      </c>
      <c r="O107">
        <v>0</v>
      </c>
      <c r="P107">
        <v>1</v>
      </c>
      <c r="Q107">
        <v>0</v>
      </c>
      <c r="R107">
        <v>0</v>
      </c>
      <c r="S107">
        <v>0</v>
      </c>
      <c r="T107">
        <v>0</v>
      </c>
      <c r="U107">
        <v>1</v>
      </c>
      <c r="V107">
        <v>2</v>
      </c>
      <c r="W107">
        <v>2877</v>
      </c>
      <c r="X107">
        <v>12074</v>
      </c>
      <c r="Y107">
        <v>65</v>
      </c>
      <c r="Z107">
        <v>80</v>
      </c>
      <c r="AA107">
        <v>472</v>
      </c>
      <c r="AB107">
        <v>4458</v>
      </c>
      <c r="AC107">
        <v>23</v>
      </c>
      <c r="AD107">
        <v>74</v>
      </c>
      <c r="AE107">
        <v>16532</v>
      </c>
      <c r="AF107">
        <v>88</v>
      </c>
      <c r="AG107">
        <v>0</v>
      </c>
      <c r="AH107">
        <v>0</v>
      </c>
      <c r="AI107">
        <v>0</v>
      </c>
    </row>
    <row r="108" spans="1:35" x14ac:dyDescent="0.25">
      <c r="A108">
        <v>107</v>
      </c>
      <c r="B108" t="s">
        <v>179</v>
      </c>
      <c r="C108" t="s">
        <v>137</v>
      </c>
      <c r="D108" t="s">
        <v>40</v>
      </c>
      <c r="E108">
        <v>2007</v>
      </c>
      <c r="F108" t="str" cm="1">
        <f t="array" ref="F108">IF(E108&gt;2009,"2010's",IF(E108&gt;1999,"2000's",IF(E108&gt;1989,"1990's",IF(E108&gt;1979,"1980's",IF(E108&gt;1969,"1970's",IF(E108&gt;1959,"1960's",n))))))</f>
        <v>2000's</v>
      </c>
      <c r="G108">
        <v>1969</v>
      </c>
      <c r="H108">
        <v>1982</v>
      </c>
      <c r="I108">
        <f t="shared" si="1"/>
        <v>13</v>
      </c>
      <c r="J108">
        <v>3</v>
      </c>
      <c r="K108">
        <v>7</v>
      </c>
      <c r="L108">
        <v>13</v>
      </c>
      <c r="M108">
        <v>91</v>
      </c>
      <c r="N108">
        <v>193</v>
      </c>
      <c r="O108">
        <v>0</v>
      </c>
      <c r="P108">
        <v>1</v>
      </c>
      <c r="Q108">
        <v>0</v>
      </c>
      <c r="R108">
        <v>0</v>
      </c>
      <c r="S108">
        <v>0</v>
      </c>
      <c r="T108">
        <v>0</v>
      </c>
      <c r="U108">
        <v>1</v>
      </c>
      <c r="V108">
        <v>11</v>
      </c>
      <c r="W108">
        <v>5</v>
      </c>
      <c r="X108">
        <v>45</v>
      </c>
      <c r="Y108">
        <v>1</v>
      </c>
      <c r="Z108">
        <v>19</v>
      </c>
      <c r="AE108">
        <v>765</v>
      </c>
      <c r="AF108">
        <v>3</v>
      </c>
      <c r="AG108">
        <v>0</v>
      </c>
      <c r="AH108">
        <v>1</v>
      </c>
      <c r="AI108">
        <v>40</v>
      </c>
    </row>
    <row r="109" spans="1:35" x14ac:dyDescent="0.25">
      <c r="A109">
        <v>108</v>
      </c>
      <c r="B109" t="s">
        <v>180</v>
      </c>
      <c r="C109" t="s">
        <v>60</v>
      </c>
      <c r="D109" t="s">
        <v>58</v>
      </c>
      <c r="E109">
        <v>2006</v>
      </c>
      <c r="F109" t="str" cm="1">
        <f t="array" ref="F109">IF(E109&gt;2009,"2010's",IF(E109&gt;1999,"2000's",IF(E109&gt;1989,"1990's",IF(E109&gt;1979,"1980's",IF(E109&gt;1969,"1970's",IF(E109&gt;1959,"1960's",n))))))</f>
        <v>2000's</v>
      </c>
      <c r="G109">
        <v>1989</v>
      </c>
      <c r="H109">
        <v>2000</v>
      </c>
      <c r="I109">
        <f t="shared" si="1"/>
        <v>11</v>
      </c>
      <c r="J109">
        <v>0</v>
      </c>
      <c r="K109">
        <v>6</v>
      </c>
      <c r="L109">
        <v>12</v>
      </c>
      <c r="M109">
        <v>96</v>
      </c>
      <c r="N109">
        <v>165</v>
      </c>
      <c r="O109">
        <v>2898</v>
      </c>
      <c r="P109">
        <v>4715</v>
      </c>
      <c r="Q109">
        <v>32942</v>
      </c>
      <c r="R109">
        <v>165</v>
      </c>
      <c r="S109">
        <v>90</v>
      </c>
      <c r="T109">
        <v>141</v>
      </c>
      <c r="U109">
        <v>259</v>
      </c>
      <c r="V109">
        <v>1748</v>
      </c>
      <c r="W109">
        <v>327</v>
      </c>
      <c r="X109">
        <v>1016</v>
      </c>
      <c r="Y109">
        <v>9</v>
      </c>
      <c r="Z109">
        <v>25</v>
      </c>
      <c r="AA109">
        <v>2</v>
      </c>
      <c r="AB109">
        <v>-19</v>
      </c>
      <c r="AC109">
        <v>0</v>
      </c>
      <c r="AD109">
        <v>0</v>
      </c>
      <c r="AE109">
        <v>934</v>
      </c>
      <c r="AF109">
        <v>9</v>
      </c>
      <c r="AG109">
        <v>0</v>
      </c>
      <c r="AH109">
        <v>0</v>
      </c>
      <c r="AI109">
        <v>0</v>
      </c>
    </row>
    <row r="110" spans="1:35" x14ac:dyDescent="0.25">
      <c r="A110">
        <v>109</v>
      </c>
      <c r="B110" t="s">
        <v>181</v>
      </c>
      <c r="C110" t="s">
        <v>135</v>
      </c>
      <c r="D110" t="s">
        <v>43</v>
      </c>
      <c r="E110">
        <v>2006</v>
      </c>
      <c r="F110" t="str" cm="1">
        <f t="array" ref="F110">IF(E110&gt;2009,"2010's",IF(E110&gt;1999,"2000's",IF(E110&gt;1989,"1990's",IF(E110&gt;1979,"1980's",IF(E110&gt;1969,"1970's",IF(E110&gt;1959,"1960's",n))))))</f>
        <v>2000's</v>
      </c>
      <c r="G110">
        <v>1976</v>
      </c>
      <c r="H110">
        <v>1988</v>
      </c>
      <c r="I110">
        <f t="shared" si="1"/>
        <v>12</v>
      </c>
      <c r="J110">
        <v>0</v>
      </c>
      <c r="K110">
        <v>9</v>
      </c>
      <c r="L110">
        <v>13</v>
      </c>
      <c r="M110">
        <v>95</v>
      </c>
      <c r="N110">
        <v>173</v>
      </c>
      <c r="AA110">
        <v>1</v>
      </c>
      <c r="AB110">
        <v>13</v>
      </c>
      <c r="AC110">
        <v>1</v>
      </c>
      <c r="AD110">
        <v>13</v>
      </c>
      <c r="AE110">
        <v>266</v>
      </c>
      <c r="AF110">
        <v>2</v>
      </c>
      <c r="AG110">
        <v>0</v>
      </c>
      <c r="AH110">
        <v>19</v>
      </c>
      <c r="AI110">
        <v>11</v>
      </c>
    </row>
    <row r="111" spans="1:35" x14ac:dyDescent="0.25">
      <c r="A111">
        <v>110</v>
      </c>
      <c r="B111" t="s">
        <v>182</v>
      </c>
      <c r="C111" t="s">
        <v>378</v>
      </c>
      <c r="D111" t="s">
        <v>58</v>
      </c>
      <c r="E111">
        <v>2006</v>
      </c>
      <c r="F111" t="str" cm="1">
        <f t="array" ref="F111">IF(E111&gt;2009,"2010's",IF(E111&gt;1999,"2000's",IF(E111&gt;1989,"1990's",IF(E111&gt;1979,"1980's",IF(E111&gt;1969,"1970's",IF(E111&gt;1959,"1960's",n))))))</f>
        <v>2000's</v>
      </c>
      <c r="G111">
        <v>1984</v>
      </c>
      <c r="H111">
        <v>2000</v>
      </c>
      <c r="I111">
        <f t="shared" si="1"/>
        <v>16</v>
      </c>
      <c r="J111">
        <v>0</v>
      </c>
      <c r="K111">
        <v>9</v>
      </c>
      <c r="L111">
        <v>15</v>
      </c>
      <c r="M111">
        <v>116</v>
      </c>
      <c r="N111">
        <v>208</v>
      </c>
      <c r="O111">
        <v>3988</v>
      </c>
      <c r="P111">
        <v>6823</v>
      </c>
      <c r="Q111">
        <v>49325</v>
      </c>
      <c r="R111">
        <v>291</v>
      </c>
      <c r="S111">
        <v>87</v>
      </c>
      <c r="T111">
        <v>233</v>
      </c>
      <c r="U111">
        <v>458</v>
      </c>
      <c r="V111">
        <v>3415</v>
      </c>
      <c r="W111">
        <v>543</v>
      </c>
      <c r="X111">
        <v>1736</v>
      </c>
      <c r="Y111">
        <v>22</v>
      </c>
      <c r="Z111">
        <v>35</v>
      </c>
      <c r="AE111">
        <v>1643</v>
      </c>
      <c r="AF111">
        <v>22</v>
      </c>
      <c r="AG111">
        <v>0</v>
      </c>
      <c r="AH111">
        <v>0</v>
      </c>
      <c r="AI111">
        <v>0</v>
      </c>
    </row>
    <row r="112" spans="1:35" x14ac:dyDescent="0.25">
      <c r="A112">
        <v>111</v>
      </c>
      <c r="B112" t="s">
        <v>183</v>
      </c>
      <c r="C112" t="s">
        <v>67</v>
      </c>
      <c r="D112" t="s">
        <v>45</v>
      </c>
      <c r="E112">
        <v>2006</v>
      </c>
      <c r="F112" t="str" cm="1">
        <f t="array" ref="F112">IF(E112&gt;2009,"2010's",IF(E112&gt;1999,"2000's",IF(E112&gt;1989,"1990's",IF(E112&gt;1979,"1980's",IF(E112&gt;1969,"1970's",IF(E112&gt;1959,"1960's",n))))))</f>
        <v>2000's</v>
      </c>
      <c r="G112">
        <v>1985</v>
      </c>
      <c r="H112">
        <v>2000</v>
      </c>
      <c r="I112">
        <f t="shared" si="1"/>
        <v>15</v>
      </c>
      <c r="J112">
        <v>8</v>
      </c>
      <c r="K112">
        <v>13</v>
      </c>
      <c r="L112">
        <v>15</v>
      </c>
      <c r="M112">
        <v>160</v>
      </c>
      <c r="N112">
        <v>232</v>
      </c>
      <c r="AE112">
        <v>216</v>
      </c>
      <c r="AF112">
        <v>2</v>
      </c>
      <c r="AG112">
        <v>1111</v>
      </c>
      <c r="AH112">
        <v>198</v>
      </c>
      <c r="AI112">
        <v>3</v>
      </c>
    </row>
    <row r="113" spans="1:35" x14ac:dyDescent="0.25">
      <c r="A113">
        <v>112</v>
      </c>
      <c r="B113" t="s">
        <v>184</v>
      </c>
      <c r="C113" t="s">
        <v>60</v>
      </c>
      <c r="D113" t="s">
        <v>34</v>
      </c>
      <c r="E113">
        <v>2006</v>
      </c>
      <c r="F113" t="str" cm="1">
        <f t="array" ref="F113">IF(E113&gt;2009,"2010's",IF(E113&gt;1999,"2000's",IF(E113&gt;1989,"1990's",IF(E113&gt;1979,"1980's",IF(E113&gt;1969,"1970's",IF(E113&gt;1959,"1960's",n))))))</f>
        <v>2000's</v>
      </c>
      <c r="G113">
        <v>1967</v>
      </c>
      <c r="H113">
        <v>1979</v>
      </c>
      <c r="I113">
        <f t="shared" si="1"/>
        <v>12</v>
      </c>
      <c r="J113">
        <v>3</v>
      </c>
      <c r="K113">
        <v>6</v>
      </c>
      <c r="L113">
        <v>8</v>
      </c>
      <c r="M113">
        <v>83</v>
      </c>
      <c r="N113">
        <v>166</v>
      </c>
      <c r="W113">
        <v>1</v>
      </c>
      <c r="X113">
        <v>-10</v>
      </c>
      <c r="Y113">
        <v>0</v>
      </c>
      <c r="Z113">
        <v>0</v>
      </c>
      <c r="AA113">
        <v>2</v>
      </c>
      <c r="AB113">
        <v>27</v>
      </c>
      <c r="AC113">
        <v>1</v>
      </c>
      <c r="AD113">
        <v>15</v>
      </c>
      <c r="AE113">
        <v>17</v>
      </c>
      <c r="AF113">
        <v>1</v>
      </c>
      <c r="AG113">
        <v>0</v>
      </c>
      <c r="AH113">
        <v>0</v>
      </c>
      <c r="AI113">
        <v>0</v>
      </c>
    </row>
    <row r="114" spans="1:35" x14ac:dyDescent="0.25">
      <c r="A114">
        <v>113</v>
      </c>
      <c r="B114" t="s">
        <v>185</v>
      </c>
      <c r="C114" t="s">
        <v>135</v>
      </c>
      <c r="D114" t="s">
        <v>268</v>
      </c>
      <c r="E114">
        <v>2005</v>
      </c>
      <c r="F114" t="str" cm="1">
        <f t="array" ref="F114">IF(E114&gt;2009,"2010's",IF(E114&gt;1999,"2000's",IF(E114&gt;1989,"1990's",IF(E114&gt;1979,"1980's",IF(E114&gt;1969,"1970's",IF(E114&gt;1959,"1960's",n))))))</f>
        <v>2000's</v>
      </c>
      <c r="G114">
        <v>1927</v>
      </c>
      <c r="H114">
        <v>1934</v>
      </c>
      <c r="I114">
        <f t="shared" si="1"/>
        <v>7</v>
      </c>
      <c r="J114">
        <v>4</v>
      </c>
      <c r="K114">
        <v>0</v>
      </c>
      <c r="L114">
        <v>7</v>
      </c>
      <c r="M114">
        <v>0</v>
      </c>
      <c r="N114">
        <v>81</v>
      </c>
      <c r="O114">
        <v>70</v>
      </c>
      <c r="P114">
        <v>167</v>
      </c>
      <c r="Q114">
        <v>929</v>
      </c>
      <c r="R114">
        <v>66</v>
      </c>
      <c r="S114">
        <v>0</v>
      </c>
      <c r="T114">
        <v>19</v>
      </c>
      <c r="W114">
        <v>152</v>
      </c>
      <c r="X114">
        <v>458</v>
      </c>
      <c r="Y114">
        <v>18</v>
      </c>
      <c r="Z114">
        <v>0</v>
      </c>
      <c r="AA114">
        <v>5</v>
      </c>
      <c r="AB114">
        <v>67</v>
      </c>
      <c r="AC114">
        <v>0</v>
      </c>
      <c r="AD114">
        <v>0</v>
      </c>
      <c r="AE114">
        <v>525</v>
      </c>
      <c r="AF114">
        <v>18</v>
      </c>
      <c r="AG114">
        <v>0</v>
      </c>
      <c r="AH114">
        <v>0</v>
      </c>
      <c r="AI114">
        <v>0</v>
      </c>
    </row>
    <row r="115" spans="1:35" x14ac:dyDescent="0.25">
      <c r="A115">
        <v>114</v>
      </c>
      <c r="B115" t="s">
        <v>186</v>
      </c>
      <c r="C115" t="s">
        <v>110</v>
      </c>
      <c r="D115" t="s">
        <v>58</v>
      </c>
      <c r="E115">
        <v>2005</v>
      </c>
      <c r="F115" t="str" cm="1">
        <f t="array" ref="F115">IF(E115&gt;2009,"2010's",IF(E115&gt;1999,"2000's",IF(E115&gt;1989,"1990's",IF(E115&gt;1979,"1980's",IF(E115&gt;1969,"1970's",IF(E115&gt;1959,"1960's",n))))))</f>
        <v>2000's</v>
      </c>
      <c r="G115">
        <v>1983</v>
      </c>
      <c r="H115">
        <v>1999</v>
      </c>
      <c r="I115">
        <f t="shared" si="1"/>
        <v>16</v>
      </c>
      <c r="J115">
        <v>3</v>
      </c>
      <c r="K115">
        <v>9</v>
      </c>
      <c r="L115">
        <v>16</v>
      </c>
      <c r="M115">
        <v>145</v>
      </c>
      <c r="N115">
        <v>242</v>
      </c>
      <c r="O115">
        <v>4967</v>
      </c>
      <c r="P115">
        <v>8358</v>
      </c>
      <c r="Q115">
        <v>61361</v>
      </c>
      <c r="R115">
        <v>420</v>
      </c>
      <c r="S115">
        <v>85</v>
      </c>
      <c r="T115">
        <v>252</v>
      </c>
      <c r="U115">
        <v>270</v>
      </c>
      <c r="V115">
        <v>1930</v>
      </c>
      <c r="W115">
        <v>301</v>
      </c>
      <c r="X115">
        <v>87</v>
      </c>
      <c r="Y115">
        <v>9</v>
      </c>
      <c r="Z115">
        <v>15</v>
      </c>
      <c r="AA115">
        <v>1</v>
      </c>
      <c r="AB115">
        <v>-6</v>
      </c>
      <c r="AC115">
        <v>0</v>
      </c>
      <c r="AD115">
        <v>0</v>
      </c>
      <c r="AE115">
        <v>-78</v>
      </c>
      <c r="AF115">
        <v>9</v>
      </c>
      <c r="AG115">
        <v>0</v>
      </c>
      <c r="AH115">
        <v>0</v>
      </c>
      <c r="AI115">
        <v>0</v>
      </c>
    </row>
    <row r="116" spans="1:35" x14ac:dyDescent="0.25">
      <c r="A116">
        <v>116</v>
      </c>
      <c r="B116" t="s">
        <v>187</v>
      </c>
      <c r="C116" t="s">
        <v>47</v>
      </c>
      <c r="D116" t="s">
        <v>58</v>
      </c>
      <c r="E116">
        <v>2005</v>
      </c>
      <c r="F116" t="str" cm="1">
        <f t="array" ref="F116">IF(E116&gt;2009,"2010's",IF(E116&gt;1999,"2000's",IF(E116&gt;1989,"1990's",IF(E116&gt;1979,"1980's",IF(E116&gt;1969,"1970's",IF(E116&gt;1959,"1960's",n))))))</f>
        <v>2000's</v>
      </c>
      <c r="G116">
        <v>1985</v>
      </c>
      <c r="H116">
        <v>1999</v>
      </c>
      <c r="I116">
        <f t="shared" si="1"/>
        <v>14</v>
      </c>
      <c r="J116">
        <v>3</v>
      </c>
      <c r="K116">
        <v>7</v>
      </c>
      <c r="L116">
        <v>9</v>
      </c>
      <c r="M116">
        <v>132</v>
      </c>
      <c r="N116">
        <v>169</v>
      </c>
      <c r="O116">
        <v>2667</v>
      </c>
      <c r="P116">
        <v>4149</v>
      </c>
      <c r="Q116">
        <v>33124</v>
      </c>
      <c r="R116">
        <v>232</v>
      </c>
      <c r="S116">
        <v>97</v>
      </c>
      <c r="T116">
        <v>107</v>
      </c>
      <c r="U116">
        <v>358</v>
      </c>
      <c r="V116">
        <v>2055</v>
      </c>
      <c r="W116">
        <v>722</v>
      </c>
      <c r="X116">
        <v>4239</v>
      </c>
      <c r="Y116">
        <v>43</v>
      </c>
      <c r="Z116">
        <v>49</v>
      </c>
      <c r="AA116">
        <v>2</v>
      </c>
      <c r="AB116">
        <v>2</v>
      </c>
      <c r="AC116">
        <v>0</v>
      </c>
      <c r="AD116">
        <v>6</v>
      </c>
      <c r="AE116">
        <v>4168</v>
      </c>
      <c r="AF116">
        <v>43</v>
      </c>
      <c r="AG116">
        <v>0</v>
      </c>
      <c r="AH116">
        <v>0</v>
      </c>
      <c r="AI116">
        <v>0</v>
      </c>
    </row>
    <row r="117" spans="1:35" x14ac:dyDescent="0.25">
      <c r="A117">
        <v>117</v>
      </c>
      <c r="B117" t="s">
        <v>188</v>
      </c>
      <c r="C117" t="s">
        <v>67</v>
      </c>
      <c r="D117" t="s">
        <v>34</v>
      </c>
      <c r="E117">
        <v>2004</v>
      </c>
      <c r="F117" t="str" cm="1">
        <f t="array" ref="F117">IF(E117&gt;2009,"2010's",IF(E117&gt;1999,"2000's",IF(E117&gt;1989,"1990's",IF(E117&gt;1979,"1980's",IF(E117&gt;1969,"1970's",IF(E117&gt;1959,"1960's",n))))))</f>
        <v>2000's</v>
      </c>
      <c r="G117">
        <v>1964</v>
      </c>
      <c r="H117">
        <v>1973</v>
      </c>
      <c r="I117">
        <f t="shared" si="1"/>
        <v>9</v>
      </c>
      <c r="J117">
        <v>5</v>
      </c>
      <c r="K117">
        <v>6</v>
      </c>
      <c r="L117">
        <v>10</v>
      </c>
      <c r="M117">
        <v>83</v>
      </c>
      <c r="N117">
        <v>126</v>
      </c>
      <c r="AE117">
        <v>0</v>
      </c>
      <c r="AF117">
        <v>0</v>
      </c>
      <c r="AG117">
        <v>0</v>
      </c>
      <c r="AI117">
        <v>0</v>
      </c>
    </row>
    <row r="118" spans="1:35" x14ac:dyDescent="0.25">
      <c r="A118">
        <v>118</v>
      </c>
      <c r="B118" t="s">
        <v>189</v>
      </c>
      <c r="C118" t="s">
        <v>75</v>
      </c>
      <c r="D118" t="s">
        <v>45</v>
      </c>
      <c r="E118">
        <v>2004</v>
      </c>
      <c r="F118" t="str" cm="1">
        <f t="array" ref="F118">IF(E118&gt;2009,"2010's",IF(E118&gt;1999,"2000's",IF(E118&gt;1989,"1990's",IF(E118&gt;1979,"1980's",IF(E118&gt;1969,"1970's",IF(E118&gt;1959,"1960's",n))))))</f>
        <v>2000's</v>
      </c>
      <c r="G118">
        <v>1964</v>
      </c>
      <c r="H118">
        <v>1979</v>
      </c>
      <c r="I118">
        <f t="shared" si="1"/>
        <v>15</v>
      </c>
      <c r="J118">
        <v>5</v>
      </c>
      <c r="K118">
        <v>6</v>
      </c>
      <c r="L118">
        <v>15</v>
      </c>
      <c r="M118">
        <v>132</v>
      </c>
      <c r="N118">
        <v>225</v>
      </c>
      <c r="AE118">
        <v>62</v>
      </c>
      <c r="AF118">
        <v>1</v>
      </c>
      <c r="AG118">
        <v>0</v>
      </c>
      <c r="AH118">
        <v>133.5</v>
      </c>
      <c r="AI118">
        <v>1</v>
      </c>
    </row>
    <row r="119" spans="1:35" x14ac:dyDescent="0.25">
      <c r="A119">
        <v>119</v>
      </c>
      <c r="B119" t="s">
        <v>190</v>
      </c>
      <c r="C119" t="s">
        <v>63</v>
      </c>
      <c r="D119" t="s">
        <v>58</v>
      </c>
      <c r="E119">
        <v>2004</v>
      </c>
      <c r="F119" t="str" cm="1">
        <f t="array" ref="F119">IF(E119&gt;2009,"2010's",IF(E119&gt;1999,"2000's",IF(E119&gt;1989,"1990's",IF(E119&gt;1979,"1980's",IF(E119&gt;1969,"1970's",IF(E119&gt;1959,"1960's",n))))))</f>
        <v>2000's</v>
      </c>
      <c r="G119">
        <v>1983</v>
      </c>
      <c r="H119">
        <v>1998</v>
      </c>
      <c r="I119">
        <f t="shared" si="1"/>
        <v>15</v>
      </c>
      <c r="J119">
        <v>0</v>
      </c>
      <c r="K119">
        <v>9</v>
      </c>
      <c r="L119">
        <v>16</v>
      </c>
      <c r="M119">
        <v>140</v>
      </c>
      <c r="N119">
        <v>234</v>
      </c>
      <c r="O119">
        <v>4123</v>
      </c>
      <c r="P119">
        <v>7250</v>
      </c>
      <c r="Q119">
        <v>51475</v>
      </c>
      <c r="R119">
        <v>300</v>
      </c>
      <c r="S119">
        <v>86</v>
      </c>
      <c r="T119">
        <v>226</v>
      </c>
      <c r="U119">
        <v>516</v>
      </c>
      <c r="V119">
        <v>3785</v>
      </c>
      <c r="W119">
        <v>774</v>
      </c>
      <c r="X119">
        <v>3407</v>
      </c>
      <c r="Y119">
        <v>33</v>
      </c>
      <c r="Z119">
        <v>31</v>
      </c>
      <c r="AA119">
        <v>3</v>
      </c>
      <c r="AB119">
        <v>61</v>
      </c>
      <c r="AC119">
        <v>1</v>
      </c>
      <c r="AD119">
        <v>24</v>
      </c>
      <c r="AE119">
        <v>3333</v>
      </c>
      <c r="AF119">
        <v>34</v>
      </c>
      <c r="AG119">
        <v>0</v>
      </c>
      <c r="AH119">
        <v>0</v>
      </c>
      <c r="AI119">
        <v>0</v>
      </c>
    </row>
    <row r="120" spans="1:35" x14ac:dyDescent="0.25">
      <c r="A120">
        <v>120</v>
      </c>
      <c r="B120" t="s">
        <v>191</v>
      </c>
      <c r="C120" t="s">
        <v>53</v>
      </c>
      <c r="D120" t="s">
        <v>268</v>
      </c>
      <c r="E120">
        <v>2004</v>
      </c>
      <c r="F120" t="str" cm="1">
        <f t="array" ref="F120">IF(E120&gt;2009,"2010's",IF(E120&gt;1999,"2000's",IF(E120&gt;1989,"1990's",IF(E120&gt;1979,"1980's",IF(E120&gt;1969,"1970's",IF(E120&gt;1959,"1960's",n))))))</f>
        <v>2000's</v>
      </c>
      <c r="G120">
        <v>1989</v>
      </c>
      <c r="H120">
        <v>1998</v>
      </c>
      <c r="I120">
        <f t="shared" si="1"/>
        <v>9</v>
      </c>
      <c r="J120">
        <v>6</v>
      </c>
      <c r="K120">
        <v>10</v>
      </c>
      <c r="L120">
        <v>10</v>
      </c>
      <c r="M120">
        <v>120</v>
      </c>
      <c r="N120">
        <v>153</v>
      </c>
      <c r="O120">
        <v>1</v>
      </c>
      <c r="P120">
        <v>4</v>
      </c>
      <c r="Q120">
        <v>11</v>
      </c>
      <c r="R120">
        <v>0</v>
      </c>
      <c r="S120">
        <v>11</v>
      </c>
      <c r="T120">
        <v>1</v>
      </c>
      <c r="U120">
        <v>0</v>
      </c>
      <c r="V120">
        <v>0</v>
      </c>
      <c r="W120">
        <v>3062</v>
      </c>
      <c r="X120">
        <v>15269</v>
      </c>
      <c r="Y120">
        <v>99</v>
      </c>
      <c r="Z120">
        <v>85</v>
      </c>
      <c r="AA120">
        <v>352</v>
      </c>
      <c r="AB120">
        <v>2921</v>
      </c>
      <c r="AC120">
        <v>10</v>
      </c>
      <c r="AD120">
        <v>66</v>
      </c>
      <c r="AE120">
        <v>18308</v>
      </c>
      <c r="AF120">
        <v>109</v>
      </c>
      <c r="AG120">
        <v>0</v>
      </c>
      <c r="AH120">
        <v>0</v>
      </c>
      <c r="AI120">
        <v>0</v>
      </c>
    </row>
    <row r="121" spans="1:35" x14ac:dyDescent="0.25">
      <c r="A121">
        <v>121</v>
      </c>
      <c r="B121" t="s">
        <v>192</v>
      </c>
      <c r="C121" t="s">
        <v>36</v>
      </c>
      <c r="D121" t="s">
        <v>268</v>
      </c>
      <c r="E121">
        <v>2003</v>
      </c>
      <c r="F121" t="str" cm="1">
        <f t="array" ref="F121">IF(E121&gt;2009,"2010's",IF(E121&gt;1999,"2000's",IF(E121&gt;1989,"1990's",IF(E121&gt;1979,"1980's",IF(E121&gt;1969,"1970's",IF(E121&gt;1959,"1960's",n))))))</f>
        <v>2000's</v>
      </c>
      <c r="G121">
        <v>1982</v>
      </c>
      <c r="H121">
        <v>1997</v>
      </c>
      <c r="I121">
        <f t="shared" si="1"/>
        <v>15</v>
      </c>
      <c r="J121">
        <v>2</v>
      </c>
      <c r="K121">
        <v>6</v>
      </c>
      <c r="L121">
        <v>12</v>
      </c>
      <c r="M121">
        <v>104</v>
      </c>
      <c r="N121">
        <v>222</v>
      </c>
      <c r="O121">
        <v>12</v>
      </c>
      <c r="P121">
        <v>27</v>
      </c>
      <c r="Q121">
        <v>282</v>
      </c>
      <c r="R121">
        <v>6</v>
      </c>
      <c r="S121">
        <v>47</v>
      </c>
      <c r="T121">
        <v>1</v>
      </c>
      <c r="U121">
        <v>6</v>
      </c>
      <c r="V121">
        <v>32</v>
      </c>
      <c r="W121">
        <v>3022</v>
      </c>
      <c r="X121">
        <v>12243</v>
      </c>
      <c r="Y121">
        <v>123</v>
      </c>
      <c r="Z121">
        <v>61</v>
      </c>
      <c r="AA121">
        <v>587</v>
      </c>
      <c r="AB121">
        <v>5411</v>
      </c>
      <c r="AC121">
        <v>21</v>
      </c>
      <c r="AD121">
        <v>92</v>
      </c>
      <c r="AE121">
        <v>17648</v>
      </c>
      <c r="AF121">
        <v>145</v>
      </c>
      <c r="AG121">
        <v>0</v>
      </c>
      <c r="AH121">
        <v>0</v>
      </c>
      <c r="AI121">
        <v>0</v>
      </c>
    </row>
    <row r="122" spans="1:35" x14ac:dyDescent="0.25">
      <c r="A122">
        <v>122</v>
      </c>
      <c r="B122" t="s">
        <v>193</v>
      </c>
      <c r="C122" t="s">
        <v>378</v>
      </c>
      <c r="D122" t="s">
        <v>45</v>
      </c>
      <c r="E122">
        <v>2003</v>
      </c>
      <c r="F122" t="str" cm="1">
        <f t="array" ref="F122">IF(E122&gt;2009,"2010's",IF(E122&gt;1999,"2000's",IF(E122&gt;1989,"1990's",IF(E122&gt;1979,"1980's",IF(E122&gt;1969,"1970's",IF(E122&gt;1959,"1960's",n))))))</f>
        <v>2000's</v>
      </c>
      <c r="G122">
        <v>1968</v>
      </c>
      <c r="H122">
        <v>1983</v>
      </c>
      <c r="I122">
        <f t="shared" si="1"/>
        <v>15</v>
      </c>
      <c r="J122">
        <v>0</v>
      </c>
      <c r="K122">
        <v>8</v>
      </c>
      <c r="L122">
        <v>13</v>
      </c>
      <c r="M122">
        <v>74</v>
      </c>
      <c r="N122">
        <v>210</v>
      </c>
      <c r="AE122">
        <v>42</v>
      </c>
      <c r="AF122">
        <v>1</v>
      </c>
      <c r="AG122">
        <v>0</v>
      </c>
      <c r="AH122">
        <v>105</v>
      </c>
      <c r="AI122">
        <v>0</v>
      </c>
    </row>
    <row r="123" spans="1:35" x14ac:dyDescent="0.25">
      <c r="A123">
        <v>123</v>
      </c>
      <c r="B123" t="s">
        <v>194</v>
      </c>
      <c r="C123" t="s">
        <v>133</v>
      </c>
      <c r="D123" t="s">
        <v>51</v>
      </c>
      <c r="E123">
        <v>2003</v>
      </c>
      <c r="F123" t="str" cm="1">
        <f t="array" ref="F123">IF(E123&gt;2009,"2010's",IF(E123&gt;1999,"2000's",IF(E123&gt;1989,"1990's",IF(E123&gt;1979,"1980's",IF(E123&gt;1969,"1970's",IF(E123&gt;1959,"1960's",n))))))</f>
        <v>2000's</v>
      </c>
      <c r="G123">
        <v>1973</v>
      </c>
      <c r="H123">
        <v>1985</v>
      </c>
      <c r="I123">
        <f t="shared" si="1"/>
        <v>12</v>
      </c>
      <c r="J123">
        <v>3</v>
      </c>
      <c r="K123">
        <v>6</v>
      </c>
      <c r="L123">
        <v>12</v>
      </c>
      <c r="M123">
        <v>87</v>
      </c>
      <c r="N123">
        <v>185</v>
      </c>
      <c r="AE123">
        <v>0</v>
      </c>
      <c r="AF123">
        <v>0</v>
      </c>
      <c r="AG123">
        <v>0</v>
      </c>
      <c r="AH123">
        <v>0</v>
      </c>
      <c r="AI123">
        <v>0</v>
      </c>
    </row>
    <row r="124" spans="1:35" x14ac:dyDescent="0.25">
      <c r="A124">
        <v>124</v>
      </c>
      <c r="B124" t="s">
        <v>195</v>
      </c>
      <c r="C124" t="s">
        <v>39</v>
      </c>
      <c r="D124" t="s">
        <v>37</v>
      </c>
      <c r="E124">
        <v>2003</v>
      </c>
      <c r="F124" t="str" cm="1">
        <f t="array" ref="F124">IF(E124&gt;2009,"2010's",IF(E124&gt;1999,"2000's",IF(E124&gt;1989,"1990's",IF(E124&gt;1979,"1980's",IF(E124&gt;1969,"1970's",IF(E124&gt;1959,"1960's",n))))))</f>
        <v>2000's</v>
      </c>
      <c r="G124">
        <v>1978</v>
      </c>
      <c r="H124">
        <v>1993</v>
      </c>
      <c r="I124">
        <f t="shared" si="1"/>
        <v>15</v>
      </c>
      <c r="J124">
        <v>1</v>
      </c>
      <c r="K124">
        <v>8</v>
      </c>
      <c r="L124">
        <v>14</v>
      </c>
      <c r="M124">
        <v>102</v>
      </c>
      <c r="N124">
        <v>233</v>
      </c>
      <c r="O124">
        <v>1</v>
      </c>
      <c r="P124">
        <v>5</v>
      </c>
      <c r="Q124">
        <v>43</v>
      </c>
      <c r="R124">
        <v>0</v>
      </c>
      <c r="S124">
        <v>43</v>
      </c>
      <c r="T124">
        <v>0</v>
      </c>
      <c r="U124">
        <v>0</v>
      </c>
      <c r="V124">
        <v>0</v>
      </c>
      <c r="W124">
        <v>32</v>
      </c>
      <c r="X124">
        <v>246</v>
      </c>
      <c r="Y124">
        <v>1</v>
      </c>
      <c r="Z124">
        <v>83</v>
      </c>
      <c r="AA124">
        <v>764</v>
      </c>
      <c r="AB124">
        <v>14004</v>
      </c>
      <c r="AC124">
        <v>75</v>
      </c>
      <c r="AD124">
        <v>80</v>
      </c>
      <c r="AE124">
        <v>14277</v>
      </c>
      <c r="AF124">
        <v>76</v>
      </c>
      <c r="AG124">
        <v>0</v>
      </c>
      <c r="AH124">
        <v>0</v>
      </c>
      <c r="AI124">
        <v>0</v>
      </c>
    </row>
    <row r="125" spans="1:35" x14ac:dyDescent="0.25">
      <c r="A125">
        <v>125</v>
      </c>
      <c r="B125" t="s">
        <v>196</v>
      </c>
      <c r="C125" t="s">
        <v>36</v>
      </c>
      <c r="D125" t="s">
        <v>83</v>
      </c>
      <c r="E125">
        <v>2002</v>
      </c>
      <c r="F125" t="str" cm="1">
        <f t="array" ref="F125">IF(E125&gt;2009,"2010's",IF(E125&gt;1999,"2000's",IF(E125&gt;1989,"1990's",IF(E125&gt;1979,"1980's",IF(E125&gt;1969,"1970's",IF(E125&gt;1959,"1960's",n))))))</f>
        <v>2000's</v>
      </c>
      <c r="G125">
        <v>1974</v>
      </c>
      <c r="H125">
        <v>1984</v>
      </c>
      <c r="I125">
        <f t="shared" si="1"/>
        <v>10</v>
      </c>
      <c r="J125">
        <v>4</v>
      </c>
      <c r="K125">
        <v>5</v>
      </c>
      <c r="L125">
        <v>6</v>
      </c>
      <c r="M125">
        <v>52</v>
      </c>
      <c r="N125">
        <v>147</v>
      </c>
      <c r="O125">
        <v>0</v>
      </c>
      <c r="P125">
        <v>1</v>
      </c>
      <c r="Q125">
        <v>0</v>
      </c>
      <c r="R125">
        <v>0</v>
      </c>
      <c r="S125">
        <v>0</v>
      </c>
      <c r="T125">
        <v>0</v>
      </c>
      <c r="U125">
        <v>0</v>
      </c>
      <c r="V125">
        <v>0</v>
      </c>
      <c r="W125">
        <v>6</v>
      </c>
      <c r="X125">
        <v>27</v>
      </c>
      <c r="Y125">
        <v>0</v>
      </c>
      <c r="Z125">
        <v>8</v>
      </c>
      <c r="AA125">
        <v>378</v>
      </c>
      <c r="AB125">
        <v>5216</v>
      </c>
      <c r="AC125">
        <v>52</v>
      </c>
      <c r="AD125">
        <v>52</v>
      </c>
      <c r="AE125">
        <v>5243</v>
      </c>
      <c r="AF125">
        <v>53</v>
      </c>
      <c r="AG125">
        <v>0</v>
      </c>
      <c r="AH125">
        <v>0</v>
      </c>
      <c r="AI125">
        <v>0</v>
      </c>
    </row>
    <row r="126" spans="1:35" x14ac:dyDescent="0.25">
      <c r="A126">
        <v>126</v>
      </c>
      <c r="B126" t="s">
        <v>197</v>
      </c>
      <c r="C126" t="s">
        <v>69</v>
      </c>
      <c r="D126" t="s">
        <v>45</v>
      </c>
      <c r="E126">
        <v>2002</v>
      </c>
      <c r="F126" t="str" cm="1">
        <f t="array" ref="F126">IF(E126&gt;2009,"2010's",IF(E126&gt;1999,"2000's",IF(E126&gt;1989,"1990's",IF(E126&gt;1979,"1980's",IF(E126&gt;1969,"1970's",IF(E126&gt;1959,"1960's",n))))))</f>
        <v>2000's</v>
      </c>
      <c r="G126">
        <v>1979</v>
      </c>
      <c r="H126">
        <v>1990</v>
      </c>
      <c r="I126">
        <f t="shared" si="1"/>
        <v>11</v>
      </c>
      <c r="J126">
        <v>1</v>
      </c>
      <c r="K126">
        <v>4</v>
      </c>
      <c r="L126">
        <v>11</v>
      </c>
      <c r="M126">
        <v>102</v>
      </c>
      <c r="N126">
        <v>157</v>
      </c>
      <c r="AE126">
        <v>0</v>
      </c>
      <c r="AF126">
        <v>0</v>
      </c>
      <c r="AG126">
        <v>0</v>
      </c>
      <c r="AH126">
        <v>82</v>
      </c>
      <c r="AI126">
        <v>0</v>
      </c>
    </row>
    <row r="127" spans="1:35" x14ac:dyDescent="0.25">
      <c r="A127">
        <v>127</v>
      </c>
      <c r="B127" t="s">
        <v>198</v>
      </c>
      <c r="C127" t="s">
        <v>133</v>
      </c>
      <c r="D127" t="s">
        <v>58</v>
      </c>
      <c r="E127">
        <v>2002</v>
      </c>
      <c r="F127" t="str" cm="1">
        <f t="array" ref="F127">IF(E127&gt;2009,"2010's",IF(E127&gt;1999,"2000's",IF(E127&gt;1989,"1990's",IF(E127&gt;1979,"1980's",IF(E127&gt;1969,"1970's",IF(E127&gt;1959,"1960's",n))))))</f>
        <v>2000's</v>
      </c>
      <c r="G127">
        <v>1986</v>
      </c>
      <c r="H127">
        <v>1996</v>
      </c>
      <c r="I127">
        <f t="shared" si="1"/>
        <v>10</v>
      </c>
      <c r="J127">
        <v>1</v>
      </c>
      <c r="K127">
        <v>5</v>
      </c>
      <c r="L127">
        <v>11</v>
      </c>
      <c r="M127">
        <v>103</v>
      </c>
      <c r="N127">
        <v>160</v>
      </c>
      <c r="O127">
        <v>2874</v>
      </c>
      <c r="P127">
        <v>4779</v>
      </c>
      <c r="Q127">
        <v>35467</v>
      </c>
      <c r="R127">
        <v>237</v>
      </c>
      <c r="S127">
        <v>84</v>
      </c>
      <c r="T127">
        <v>175</v>
      </c>
      <c r="U127">
        <v>323</v>
      </c>
      <c r="V127">
        <v>2427</v>
      </c>
      <c r="W127">
        <v>304</v>
      </c>
      <c r="X127">
        <v>1049</v>
      </c>
      <c r="Y127">
        <v>7</v>
      </c>
      <c r="Z127">
        <v>24</v>
      </c>
      <c r="AA127">
        <v>2</v>
      </c>
      <c r="AB127">
        <v>40</v>
      </c>
      <c r="AC127">
        <v>0</v>
      </c>
      <c r="AD127">
        <v>35</v>
      </c>
      <c r="AE127">
        <v>1017</v>
      </c>
      <c r="AF127">
        <v>7</v>
      </c>
      <c r="AG127">
        <v>0</v>
      </c>
      <c r="AH127">
        <v>0</v>
      </c>
      <c r="AI127">
        <v>0</v>
      </c>
    </row>
    <row r="128" spans="1:35" x14ac:dyDescent="0.25">
      <c r="A128">
        <v>128</v>
      </c>
      <c r="B128" t="s">
        <v>199</v>
      </c>
      <c r="C128" t="s">
        <v>50</v>
      </c>
      <c r="D128" t="s">
        <v>37</v>
      </c>
      <c r="E128">
        <v>2002</v>
      </c>
      <c r="F128" t="str" cm="1">
        <f t="array" ref="F128">IF(E128&gt;2009,"2010's",IF(E128&gt;1999,"2000's",IF(E128&gt;1989,"1990's",IF(E128&gt;1979,"1980's",IF(E128&gt;1969,"1970's",IF(E128&gt;1959,"1960's",n))))))</f>
        <v>2000's</v>
      </c>
      <c r="G128">
        <v>1974</v>
      </c>
      <c r="H128">
        <v>1987</v>
      </c>
      <c r="I128">
        <f t="shared" si="1"/>
        <v>13</v>
      </c>
      <c r="J128">
        <v>1</v>
      </c>
      <c r="K128">
        <v>3</v>
      </c>
      <c r="L128">
        <v>10</v>
      </c>
      <c r="M128">
        <v>81</v>
      </c>
      <c r="N128">
        <v>165</v>
      </c>
      <c r="W128">
        <v>9</v>
      </c>
      <c r="X128">
        <v>111</v>
      </c>
      <c r="Y128">
        <v>1</v>
      </c>
      <c r="Z128">
        <v>47</v>
      </c>
      <c r="AA128">
        <v>537</v>
      </c>
      <c r="AB128">
        <v>8723</v>
      </c>
      <c r="AC128">
        <v>63</v>
      </c>
      <c r="AD128">
        <v>74</v>
      </c>
      <c r="AE128">
        <v>8834</v>
      </c>
      <c r="AF128">
        <v>64</v>
      </c>
      <c r="AG128">
        <v>0</v>
      </c>
      <c r="AH128">
        <v>0</v>
      </c>
      <c r="AI128">
        <v>0</v>
      </c>
    </row>
    <row r="129" spans="1:35" x14ac:dyDescent="0.25">
      <c r="A129">
        <v>129</v>
      </c>
      <c r="B129" t="s">
        <v>200</v>
      </c>
      <c r="C129" t="s">
        <v>89</v>
      </c>
      <c r="D129" t="s">
        <v>43</v>
      </c>
      <c r="E129">
        <v>2001</v>
      </c>
      <c r="F129" t="str" cm="1">
        <f t="array" ref="F129">IF(E129&gt;2009,"2010's",IF(E129&gt;1999,"2000's",IF(E129&gt;1989,"1990's",IF(E129&gt;1979,"1980's",IF(E129&gt;1969,"1970's",IF(E129&gt;1959,"1960's",n))))))</f>
        <v>2000's</v>
      </c>
      <c r="G129">
        <v>1962</v>
      </c>
      <c r="H129">
        <v>1976</v>
      </c>
      <c r="I129">
        <f t="shared" ref="I129:I192" si="2">SUM(H129-G129)</f>
        <v>14</v>
      </c>
      <c r="J129">
        <v>5</v>
      </c>
      <c r="K129">
        <v>8</v>
      </c>
      <c r="L129">
        <v>13</v>
      </c>
      <c r="M129">
        <v>104</v>
      </c>
      <c r="N129">
        <v>183</v>
      </c>
      <c r="AE129">
        <v>333</v>
      </c>
      <c r="AF129">
        <v>2</v>
      </c>
      <c r="AG129">
        <v>0</v>
      </c>
      <c r="AH129">
        <v>24</v>
      </c>
      <c r="AI129">
        <v>32</v>
      </c>
    </row>
    <row r="130" spans="1:35" x14ac:dyDescent="0.25">
      <c r="A130">
        <v>130</v>
      </c>
      <c r="B130" t="s">
        <v>201</v>
      </c>
      <c r="C130" t="s">
        <v>378</v>
      </c>
      <c r="D130" t="s">
        <v>51</v>
      </c>
      <c r="E130">
        <v>2001</v>
      </c>
      <c r="F130" t="str" cm="1">
        <f t="array" ref="F130">IF(E130&gt;2009,"2010's",IF(E130&gt;1999,"2000's",IF(E130&gt;1989,"1990's",IF(E130&gt;1979,"1980's",IF(E130&gt;1969,"1970's",IF(E130&gt;1959,"1960's",n))))))</f>
        <v>2000's</v>
      </c>
      <c r="G130">
        <v>1982</v>
      </c>
      <c r="H130">
        <v>1993</v>
      </c>
      <c r="I130">
        <f t="shared" si="2"/>
        <v>11</v>
      </c>
      <c r="J130">
        <v>2</v>
      </c>
      <c r="K130">
        <v>9</v>
      </c>
      <c r="L130">
        <v>11</v>
      </c>
      <c r="M130">
        <v>93</v>
      </c>
      <c r="N130">
        <v>159</v>
      </c>
      <c r="AE130">
        <v>3</v>
      </c>
      <c r="AF130">
        <v>1</v>
      </c>
      <c r="AG130">
        <v>0</v>
      </c>
      <c r="AH130">
        <v>0</v>
      </c>
      <c r="AI130">
        <v>0</v>
      </c>
    </row>
    <row r="131" spans="1:35" x14ac:dyDescent="0.25">
      <c r="A131">
        <v>131</v>
      </c>
      <c r="B131" t="s">
        <v>202</v>
      </c>
      <c r="C131" t="s">
        <v>65</v>
      </c>
      <c r="D131" t="s">
        <v>34</v>
      </c>
      <c r="E131">
        <v>2001</v>
      </c>
      <c r="F131" t="str" cm="1">
        <f t="array" ref="F131">IF(E131&gt;2009,"2010's",IF(E131&gt;1999,"2000's",IF(E131&gt;1989,"1990's",IF(E131&gt;1979,"1980's",IF(E131&gt;1969,"1970's",IF(E131&gt;1959,"1960's",n))))))</f>
        <v>2000's</v>
      </c>
      <c r="G131">
        <v>1976</v>
      </c>
      <c r="H131">
        <v>1995</v>
      </c>
      <c r="I131">
        <f t="shared" si="2"/>
        <v>19</v>
      </c>
      <c r="J131">
        <v>0</v>
      </c>
      <c r="K131">
        <v>7</v>
      </c>
      <c r="L131">
        <v>13</v>
      </c>
      <c r="M131">
        <v>88</v>
      </c>
      <c r="N131">
        <v>259</v>
      </c>
      <c r="AE131">
        <v>13</v>
      </c>
      <c r="AF131">
        <v>0</v>
      </c>
      <c r="AG131">
        <v>0</v>
      </c>
      <c r="AH131">
        <v>0</v>
      </c>
      <c r="AI131">
        <v>0</v>
      </c>
    </row>
    <row r="132" spans="1:35" x14ac:dyDescent="0.25">
      <c r="A132">
        <v>132</v>
      </c>
      <c r="B132" t="s">
        <v>203</v>
      </c>
      <c r="C132" t="s">
        <v>50</v>
      </c>
      <c r="D132" t="s">
        <v>37</v>
      </c>
      <c r="E132">
        <v>2001</v>
      </c>
      <c r="F132" t="str" cm="1">
        <f t="array" ref="F132">IF(E132&gt;2009,"2010's",IF(E132&gt;1999,"2000's",IF(E132&gt;1989,"1990's",IF(E132&gt;1979,"1980's",IF(E132&gt;1969,"1970's",IF(E132&gt;1959,"1960's",n))))))</f>
        <v>2000's</v>
      </c>
      <c r="G132">
        <v>1974</v>
      </c>
      <c r="H132">
        <v>1982</v>
      </c>
      <c r="I132">
        <f t="shared" si="2"/>
        <v>8</v>
      </c>
      <c r="J132">
        <v>1</v>
      </c>
      <c r="K132">
        <v>3</v>
      </c>
      <c r="L132">
        <v>8</v>
      </c>
      <c r="M132">
        <v>62</v>
      </c>
      <c r="N132">
        <v>116</v>
      </c>
      <c r="W132">
        <v>11</v>
      </c>
      <c r="X132">
        <v>72</v>
      </c>
      <c r="Y132">
        <v>1</v>
      </c>
      <c r="Z132">
        <v>25</v>
      </c>
      <c r="AA132">
        <v>336</v>
      </c>
      <c r="AB132">
        <v>5462</v>
      </c>
      <c r="AC132">
        <v>51</v>
      </c>
      <c r="AD132">
        <v>68</v>
      </c>
      <c r="AE132">
        <v>6284</v>
      </c>
      <c r="AF132">
        <v>53</v>
      </c>
      <c r="AG132">
        <v>0</v>
      </c>
      <c r="AH132">
        <v>0</v>
      </c>
      <c r="AI132">
        <v>0</v>
      </c>
    </row>
    <row r="133" spans="1:35" x14ac:dyDescent="0.25">
      <c r="A133">
        <v>133</v>
      </c>
      <c r="B133" t="s">
        <v>204</v>
      </c>
      <c r="C133" t="s">
        <v>75</v>
      </c>
      <c r="D133" t="s">
        <v>34</v>
      </c>
      <c r="E133">
        <v>2001</v>
      </c>
      <c r="F133" t="str" cm="1">
        <f t="array" ref="F133">IF(E133&gt;2009,"2010's",IF(E133&gt;1999,"2000's",IF(E133&gt;1989,"1990's",IF(E133&gt;1979,"1980's",IF(E133&gt;1969,"1970's",IF(E133&gt;1959,"1960's",n))))))</f>
        <v>2000's</v>
      </c>
      <c r="G133">
        <v>1968</v>
      </c>
      <c r="H133">
        <v>1982</v>
      </c>
      <c r="I133">
        <f t="shared" si="2"/>
        <v>14</v>
      </c>
      <c r="J133">
        <v>6</v>
      </c>
      <c r="K133">
        <v>7</v>
      </c>
      <c r="L133">
        <v>12</v>
      </c>
      <c r="M133">
        <v>104</v>
      </c>
      <c r="N133">
        <v>207</v>
      </c>
      <c r="AA133">
        <v>1</v>
      </c>
      <c r="AB133">
        <v>5</v>
      </c>
      <c r="AC133">
        <v>0</v>
      </c>
      <c r="AD133">
        <v>5</v>
      </c>
      <c r="AE133">
        <v>8</v>
      </c>
      <c r="AF133">
        <v>0</v>
      </c>
      <c r="AG133">
        <v>0</v>
      </c>
      <c r="AH133">
        <v>0</v>
      </c>
      <c r="AI133">
        <v>0</v>
      </c>
    </row>
    <row r="134" spans="1:35" x14ac:dyDescent="0.25">
      <c r="A134">
        <v>134</v>
      </c>
      <c r="B134" t="s">
        <v>205</v>
      </c>
      <c r="C134" t="s">
        <v>65</v>
      </c>
      <c r="D134" t="s">
        <v>45</v>
      </c>
      <c r="E134">
        <v>2001</v>
      </c>
      <c r="F134" t="str" cm="1">
        <f t="array" ref="F134">IF(E134&gt;2009,"2010's",IF(E134&gt;1999,"2000's",IF(E134&gt;1989,"1990's",IF(E134&gt;1979,"1980's",IF(E134&gt;1969,"1970's",IF(E134&gt;1959,"1960's",n))))))</f>
        <v>2000's</v>
      </c>
      <c r="G134">
        <v>1971</v>
      </c>
      <c r="H134">
        <v>1984</v>
      </c>
      <c r="I134">
        <f t="shared" si="2"/>
        <v>13</v>
      </c>
      <c r="J134">
        <v>5</v>
      </c>
      <c r="K134">
        <v>7</v>
      </c>
      <c r="L134">
        <v>13</v>
      </c>
      <c r="M134">
        <v>112</v>
      </c>
      <c r="N134">
        <v>202</v>
      </c>
      <c r="AE134">
        <v>58</v>
      </c>
      <c r="AF134">
        <v>0</v>
      </c>
      <c r="AG134">
        <v>0</v>
      </c>
      <c r="AH134">
        <v>151.5</v>
      </c>
      <c r="AI134">
        <v>0</v>
      </c>
    </row>
    <row r="135" spans="1:35" x14ac:dyDescent="0.25">
      <c r="A135">
        <v>135</v>
      </c>
      <c r="B135" t="s">
        <v>206</v>
      </c>
      <c r="C135" t="s">
        <v>36</v>
      </c>
      <c r="D135" t="s">
        <v>45</v>
      </c>
      <c r="E135">
        <v>2000</v>
      </c>
      <c r="F135" t="str" cm="1">
        <f t="array" ref="F135">IF(E135&gt;2009,"2010's",IF(E135&gt;1999,"2000's",IF(E135&gt;1989,"1990's",IF(E135&gt;1979,"1980's",IF(E135&gt;1969,"1970's",IF(E135&gt;1959,"1960's",n))))))</f>
        <v>2000's</v>
      </c>
      <c r="G135">
        <v>1981</v>
      </c>
      <c r="H135">
        <v>1993</v>
      </c>
      <c r="I135">
        <f t="shared" si="2"/>
        <v>12</v>
      </c>
      <c r="J135">
        <v>2</v>
      </c>
      <c r="K135">
        <v>8</v>
      </c>
      <c r="L135">
        <v>11</v>
      </c>
      <c r="M135">
        <v>95</v>
      </c>
      <c r="N135">
        <v>179</v>
      </c>
      <c r="AE135">
        <v>89</v>
      </c>
      <c r="AF135">
        <v>0</v>
      </c>
      <c r="AG135">
        <v>0</v>
      </c>
      <c r="AH135">
        <v>91.5</v>
      </c>
      <c r="AI135">
        <v>2</v>
      </c>
    </row>
    <row r="136" spans="1:35" x14ac:dyDescent="0.25">
      <c r="A136">
        <v>136</v>
      </c>
      <c r="B136" t="s">
        <v>207</v>
      </c>
      <c r="C136" t="s">
        <v>47</v>
      </c>
      <c r="D136" t="s">
        <v>40</v>
      </c>
      <c r="E136">
        <v>2000</v>
      </c>
      <c r="F136" t="str" cm="1">
        <f t="array" ref="F136">IF(E136&gt;2009,"2010's",IF(E136&gt;1999,"2000's",IF(E136&gt;1989,"1990's",IF(E136&gt;1979,"1980's",IF(E136&gt;1969,"1970's",IF(E136&gt;1959,"1960's",n))))))</f>
        <v>2000's</v>
      </c>
      <c r="G136">
        <v>1981</v>
      </c>
      <c r="H136">
        <v>1994</v>
      </c>
      <c r="I136">
        <f t="shared" si="2"/>
        <v>13</v>
      </c>
      <c r="J136">
        <v>6</v>
      </c>
      <c r="K136">
        <v>10</v>
      </c>
      <c r="L136">
        <v>14</v>
      </c>
      <c r="M136">
        <v>123</v>
      </c>
      <c r="N136">
        <v>192</v>
      </c>
      <c r="AE136">
        <v>886</v>
      </c>
      <c r="AF136">
        <v>5</v>
      </c>
      <c r="AG136">
        <v>1146</v>
      </c>
      <c r="AH136">
        <v>8.5</v>
      </c>
      <c r="AI136">
        <v>63</v>
      </c>
    </row>
    <row r="137" spans="1:35" x14ac:dyDescent="0.25">
      <c r="A137">
        <v>137</v>
      </c>
      <c r="B137" t="s">
        <v>208</v>
      </c>
      <c r="C137" t="s">
        <v>47</v>
      </c>
      <c r="D137" t="s">
        <v>58</v>
      </c>
      <c r="E137">
        <v>2000</v>
      </c>
      <c r="F137" t="str" cm="1">
        <f t="array" ref="F137">IF(E137&gt;2009,"2010's",IF(E137&gt;1999,"2000's",IF(E137&gt;1989,"1990's",IF(E137&gt;1979,"1980's",IF(E137&gt;1969,"1970's",IF(E137&gt;1959,"1960's",n))))))</f>
        <v>2000's</v>
      </c>
      <c r="G137">
        <v>1979</v>
      </c>
      <c r="H137">
        <v>1994</v>
      </c>
      <c r="I137">
        <f t="shared" si="2"/>
        <v>15</v>
      </c>
      <c r="J137">
        <v>3</v>
      </c>
      <c r="K137">
        <v>8</v>
      </c>
      <c r="L137">
        <v>12</v>
      </c>
      <c r="M137">
        <v>125</v>
      </c>
      <c r="N137">
        <v>192</v>
      </c>
      <c r="O137">
        <v>3409</v>
      </c>
      <c r="P137">
        <v>5391</v>
      </c>
      <c r="Q137">
        <v>40551</v>
      </c>
      <c r="R137">
        <v>273</v>
      </c>
      <c r="S137">
        <v>96</v>
      </c>
      <c r="T137">
        <v>139</v>
      </c>
      <c r="U137">
        <v>313</v>
      </c>
      <c r="V137">
        <v>2095</v>
      </c>
      <c r="W137">
        <v>457</v>
      </c>
      <c r="X137">
        <v>1676</v>
      </c>
      <c r="Y137">
        <v>20</v>
      </c>
      <c r="Z137">
        <v>21</v>
      </c>
      <c r="AE137">
        <v>1642</v>
      </c>
      <c r="AF137">
        <v>20</v>
      </c>
      <c r="AG137">
        <v>0</v>
      </c>
      <c r="AH137">
        <v>0</v>
      </c>
      <c r="AI137">
        <v>0</v>
      </c>
    </row>
    <row r="138" spans="1:35" x14ac:dyDescent="0.25">
      <c r="A138">
        <v>138</v>
      </c>
      <c r="B138" t="s">
        <v>209</v>
      </c>
      <c r="C138" t="s">
        <v>47</v>
      </c>
      <c r="D138" t="s">
        <v>43</v>
      </c>
      <c r="E138">
        <v>2000</v>
      </c>
      <c r="F138" t="str" cm="1">
        <f t="array" ref="F138">IF(E138&gt;2009,"2010's",IF(E138&gt;1999,"2000's",IF(E138&gt;1989,"1990's",IF(E138&gt;1979,"1980's",IF(E138&gt;1969,"1970's",IF(E138&gt;1959,"1960's",n))))))</f>
        <v>2000's</v>
      </c>
      <c r="G138">
        <v>1964</v>
      </c>
      <c r="H138">
        <v>1974</v>
      </c>
      <c r="I138">
        <f t="shared" si="2"/>
        <v>10</v>
      </c>
      <c r="J138">
        <v>2</v>
      </c>
      <c r="K138">
        <v>7</v>
      </c>
      <c r="L138">
        <v>11</v>
      </c>
      <c r="M138">
        <v>74</v>
      </c>
      <c r="N138">
        <v>153</v>
      </c>
      <c r="AE138">
        <v>207</v>
      </c>
      <c r="AF138">
        <v>2</v>
      </c>
      <c r="AG138">
        <v>0</v>
      </c>
      <c r="AH138">
        <v>36.5</v>
      </c>
      <c r="AI138">
        <v>14</v>
      </c>
    </row>
    <row r="139" spans="1:35" x14ac:dyDescent="0.25">
      <c r="A139">
        <v>139</v>
      </c>
      <c r="B139" t="s">
        <v>210</v>
      </c>
      <c r="C139" t="s">
        <v>65</v>
      </c>
      <c r="D139" t="s">
        <v>268</v>
      </c>
      <c r="E139">
        <v>1999</v>
      </c>
      <c r="F139" t="str" cm="1">
        <f t="array" ref="F139">IF(E139&gt;2009,"2010's",IF(E139&gt;1999,"2000's",IF(E139&gt;1989,"1990's",IF(E139&gt;1979,"1980's",IF(E139&gt;1969,"1970's",IF(E139&gt;1959,"1960's",n))))))</f>
        <v>1990's</v>
      </c>
      <c r="G139">
        <v>1983</v>
      </c>
      <c r="H139">
        <v>1993</v>
      </c>
      <c r="I139">
        <f t="shared" si="2"/>
        <v>10</v>
      </c>
      <c r="J139">
        <v>5</v>
      </c>
      <c r="K139">
        <v>6</v>
      </c>
      <c r="L139">
        <v>10</v>
      </c>
      <c r="M139">
        <v>92</v>
      </c>
      <c r="N139">
        <v>146</v>
      </c>
      <c r="O139">
        <v>1</v>
      </c>
      <c r="P139">
        <v>2</v>
      </c>
      <c r="Q139">
        <v>15</v>
      </c>
      <c r="R139">
        <v>1</v>
      </c>
      <c r="S139">
        <v>15</v>
      </c>
      <c r="T139">
        <v>1</v>
      </c>
      <c r="U139">
        <v>1</v>
      </c>
      <c r="V139">
        <v>6</v>
      </c>
      <c r="W139">
        <v>2996</v>
      </c>
      <c r="X139">
        <v>13259</v>
      </c>
      <c r="Y139">
        <v>90</v>
      </c>
      <c r="Z139">
        <v>85</v>
      </c>
      <c r="AA139">
        <v>281</v>
      </c>
      <c r="AB139">
        <v>2137</v>
      </c>
      <c r="AC139">
        <v>6</v>
      </c>
      <c r="AD139">
        <v>50</v>
      </c>
      <c r="AE139">
        <v>15411</v>
      </c>
      <c r="AF139">
        <v>96</v>
      </c>
      <c r="AG139">
        <v>0</v>
      </c>
      <c r="AH139">
        <v>0</v>
      </c>
      <c r="AI139">
        <v>0</v>
      </c>
    </row>
    <row r="140" spans="1:35" x14ac:dyDescent="0.25">
      <c r="A140">
        <v>140</v>
      </c>
      <c r="B140" t="s">
        <v>211</v>
      </c>
      <c r="C140" t="s">
        <v>65</v>
      </c>
      <c r="D140" t="s">
        <v>51</v>
      </c>
      <c r="E140">
        <v>1999</v>
      </c>
      <c r="F140" t="str" cm="1">
        <f t="array" ref="F140">IF(E140&gt;2009,"2010's",IF(E140&gt;1999,"2000's",IF(E140&gt;1989,"1990's",IF(E140&gt;1979,"1980's",IF(E140&gt;1969,"1970's",IF(E140&gt;1959,"1960's",n))))))</f>
        <v>1990's</v>
      </c>
      <c r="G140">
        <v>1966</v>
      </c>
      <c r="H140">
        <v>1978</v>
      </c>
      <c r="I140">
        <f t="shared" si="2"/>
        <v>12</v>
      </c>
      <c r="J140">
        <v>0</v>
      </c>
      <c r="K140">
        <v>11</v>
      </c>
      <c r="L140">
        <v>13</v>
      </c>
      <c r="M140">
        <v>91</v>
      </c>
      <c r="N140">
        <v>184</v>
      </c>
      <c r="AE140">
        <v>3</v>
      </c>
      <c r="AF140">
        <v>0</v>
      </c>
      <c r="AG140">
        <v>0</v>
      </c>
      <c r="AH140">
        <v>0</v>
      </c>
      <c r="AI140">
        <v>0</v>
      </c>
    </row>
    <row r="141" spans="1:35" x14ac:dyDescent="0.25">
      <c r="A141">
        <v>141</v>
      </c>
      <c r="B141" t="s">
        <v>212</v>
      </c>
      <c r="C141" t="s">
        <v>82</v>
      </c>
      <c r="D141" t="s">
        <v>83</v>
      </c>
      <c r="E141">
        <v>1999</v>
      </c>
      <c r="F141" t="str" cm="1">
        <f t="array" ref="F141">IF(E141&gt;2009,"2010's",IF(E141&gt;1999,"2000's",IF(E141&gt;1989,"1990's",IF(E141&gt;1979,"1980's",IF(E141&gt;1969,"1970's",IF(E141&gt;1959,"1960's",n))))))</f>
        <v>1990's</v>
      </c>
      <c r="G141">
        <v>1978</v>
      </c>
      <c r="H141">
        <v>1990</v>
      </c>
      <c r="I141">
        <f t="shared" si="2"/>
        <v>12</v>
      </c>
      <c r="J141">
        <v>1</v>
      </c>
      <c r="K141">
        <v>3</v>
      </c>
      <c r="L141">
        <v>13</v>
      </c>
      <c r="M141">
        <v>59</v>
      </c>
      <c r="N141">
        <v>198</v>
      </c>
      <c r="W141">
        <v>18</v>
      </c>
      <c r="X141">
        <v>135</v>
      </c>
      <c r="Y141">
        <v>2</v>
      </c>
      <c r="Z141">
        <v>33</v>
      </c>
      <c r="AA141">
        <v>662</v>
      </c>
      <c r="AB141">
        <v>7980</v>
      </c>
      <c r="AC141">
        <v>47</v>
      </c>
      <c r="AD141">
        <v>74</v>
      </c>
      <c r="AE141">
        <v>8144</v>
      </c>
      <c r="AF141">
        <v>49</v>
      </c>
      <c r="AG141">
        <v>0</v>
      </c>
      <c r="AH141">
        <v>0</v>
      </c>
      <c r="AI141">
        <v>0</v>
      </c>
    </row>
    <row r="142" spans="1:35" x14ac:dyDescent="0.25">
      <c r="A142">
        <v>142</v>
      </c>
      <c r="B142" t="s">
        <v>213</v>
      </c>
      <c r="C142" t="s">
        <v>133</v>
      </c>
      <c r="D142" t="s">
        <v>51</v>
      </c>
      <c r="E142">
        <v>1999</v>
      </c>
      <c r="F142" t="str" cm="1">
        <f t="array" ref="F142">IF(E142&gt;2009,"2010's",IF(E142&gt;1999,"2000's",IF(E142&gt;1989,"1990's",IF(E142&gt;1979,"1980's",IF(E142&gt;1969,"1970's",IF(E142&gt;1959,"1960's",n))))))</f>
        <v>1990's</v>
      </c>
      <c r="G142">
        <v>1961</v>
      </c>
      <c r="H142">
        <v>1969</v>
      </c>
      <c r="I142">
        <f t="shared" si="2"/>
        <v>8</v>
      </c>
      <c r="J142">
        <v>5</v>
      </c>
      <c r="K142">
        <v>8</v>
      </c>
      <c r="L142">
        <v>9</v>
      </c>
      <c r="M142">
        <v>60</v>
      </c>
      <c r="N142">
        <v>119</v>
      </c>
      <c r="AE142">
        <v>19</v>
      </c>
      <c r="AF142">
        <v>0</v>
      </c>
      <c r="AG142">
        <v>0</v>
      </c>
      <c r="AH142">
        <v>0</v>
      </c>
      <c r="AI142">
        <v>0</v>
      </c>
    </row>
    <row r="143" spans="1:35" x14ac:dyDescent="0.25">
      <c r="A143">
        <v>143</v>
      </c>
      <c r="B143" t="s">
        <v>214</v>
      </c>
      <c r="C143" t="s">
        <v>135</v>
      </c>
      <c r="D143" t="s">
        <v>43</v>
      </c>
      <c r="E143">
        <v>1999</v>
      </c>
      <c r="F143" t="str" cm="1">
        <f t="array" ref="F143">IF(E143&gt;2009,"2010's",IF(E143&gt;1999,"2000's",IF(E143&gt;1989,"1990's",IF(E143&gt;1979,"1980's",IF(E143&gt;1969,"1970's",IF(E143&gt;1959,"1960's",n))))))</f>
        <v>1990's</v>
      </c>
      <c r="G143">
        <v>1981</v>
      </c>
      <c r="H143">
        <v>1993</v>
      </c>
      <c r="I143">
        <f t="shared" si="2"/>
        <v>12</v>
      </c>
      <c r="J143">
        <v>8</v>
      </c>
      <c r="K143">
        <v>10</v>
      </c>
      <c r="L143">
        <v>13</v>
      </c>
      <c r="M143">
        <v>146</v>
      </c>
      <c r="N143">
        <v>184</v>
      </c>
      <c r="AE143">
        <v>168</v>
      </c>
      <c r="AF143">
        <v>2</v>
      </c>
      <c r="AG143">
        <v>0</v>
      </c>
      <c r="AH143">
        <v>142</v>
      </c>
      <c r="AI143">
        <v>9</v>
      </c>
    </row>
    <row r="144" spans="1:35" x14ac:dyDescent="0.25">
      <c r="A144">
        <v>144</v>
      </c>
      <c r="B144" t="s">
        <v>215</v>
      </c>
      <c r="C144" t="s">
        <v>75</v>
      </c>
      <c r="D144" t="s">
        <v>40</v>
      </c>
      <c r="E144">
        <v>1998</v>
      </c>
      <c r="F144" t="str" cm="1">
        <f t="array" ref="F144">IF(E144&gt;2009,"2010's",IF(E144&gt;1999,"2000's",IF(E144&gt;1989,"1990's",IF(E144&gt;1979,"1980's",IF(E144&gt;1969,"1970's",IF(E144&gt;1959,"1960's",n))))))</f>
        <v>1990's</v>
      </c>
      <c r="G144">
        <v>1964</v>
      </c>
      <c r="H144">
        <v>1979</v>
      </c>
      <c r="I144">
        <f t="shared" si="2"/>
        <v>15</v>
      </c>
      <c r="J144">
        <v>3</v>
      </c>
      <c r="K144">
        <v>8</v>
      </c>
      <c r="L144">
        <v>15</v>
      </c>
      <c r="M144">
        <v>119</v>
      </c>
      <c r="N144">
        <v>226</v>
      </c>
      <c r="O144">
        <v>1</v>
      </c>
      <c r="P144">
        <v>2</v>
      </c>
      <c r="Q144">
        <v>11</v>
      </c>
      <c r="R144">
        <v>1</v>
      </c>
      <c r="S144">
        <v>11</v>
      </c>
      <c r="T144">
        <v>0</v>
      </c>
      <c r="U144">
        <v>0</v>
      </c>
      <c r="V144">
        <v>0</v>
      </c>
      <c r="W144">
        <v>1</v>
      </c>
      <c r="X144">
        <v>0</v>
      </c>
      <c r="Y144">
        <v>0</v>
      </c>
      <c r="Z144">
        <v>0</v>
      </c>
      <c r="AA144">
        <v>2</v>
      </c>
      <c r="AB144">
        <v>17</v>
      </c>
      <c r="AC144">
        <v>0</v>
      </c>
      <c r="AD144">
        <v>13</v>
      </c>
      <c r="AE144">
        <v>1365</v>
      </c>
      <c r="AF144">
        <v>6</v>
      </c>
      <c r="AG144">
        <v>0</v>
      </c>
      <c r="AH144">
        <v>2</v>
      </c>
      <c r="AI144">
        <v>81</v>
      </c>
    </row>
    <row r="145" spans="1:35" x14ac:dyDescent="0.25">
      <c r="A145">
        <v>145</v>
      </c>
      <c r="B145" t="s">
        <v>216</v>
      </c>
      <c r="C145" t="s">
        <v>67</v>
      </c>
      <c r="D145" t="s">
        <v>83</v>
      </c>
      <c r="E145">
        <v>1998</v>
      </c>
      <c r="F145" t="str" cm="1">
        <f t="array" ref="F145">IF(E145&gt;2009,"2010's",IF(E145&gt;1999,"2000's",IF(E145&gt;1989,"1990's",IF(E145&gt;1979,"1980's",IF(E145&gt;1969,"1970's",IF(E145&gt;1959,"1960's",n))))))</f>
        <v>1990's</v>
      </c>
      <c r="G145">
        <v>1957</v>
      </c>
      <c r="H145">
        <v>1968</v>
      </c>
      <c r="I145">
        <f t="shared" si="2"/>
        <v>11</v>
      </c>
      <c r="J145">
        <v>0</v>
      </c>
      <c r="K145">
        <v>6</v>
      </c>
      <c r="L145">
        <v>9</v>
      </c>
      <c r="M145">
        <v>63</v>
      </c>
      <c r="N145">
        <v>152</v>
      </c>
      <c r="O145">
        <v>2</v>
      </c>
      <c r="P145">
        <v>2</v>
      </c>
      <c r="Q145">
        <v>21</v>
      </c>
      <c r="R145">
        <v>1</v>
      </c>
      <c r="S145">
        <v>11</v>
      </c>
      <c r="T145">
        <v>0</v>
      </c>
      <c r="U145">
        <v>0</v>
      </c>
      <c r="V145">
        <v>0</v>
      </c>
      <c r="W145">
        <v>17</v>
      </c>
      <c r="X145">
        <v>22</v>
      </c>
      <c r="Y145">
        <v>0</v>
      </c>
      <c r="Z145">
        <v>22</v>
      </c>
      <c r="AA145">
        <v>495</v>
      </c>
      <c r="AB145">
        <v>8410</v>
      </c>
      <c r="AC145">
        <v>84</v>
      </c>
      <c r="AD145">
        <v>91</v>
      </c>
      <c r="AE145">
        <v>9896</v>
      </c>
      <c r="AF145">
        <v>85</v>
      </c>
      <c r="AG145">
        <v>0</v>
      </c>
      <c r="AH145">
        <v>0</v>
      </c>
      <c r="AI145">
        <v>0</v>
      </c>
    </row>
    <row r="146" spans="1:35" x14ac:dyDescent="0.25">
      <c r="A146">
        <v>146</v>
      </c>
      <c r="B146" t="s">
        <v>217</v>
      </c>
      <c r="C146" t="s">
        <v>379</v>
      </c>
      <c r="D146" t="s">
        <v>34</v>
      </c>
      <c r="E146">
        <v>1998</v>
      </c>
      <c r="F146" t="str" cm="1">
        <f t="array" ref="F146">IF(E146&gt;2009,"2010's",IF(E146&gt;1999,"2000's",IF(E146&gt;1989,"1990's",IF(E146&gt;1979,"1980's",IF(E146&gt;1969,"1970's",IF(E146&gt;1959,"1960's",n))))))</f>
        <v>1990's</v>
      </c>
      <c r="G146">
        <v>1980</v>
      </c>
      <c r="H146">
        <v>1992</v>
      </c>
      <c r="I146">
        <f t="shared" si="2"/>
        <v>12</v>
      </c>
      <c r="J146">
        <v>9</v>
      </c>
      <c r="K146">
        <v>11</v>
      </c>
      <c r="L146">
        <v>12</v>
      </c>
      <c r="M146">
        <v>138</v>
      </c>
      <c r="N146">
        <v>185</v>
      </c>
      <c r="AA146">
        <v>7</v>
      </c>
      <c r="AB146">
        <v>18</v>
      </c>
      <c r="AC146">
        <v>4</v>
      </c>
      <c r="AD146">
        <v>12</v>
      </c>
      <c r="AE146">
        <v>18</v>
      </c>
      <c r="AF146">
        <v>4</v>
      </c>
      <c r="AG146">
        <v>0</v>
      </c>
      <c r="AH146">
        <v>0</v>
      </c>
      <c r="AI146">
        <v>0</v>
      </c>
    </row>
    <row r="147" spans="1:35" x14ac:dyDescent="0.25">
      <c r="A147">
        <v>147</v>
      </c>
      <c r="B147" t="s">
        <v>218</v>
      </c>
      <c r="C147" t="s">
        <v>69</v>
      </c>
      <c r="D147" t="s">
        <v>43</v>
      </c>
      <c r="E147">
        <v>1998</v>
      </c>
      <c r="F147" t="str" cm="1">
        <f t="array" ref="F147">IF(E147&gt;2009,"2010's",IF(E147&gt;1999,"2000's",IF(E147&gt;1989,"1990's",IF(E147&gt;1979,"1980's",IF(E147&gt;1969,"1970's",IF(E147&gt;1959,"1960's",n))))))</f>
        <v>1990's</v>
      </c>
      <c r="G147">
        <v>1981</v>
      </c>
      <c r="H147">
        <v>1992</v>
      </c>
      <c r="I147">
        <f t="shared" si="2"/>
        <v>11</v>
      </c>
      <c r="J147">
        <v>7</v>
      </c>
      <c r="K147">
        <v>10</v>
      </c>
      <c r="L147">
        <v>12</v>
      </c>
      <c r="M147">
        <v>124</v>
      </c>
      <c r="N147">
        <v>179</v>
      </c>
      <c r="AE147">
        <v>74</v>
      </c>
      <c r="AF147">
        <v>0</v>
      </c>
      <c r="AG147">
        <v>0</v>
      </c>
      <c r="AH147">
        <v>19</v>
      </c>
      <c r="AI147">
        <v>7</v>
      </c>
    </row>
    <row r="148" spans="1:35" x14ac:dyDescent="0.25">
      <c r="A148">
        <v>148</v>
      </c>
      <c r="B148" t="s">
        <v>219</v>
      </c>
      <c r="C148" t="s">
        <v>110</v>
      </c>
      <c r="D148" t="s">
        <v>91</v>
      </c>
      <c r="E148">
        <v>1998</v>
      </c>
      <c r="F148" t="str" cm="1">
        <f t="array" ref="F148">IF(E148&gt;2009,"2010's",IF(E148&gt;1999,"2000's",IF(E148&gt;1989,"1990's",IF(E148&gt;1979,"1980's",IF(E148&gt;1969,"1970's",IF(E148&gt;1959,"1960's",n))))))</f>
        <v>1990's</v>
      </c>
      <c r="G148">
        <v>1980</v>
      </c>
      <c r="H148">
        <v>1987</v>
      </c>
      <c r="I148">
        <f t="shared" si="2"/>
        <v>7</v>
      </c>
      <c r="J148">
        <v>4</v>
      </c>
      <c r="K148">
        <v>5</v>
      </c>
      <c r="L148">
        <v>6</v>
      </c>
      <c r="M148">
        <v>80</v>
      </c>
      <c r="N148">
        <v>114</v>
      </c>
      <c r="AE148">
        <v>0</v>
      </c>
      <c r="AF148">
        <v>0</v>
      </c>
      <c r="AG148">
        <v>0</v>
      </c>
      <c r="AH148">
        <v>0</v>
      </c>
      <c r="AI148">
        <v>0</v>
      </c>
    </row>
    <row r="149" spans="1:35" x14ac:dyDescent="0.25">
      <c r="A149">
        <v>149</v>
      </c>
      <c r="B149" t="s">
        <v>220</v>
      </c>
      <c r="C149" t="s">
        <v>36</v>
      </c>
      <c r="D149" t="s">
        <v>40</v>
      </c>
      <c r="E149">
        <v>1997</v>
      </c>
      <c r="F149" t="str" cm="1">
        <f t="array" ref="F149">IF(E149&gt;2009,"2010's",IF(E149&gt;1999,"2000's",IF(E149&gt;1989,"1990's",IF(E149&gt;1979,"1980's",IF(E149&gt;1969,"1970's",IF(E149&gt;1959,"1960's",n))))))</f>
        <v>1990's</v>
      </c>
      <c r="G149">
        <v>1976</v>
      </c>
      <c r="H149">
        <v>1989</v>
      </c>
      <c r="I149">
        <f t="shared" si="2"/>
        <v>13</v>
      </c>
      <c r="J149">
        <v>2</v>
      </c>
      <c r="K149">
        <v>9</v>
      </c>
      <c r="L149">
        <v>12</v>
      </c>
      <c r="M149">
        <v>109</v>
      </c>
      <c r="N149">
        <v>177</v>
      </c>
      <c r="AE149">
        <v>1862</v>
      </c>
      <c r="AF149">
        <v>5</v>
      </c>
      <c r="AG149">
        <v>0</v>
      </c>
      <c r="AH149">
        <v>2</v>
      </c>
      <c r="AI149">
        <v>46</v>
      </c>
    </row>
    <row r="150" spans="1:35" x14ac:dyDescent="0.25">
      <c r="A150">
        <v>150</v>
      </c>
      <c r="B150" t="s">
        <v>221</v>
      </c>
      <c r="C150" t="s">
        <v>50</v>
      </c>
      <c r="D150" t="s">
        <v>91</v>
      </c>
      <c r="E150">
        <v>1997</v>
      </c>
      <c r="F150" t="str" cm="1">
        <f t="array" ref="F150">IF(E150&gt;2009,"2010's",IF(E150&gt;1999,"2000's",IF(E150&gt;1989,"1990's",IF(E150&gt;1979,"1980's",IF(E150&gt;1969,"1970's",IF(E150&gt;1959,"1960's",n))))))</f>
        <v>1990's</v>
      </c>
      <c r="G150">
        <v>1974</v>
      </c>
      <c r="H150">
        <v>1990</v>
      </c>
      <c r="I150">
        <f t="shared" si="2"/>
        <v>16</v>
      </c>
      <c r="J150">
        <v>5</v>
      </c>
      <c r="K150">
        <v>9</v>
      </c>
      <c r="L150">
        <v>14</v>
      </c>
      <c r="M150">
        <v>114</v>
      </c>
      <c r="N150">
        <v>245</v>
      </c>
      <c r="AE150">
        <v>-73</v>
      </c>
      <c r="AF150">
        <v>0</v>
      </c>
      <c r="AG150">
        <v>0</v>
      </c>
      <c r="AH150">
        <v>0</v>
      </c>
      <c r="AI150">
        <v>0</v>
      </c>
    </row>
    <row r="151" spans="1:35" x14ac:dyDescent="0.25">
      <c r="A151">
        <v>151</v>
      </c>
      <c r="B151" t="s">
        <v>222</v>
      </c>
      <c r="C151" t="s">
        <v>53</v>
      </c>
      <c r="D151" t="s">
        <v>34</v>
      </c>
      <c r="E151">
        <v>1996</v>
      </c>
      <c r="F151" t="str" cm="1">
        <f t="array" ref="F151">IF(E151&gt;2009,"2010's",IF(E151&gt;1999,"2000's",IF(E151&gt;1989,"1990's",IF(E151&gt;1979,"1980's",IF(E151&gt;1969,"1970's",IF(E151&gt;1959,"1960's",n))))))</f>
        <v>1990's</v>
      </c>
      <c r="G151">
        <v>1950</v>
      </c>
      <c r="H151">
        <v>1959</v>
      </c>
      <c r="I151">
        <f t="shared" si="2"/>
        <v>9</v>
      </c>
      <c r="J151">
        <v>6</v>
      </c>
      <c r="K151">
        <v>8</v>
      </c>
      <c r="L151">
        <v>9</v>
      </c>
      <c r="M151">
        <v>0</v>
      </c>
      <c r="N151">
        <v>116</v>
      </c>
      <c r="AE151">
        <v>23</v>
      </c>
      <c r="AF151">
        <v>0</v>
      </c>
      <c r="AG151">
        <v>0</v>
      </c>
      <c r="AH151">
        <v>0</v>
      </c>
      <c r="AI151">
        <v>0</v>
      </c>
    </row>
    <row r="152" spans="1:35" x14ac:dyDescent="0.25">
      <c r="A152">
        <v>152</v>
      </c>
      <c r="B152" t="s">
        <v>223</v>
      </c>
      <c r="C152" t="s">
        <v>65</v>
      </c>
      <c r="D152" t="s">
        <v>34</v>
      </c>
      <c r="E152">
        <v>1996</v>
      </c>
      <c r="F152" t="str" cm="1">
        <f t="array" ref="F152">IF(E152&gt;2009,"2010's",IF(E152&gt;1999,"2000's",IF(E152&gt;1989,"1990's",IF(E152&gt;1979,"1980's",IF(E152&gt;1969,"1970's",IF(E152&gt;1959,"1960's",n))))))</f>
        <v>1990's</v>
      </c>
      <c r="G152">
        <v>1971</v>
      </c>
      <c r="H152">
        <v>1983</v>
      </c>
      <c r="I152">
        <f t="shared" si="2"/>
        <v>12</v>
      </c>
      <c r="J152">
        <v>3</v>
      </c>
      <c r="K152">
        <v>6</v>
      </c>
      <c r="L152">
        <v>10</v>
      </c>
      <c r="M152">
        <v>82</v>
      </c>
      <c r="N152">
        <v>160</v>
      </c>
      <c r="AE152">
        <v>-1</v>
      </c>
      <c r="AF152">
        <v>0</v>
      </c>
      <c r="AG152">
        <v>0</v>
      </c>
      <c r="AH152">
        <v>0</v>
      </c>
      <c r="AI152">
        <v>0</v>
      </c>
    </row>
    <row r="153" spans="1:35" x14ac:dyDescent="0.25">
      <c r="A153">
        <v>153</v>
      </c>
      <c r="B153" t="s">
        <v>224</v>
      </c>
      <c r="C153" t="s">
        <v>112</v>
      </c>
      <c r="D153" t="s">
        <v>37</v>
      </c>
      <c r="E153">
        <v>1996</v>
      </c>
      <c r="F153" t="str" cm="1">
        <f t="array" ref="F153">IF(E153&gt;2009,"2010's",IF(E153&gt;1999,"2000's",IF(E153&gt;1989,"1990's",IF(E153&gt;1979,"1980's",IF(E153&gt;1969,"1970's",IF(E153&gt;1959,"1960's",n))))))</f>
        <v>1990's</v>
      </c>
      <c r="G153">
        <v>1969</v>
      </c>
      <c r="H153">
        <v>1986</v>
      </c>
      <c r="I153">
        <f t="shared" si="2"/>
        <v>17</v>
      </c>
      <c r="J153">
        <v>1</v>
      </c>
      <c r="K153">
        <v>3</v>
      </c>
      <c r="L153">
        <v>15</v>
      </c>
      <c r="M153">
        <v>92</v>
      </c>
      <c r="N153">
        <v>239</v>
      </c>
      <c r="O153">
        <v>0</v>
      </c>
      <c r="P153">
        <v>1</v>
      </c>
      <c r="Q153">
        <v>0</v>
      </c>
      <c r="R153">
        <v>0</v>
      </c>
      <c r="S153">
        <v>0</v>
      </c>
      <c r="T153">
        <v>0</v>
      </c>
      <c r="U153">
        <v>0</v>
      </c>
      <c r="V153">
        <v>0</v>
      </c>
      <c r="W153">
        <v>8</v>
      </c>
      <c r="X153">
        <v>22</v>
      </c>
      <c r="Y153">
        <v>0</v>
      </c>
      <c r="Z153">
        <v>9</v>
      </c>
      <c r="AA153">
        <v>750</v>
      </c>
      <c r="AB153">
        <v>12146</v>
      </c>
      <c r="AC153">
        <v>65</v>
      </c>
      <c r="AD153">
        <v>87</v>
      </c>
      <c r="AE153">
        <v>12367</v>
      </c>
      <c r="AF153">
        <v>65</v>
      </c>
      <c r="AG153">
        <v>0</v>
      </c>
      <c r="AH153">
        <v>0</v>
      </c>
      <c r="AI153">
        <v>0</v>
      </c>
    </row>
    <row r="154" spans="1:35" x14ac:dyDescent="0.25">
      <c r="A154">
        <v>154</v>
      </c>
      <c r="B154" t="s">
        <v>225</v>
      </c>
      <c r="C154" t="s">
        <v>60</v>
      </c>
      <c r="D154" t="s">
        <v>40</v>
      </c>
      <c r="E154">
        <v>1996</v>
      </c>
      <c r="F154" t="str" cm="1">
        <f t="array" ref="F154">IF(E154&gt;2009,"2010's",IF(E154&gt;1999,"2000's",IF(E154&gt;1989,"1990's",IF(E154&gt;1979,"1980's",IF(E154&gt;1969,"1970's",IF(E154&gt;1959,"1960's",n))))))</f>
        <v>1990's</v>
      </c>
      <c r="G154">
        <v>1964</v>
      </c>
      <c r="H154">
        <v>1977</v>
      </c>
      <c r="I154">
        <f t="shared" si="2"/>
        <v>13</v>
      </c>
      <c r="J154">
        <v>0</v>
      </c>
      <c r="K154">
        <v>10</v>
      </c>
      <c r="L154">
        <v>13</v>
      </c>
      <c r="M154">
        <v>100</v>
      </c>
      <c r="N154">
        <v>174</v>
      </c>
      <c r="W154">
        <v>8</v>
      </c>
      <c r="X154">
        <v>52</v>
      </c>
      <c r="Y154">
        <v>0</v>
      </c>
      <c r="Z154">
        <v>27</v>
      </c>
      <c r="AA154">
        <v>4</v>
      </c>
      <c r="AB154">
        <v>65</v>
      </c>
      <c r="AC154">
        <v>0</v>
      </c>
      <c r="AD154">
        <v>42</v>
      </c>
      <c r="AE154">
        <v>3875</v>
      </c>
      <c r="AF154">
        <v>6</v>
      </c>
      <c r="AG154">
        <v>0</v>
      </c>
      <c r="AH154">
        <v>2</v>
      </c>
      <c r="AI154">
        <v>52</v>
      </c>
    </row>
    <row r="155" spans="1:35" x14ac:dyDescent="0.25">
      <c r="A155">
        <v>155</v>
      </c>
      <c r="B155" t="s">
        <v>226</v>
      </c>
      <c r="C155" t="s">
        <v>39</v>
      </c>
      <c r="D155" t="s">
        <v>48</v>
      </c>
      <c r="E155">
        <v>1995</v>
      </c>
      <c r="F155" t="str" cm="1">
        <f t="array" ref="F155">IF(E155&gt;2009,"2010's",IF(E155&gt;1999,"2000's",IF(E155&gt;1989,"1990's",IF(E155&gt;1979,"1980's",IF(E155&gt;1969,"1970's",IF(E155&gt;1959,"1960's",n))))))</f>
        <v>1990's</v>
      </c>
      <c r="G155">
        <v>1957</v>
      </c>
      <c r="H155">
        <v>1969</v>
      </c>
      <c r="I155">
        <f t="shared" si="2"/>
        <v>12</v>
      </c>
      <c r="J155">
        <v>5</v>
      </c>
      <c r="K155">
        <v>4</v>
      </c>
      <c r="L155">
        <v>10</v>
      </c>
      <c r="M155">
        <v>95</v>
      </c>
      <c r="N155">
        <v>163</v>
      </c>
      <c r="AE155">
        <v>67</v>
      </c>
      <c r="AF155">
        <v>1</v>
      </c>
      <c r="AG155">
        <v>0</v>
      </c>
      <c r="AH155">
        <v>59.5</v>
      </c>
      <c r="AI155">
        <v>1</v>
      </c>
    </row>
    <row r="156" spans="1:35" x14ac:dyDescent="0.25">
      <c r="A156">
        <v>156</v>
      </c>
      <c r="B156" t="s">
        <v>227</v>
      </c>
      <c r="C156" t="s">
        <v>108</v>
      </c>
      <c r="D156" t="s">
        <v>37</v>
      </c>
      <c r="E156">
        <v>1995</v>
      </c>
      <c r="F156" t="str" cm="1">
        <f t="array" ref="F156">IF(E156&gt;2009,"2010's",IF(E156&gt;1999,"2000's",IF(E156&gt;1989,"1990's",IF(E156&gt;1979,"1980's",IF(E156&gt;1969,"1970's",IF(E156&gt;1959,"1960's",n))))))</f>
        <v>1990's</v>
      </c>
      <c r="G156">
        <v>1976</v>
      </c>
      <c r="H156">
        <v>1989</v>
      </c>
      <c r="I156">
        <f t="shared" si="2"/>
        <v>13</v>
      </c>
      <c r="J156">
        <v>1</v>
      </c>
      <c r="K156">
        <v>7</v>
      </c>
      <c r="L156">
        <v>14</v>
      </c>
      <c r="M156">
        <v>103</v>
      </c>
      <c r="N156">
        <v>200</v>
      </c>
      <c r="O156">
        <v>2</v>
      </c>
      <c r="P156">
        <v>7</v>
      </c>
      <c r="Q156">
        <v>29</v>
      </c>
      <c r="R156">
        <v>0</v>
      </c>
      <c r="S156">
        <v>18</v>
      </c>
      <c r="T156">
        <v>0</v>
      </c>
      <c r="U156">
        <v>0</v>
      </c>
      <c r="V156">
        <v>0</v>
      </c>
      <c r="W156">
        <v>17</v>
      </c>
      <c r="X156">
        <v>83</v>
      </c>
      <c r="Y156">
        <v>1</v>
      </c>
      <c r="Z156">
        <v>21</v>
      </c>
      <c r="AA156">
        <v>819</v>
      </c>
      <c r="AB156">
        <v>13089</v>
      </c>
      <c r="AC156">
        <v>100</v>
      </c>
      <c r="AD156">
        <v>74</v>
      </c>
      <c r="AE156">
        <v>13396</v>
      </c>
      <c r="AF156">
        <v>101</v>
      </c>
      <c r="AG156">
        <v>0</v>
      </c>
      <c r="AH156">
        <v>0</v>
      </c>
      <c r="AI156">
        <v>0</v>
      </c>
    </row>
    <row r="157" spans="1:35" x14ac:dyDescent="0.25">
      <c r="A157">
        <v>157</v>
      </c>
      <c r="B157" t="s">
        <v>228</v>
      </c>
      <c r="C157" t="s">
        <v>55</v>
      </c>
      <c r="D157" t="s">
        <v>45</v>
      </c>
      <c r="E157">
        <v>1995</v>
      </c>
      <c r="F157" t="str" cm="1">
        <f t="array" ref="F157">IF(E157&gt;2009,"2010's",IF(E157&gt;1999,"2000's",IF(E157&gt;1989,"1990's",IF(E157&gt;1979,"1980's",IF(E157&gt;1969,"1970's",IF(E157&gt;1959,"1960's",n))))))</f>
        <v>1990's</v>
      </c>
      <c r="G157">
        <v>1976</v>
      </c>
      <c r="H157">
        <v>1984</v>
      </c>
      <c r="I157">
        <f t="shared" si="2"/>
        <v>8</v>
      </c>
      <c r="J157">
        <v>1</v>
      </c>
      <c r="K157">
        <v>6</v>
      </c>
      <c r="L157">
        <v>9</v>
      </c>
      <c r="M157">
        <v>78</v>
      </c>
      <c r="N157">
        <v>121</v>
      </c>
      <c r="AE157">
        <v>33</v>
      </c>
      <c r="AF157">
        <v>1</v>
      </c>
      <c r="AG157">
        <v>0</v>
      </c>
      <c r="AH157">
        <v>78.5</v>
      </c>
      <c r="AI157">
        <v>0</v>
      </c>
    </row>
    <row r="158" spans="1:35" x14ac:dyDescent="0.25">
      <c r="A158">
        <v>158</v>
      </c>
      <c r="B158" t="s">
        <v>229</v>
      </c>
      <c r="C158" t="s">
        <v>112</v>
      </c>
      <c r="D158" t="s">
        <v>83</v>
      </c>
      <c r="E158">
        <v>1995</v>
      </c>
      <c r="F158" t="str" cm="1">
        <f t="array" ref="F158">IF(E158&gt;2009,"2010's",IF(E158&gt;1999,"2000's",IF(E158&gt;1989,"1990's",IF(E158&gt;1979,"1980's",IF(E158&gt;1969,"1970's",IF(E158&gt;1959,"1960's",n))))))</f>
        <v>1990's</v>
      </c>
      <c r="G158">
        <v>1979</v>
      </c>
      <c r="H158">
        <v>1987</v>
      </c>
      <c r="I158">
        <f t="shared" si="2"/>
        <v>8</v>
      </c>
      <c r="J158">
        <v>3</v>
      </c>
      <c r="K158">
        <v>5</v>
      </c>
      <c r="L158">
        <v>7</v>
      </c>
      <c r="M158">
        <v>63</v>
      </c>
      <c r="N158">
        <v>109</v>
      </c>
      <c r="O158">
        <v>0</v>
      </c>
      <c r="P158">
        <v>3</v>
      </c>
      <c r="Q158">
        <v>0</v>
      </c>
      <c r="R158">
        <v>0</v>
      </c>
      <c r="S158">
        <v>0</v>
      </c>
      <c r="T158">
        <v>0</v>
      </c>
      <c r="U158">
        <v>0</v>
      </c>
      <c r="V158">
        <v>0</v>
      </c>
      <c r="AA158">
        <v>541</v>
      </c>
      <c r="AB158">
        <v>6741</v>
      </c>
      <c r="AC158">
        <v>45</v>
      </c>
      <c r="AD158">
        <v>67</v>
      </c>
      <c r="AE158">
        <v>6752</v>
      </c>
      <c r="AF158">
        <v>45</v>
      </c>
      <c r="AG158">
        <v>0</v>
      </c>
      <c r="AH158">
        <v>0</v>
      </c>
      <c r="AI158">
        <v>0</v>
      </c>
    </row>
    <row r="159" spans="1:35" x14ac:dyDescent="0.25">
      <c r="A159">
        <v>159</v>
      </c>
      <c r="B159" t="s">
        <v>230</v>
      </c>
      <c r="C159" t="s">
        <v>60</v>
      </c>
      <c r="D159" t="s">
        <v>268</v>
      </c>
      <c r="E159">
        <v>1994</v>
      </c>
      <c r="F159" t="str" cm="1">
        <f t="array" ref="F159">IF(E159&gt;2009,"2010's",IF(E159&gt;1999,"2000's",IF(E159&gt;1989,"1990's",IF(E159&gt;1979,"1980's",IF(E159&gt;1969,"1970's",IF(E159&gt;1959,"1960's",n))))))</f>
        <v>1990's</v>
      </c>
      <c r="G159">
        <v>1977</v>
      </c>
      <c r="H159">
        <v>1988</v>
      </c>
      <c r="I159">
        <f t="shared" si="2"/>
        <v>11</v>
      </c>
      <c r="J159">
        <v>1</v>
      </c>
      <c r="K159">
        <v>4</v>
      </c>
      <c r="L159">
        <v>11</v>
      </c>
      <c r="M159">
        <v>107</v>
      </c>
      <c r="N159">
        <v>173</v>
      </c>
      <c r="O159">
        <v>2</v>
      </c>
      <c r="P159">
        <v>8</v>
      </c>
      <c r="Q159">
        <v>41</v>
      </c>
      <c r="R159">
        <v>1</v>
      </c>
      <c r="S159">
        <v>34</v>
      </c>
      <c r="T159">
        <v>1</v>
      </c>
      <c r="U159">
        <v>0</v>
      </c>
      <c r="V159">
        <v>0</v>
      </c>
      <c r="W159">
        <v>2936</v>
      </c>
      <c r="X159">
        <v>12739</v>
      </c>
      <c r="Y159">
        <v>77</v>
      </c>
      <c r="Z159">
        <v>99</v>
      </c>
      <c r="AA159">
        <v>398</v>
      </c>
      <c r="AB159">
        <v>3554</v>
      </c>
      <c r="AC159">
        <v>13</v>
      </c>
      <c r="AD159">
        <v>91</v>
      </c>
      <c r="AE159">
        <v>16326</v>
      </c>
      <c r="AF159">
        <v>91</v>
      </c>
      <c r="AG159">
        <v>0</v>
      </c>
      <c r="AH159">
        <v>0</v>
      </c>
      <c r="AI159">
        <v>0</v>
      </c>
    </row>
    <row r="160" spans="1:35" x14ac:dyDescent="0.25">
      <c r="A160">
        <v>160</v>
      </c>
      <c r="B160" t="s">
        <v>231</v>
      </c>
      <c r="C160" t="s">
        <v>47</v>
      </c>
      <c r="D160" t="s">
        <v>40</v>
      </c>
      <c r="E160">
        <v>1994</v>
      </c>
      <c r="F160" t="str" cm="1">
        <f t="array" ref="F160">IF(E160&gt;2009,"2010's",IF(E160&gt;1999,"2000's",IF(E160&gt;1989,"1990's",IF(E160&gt;1979,"1980's",IF(E160&gt;1969,"1970's",IF(E160&gt;1959,"1960's",n))))))</f>
        <v>1990's</v>
      </c>
      <c r="G160">
        <v>1961</v>
      </c>
      <c r="H160">
        <v>1976</v>
      </c>
      <c r="I160">
        <f t="shared" si="2"/>
        <v>15</v>
      </c>
      <c r="J160">
        <v>3</v>
      </c>
      <c r="K160">
        <v>5</v>
      </c>
      <c r="L160">
        <v>16</v>
      </c>
      <c r="M160">
        <v>103</v>
      </c>
      <c r="N160">
        <v>213</v>
      </c>
      <c r="AA160">
        <v>40</v>
      </c>
      <c r="AB160">
        <v>690</v>
      </c>
      <c r="AC160">
        <v>4</v>
      </c>
      <c r="AD160">
        <v>80</v>
      </c>
      <c r="AE160">
        <v>1336</v>
      </c>
      <c r="AF160">
        <v>6</v>
      </c>
      <c r="AG160">
        <v>0</v>
      </c>
      <c r="AH160">
        <v>0</v>
      </c>
      <c r="AI160">
        <v>47</v>
      </c>
    </row>
    <row r="161" spans="1:35" x14ac:dyDescent="0.25">
      <c r="A161">
        <v>161</v>
      </c>
      <c r="B161" t="s">
        <v>232</v>
      </c>
      <c r="C161" t="s">
        <v>82</v>
      </c>
      <c r="D161" t="s">
        <v>268</v>
      </c>
      <c r="E161">
        <v>1994</v>
      </c>
      <c r="F161" t="str" cm="1">
        <f t="array" ref="F161">IF(E161&gt;2009,"2010's",IF(E161&gt;1999,"2000's",IF(E161&gt;1989,"1990's",IF(E161&gt;1979,"1980's",IF(E161&gt;1969,"1970's",IF(E161&gt;1959,"1960's",n))))))</f>
        <v>1990's</v>
      </c>
      <c r="G161">
        <v>1964</v>
      </c>
      <c r="H161">
        <v>1973</v>
      </c>
      <c r="I161">
        <f t="shared" si="2"/>
        <v>9</v>
      </c>
      <c r="J161">
        <v>3</v>
      </c>
      <c r="K161">
        <v>6</v>
      </c>
      <c r="L161">
        <v>8</v>
      </c>
      <c r="M161">
        <v>87</v>
      </c>
      <c r="N161">
        <v>136</v>
      </c>
      <c r="O161">
        <v>3</v>
      </c>
      <c r="P161">
        <v>16</v>
      </c>
      <c r="Q161">
        <v>93</v>
      </c>
      <c r="R161">
        <v>2</v>
      </c>
      <c r="S161">
        <v>36</v>
      </c>
      <c r="T161">
        <v>0</v>
      </c>
      <c r="U161">
        <v>1</v>
      </c>
      <c r="V161">
        <v>7</v>
      </c>
      <c r="W161">
        <v>1727</v>
      </c>
      <c r="X161">
        <v>7274</v>
      </c>
      <c r="Y161">
        <v>74</v>
      </c>
      <c r="Z161">
        <v>70</v>
      </c>
      <c r="AA161">
        <v>190</v>
      </c>
      <c r="AB161">
        <v>2281</v>
      </c>
      <c r="AC161">
        <v>13</v>
      </c>
      <c r="AD161">
        <v>68</v>
      </c>
      <c r="AE161">
        <v>12330</v>
      </c>
      <c r="AF161">
        <v>90</v>
      </c>
      <c r="AG161">
        <v>0</v>
      </c>
      <c r="AH161">
        <v>0</v>
      </c>
      <c r="AI161">
        <v>0</v>
      </c>
    </row>
    <row r="162" spans="1:35" x14ac:dyDescent="0.25">
      <c r="A162">
        <v>162</v>
      </c>
      <c r="B162" t="s">
        <v>233</v>
      </c>
      <c r="C162" t="s">
        <v>65</v>
      </c>
      <c r="D162" t="s">
        <v>83</v>
      </c>
      <c r="E162">
        <v>1994</v>
      </c>
      <c r="F162" t="str" cm="1">
        <f t="array" ref="F162">IF(E162&gt;2009,"2010's",IF(E162&gt;1999,"2000's",IF(E162&gt;1989,"1990's",IF(E162&gt;1979,"1980's",IF(E162&gt;1969,"1970's",IF(E162&gt;1959,"1960's",n))))))</f>
        <v>1990's</v>
      </c>
      <c r="G162">
        <v>1963</v>
      </c>
      <c r="H162">
        <v>1978</v>
      </c>
      <c r="I162">
        <f t="shared" si="2"/>
        <v>15</v>
      </c>
      <c r="J162">
        <v>0</v>
      </c>
      <c r="K162">
        <v>5</v>
      </c>
      <c r="L162">
        <v>13</v>
      </c>
      <c r="M162">
        <v>74</v>
      </c>
      <c r="N162">
        <v>210</v>
      </c>
      <c r="O162">
        <v>0</v>
      </c>
      <c r="P162">
        <v>3</v>
      </c>
      <c r="Q162">
        <v>0</v>
      </c>
      <c r="R162">
        <v>0</v>
      </c>
      <c r="S162">
        <v>0</v>
      </c>
      <c r="T162">
        <v>1</v>
      </c>
      <c r="U162">
        <v>0</v>
      </c>
      <c r="V162">
        <v>0</v>
      </c>
      <c r="W162">
        <v>38</v>
      </c>
      <c r="X162">
        <v>327</v>
      </c>
      <c r="Y162">
        <v>3</v>
      </c>
      <c r="Z162">
        <v>37</v>
      </c>
      <c r="AA162">
        <v>480</v>
      </c>
      <c r="AB162">
        <v>7918</v>
      </c>
      <c r="AC162">
        <v>40</v>
      </c>
      <c r="AD162">
        <v>81</v>
      </c>
      <c r="AE162">
        <v>8348</v>
      </c>
      <c r="AF162">
        <v>43</v>
      </c>
      <c r="AG162">
        <v>0</v>
      </c>
      <c r="AH162">
        <v>0</v>
      </c>
      <c r="AI162">
        <v>0</v>
      </c>
    </row>
    <row r="163" spans="1:35" x14ac:dyDescent="0.25">
      <c r="A163">
        <v>163</v>
      </c>
      <c r="B163" t="s">
        <v>234</v>
      </c>
      <c r="C163" t="s">
        <v>60</v>
      </c>
      <c r="D163" t="s">
        <v>48</v>
      </c>
      <c r="E163">
        <v>1994</v>
      </c>
      <c r="F163" t="str" cm="1">
        <f t="array" ref="F163">IF(E163&gt;2009,"2010's",IF(E163&gt;1999,"2000's",IF(E163&gt;1989,"1990's",IF(E163&gt;1979,"1980's",IF(E163&gt;1969,"1970's",IF(E163&gt;1959,"1960's",n))))))</f>
        <v>1990's</v>
      </c>
      <c r="G163">
        <v>1975</v>
      </c>
      <c r="H163">
        <v>1988</v>
      </c>
      <c r="I163">
        <f t="shared" si="2"/>
        <v>13</v>
      </c>
      <c r="J163">
        <v>7</v>
      </c>
      <c r="K163">
        <v>9</v>
      </c>
      <c r="L163">
        <v>11</v>
      </c>
      <c r="M163">
        <v>116</v>
      </c>
      <c r="N163">
        <v>209</v>
      </c>
      <c r="AE163">
        <v>15</v>
      </c>
      <c r="AF163">
        <v>0</v>
      </c>
      <c r="AG163">
        <v>0</v>
      </c>
      <c r="AH163">
        <v>111</v>
      </c>
      <c r="AI163">
        <v>1</v>
      </c>
    </row>
    <row r="164" spans="1:35" x14ac:dyDescent="0.25">
      <c r="A164">
        <v>164</v>
      </c>
      <c r="B164" t="s">
        <v>235</v>
      </c>
      <c r="C164" t="s">
        <v>112</v>
      </c>
      <c r="D164" t="s">
        <v>58</v>
      </c>
      <c r="E164">
        <v>1993</v>
      </c>
      <c r="F164" t="str" cm="1">
        <f t="array" ref="F164">IF(E164&gt;2009,"2010's",IF(E164&gt;1999,"2000's",IF(E164&gt;1989,"1990's",IF(E164&gt;1979,"1980's",IF(E164&gt;1969,"1970's",IF(E164&gt;1959,"1960's",n))))))</f>
        <v>1990's</v>
      </c>
      <c r="G164">
        <v>1973</v>
      </c>
      <c r="H164">
        <v>1987</v>
      </c>
      <c r="I164">
        <f t="shared" si="2"/>
        <v>14</v>
      </c>
      <c r="J164">
        <v>2</v>
      </c>
      <c r="K164">
        <v>6</v>
      </c>
      <c r="L164">
        <v>14</v>
      </c>
      <c r="M164">
        <v>123</v>
      </c>
      <c r="N164">
        <v>181</v>
      </c>
      <c r="O164">
        <v>3297</v>
      </c>
      <c r="P164">
        <v>5604</v>
      </c>
      <c r="Q164">
        <v>43040</v>
      </c>
      <c r="R164">
        <v>254</v>
      </c>
      <c r="S164">
        <v>81</v>
      </c>
      <c r="T164">
        <v>242</v>
      </c>
      <c r="U164">
        <v>319</v>
      </c>
      <c r="V164">
        <v>2304</v>
      </c>
      <c r="W164">
        <v>224</v>
      </c>
      <c r="X164">
        <v>476</v>
      </c>
      <c r="Y164">
        <v>13</v>
      </c>
      <c r="Z164">
        <v>32</v>
      </c>
      <c r="AA164">
        <v>1</v>
      </c>
      <c r="AB164">
        <v>0</v>
      </c>
      <c r="AC164">
        <v>0</v>
      </c>
      <c r="AD164">
        <v>0</v>
      </c>
      <c r="AE164">
        <v>386</v>
      </c>
      <c r="AF164">
        <v>13</v>
      </c>
      <c r="AG164">
        <v>0</v>
      </c>
      <c r="AH164">
        <v>0</v>
      </c>
      <c r="AI164">
        <v>0</v>
      </c>
    </row>
    <row r="165" spans="1:35" x14ac:dyDescent="0.25">
      <c r="A165">
        <v>165</v>
      </c>
      <c r="B165" t="s">
        <v>236</v>
      </c>
      <c r="C165" t="s">
        <v>110</v>
      </c>
      <c r="D165" t="s">
        <v>51</v>
      </c>
      <c r="E165">
        <v>1993</v>
      </c>
      <c r="F165" t="str" cm="1">
        <f t="array" ref="F165">IF(E165&gt;2009,"2010's",IF(E165&gt;1999,"2000's",IF(E165&gt;1989,"1990's",IF(E165&gt;1979,"1980's",IF(E165&gt;1969,"1970's",IF(E165&gt;1959,"1960's",n))))))</f>
        <v>1990's</v>
      </c>
      <c r="G165">
        <v>1967</v>
      </c>
      <c r="H165">
        <v>1980</v>
      </c>
      <c r="I165">
        <f t="shared" si="2"/>
        <v>13</v>
      </c>
      <c r="J165">
        <v>5</v>
      </c>
      <c r="K165">
        <v>5</v>
      </c>
      <c r="L165">
        <v>11</v>
      </c>
      <c r="M165">
        <v>104</v>
      </c>
      <c r="N165">
        <v>183</v>
      </c>
      <c r="AE165">
        <v>0</v>
      </c>
      <c r="AF165">
        <v>0</v>
      </c>
      <c r="AG165">
        <v>0</v>
      </c>
      <c r="AH165">
        <v>0</v>
      </c>
      <c r="AI165">
        <v>0</v>
      </c>
    </row>
    <row r="166" spans="1:35" x14ac:dyDescent="0.25">
      <c r="A166">
        <v>166</v>
      </c>
      <c r="B166" t="s">
        <v>237</v>
      </c>
      <c r="C166" t="s">
        <v>69</v>
      </c>
      <c r="D166" t="s">
        <v>268</v>
      </c>
      <c r="E166">
        <v>1993</v>
      </c>
      <c r="F166" t="str" cm="1">
        <f t="array" ref="F166">IF(E166&gt;2009,"2010's",IF(E166&gt;1999,"2000's",IF(E166&gt;1989,"1990's",IF(E166&gt;1979,"1980's",IF(E166&gt;1969,"1970's",IF(E166&gt;1959,"1960's",n))))))</f>
        <v>1990's</v>
      </c>
      <c r="G166">
        <v>1975</v>
      </c>
      <c r="H166">
        <v>1987</v>
      </c>
      <c r="I166">
        <f t="shared" si="2"/>
        <v>12</v>
      </c>
      <c r="J166">
        <v>5</v>
      </c>
      <c r="K166">
        <v>9</v>
      </c>
      <c r="L166">
        <v>13</v>
      </c>
      <c r="M166">
        <v>127</v>
      </c>
      <c r="N166">
        <v>190</v>
      </c>
      <c r="O166">
        <v>11</v>
      </c>
      <c r="P166">
        <v>34</v>
      </c>
      <c r="Q166">
        <v>331</v>
      </c>
      <c r="R166">
        <v>8</v>
      </c>
      <c r="S166">
        <v>56</v>
      </c>
      <c r="T166">
        <v>6</v>
      </c>
      <c r="U166">
        <v>0</v>
      </c>
      <c r="V166">
        <v>0</v>
      </c>
      <c r="W166">
        <v>3838</v>
      </c>
      <c r="X166">
        <v>16726</v>
      </c>
      <c r="Y166">
        <v>110</v>
      </c>
      <c r="Z166">
        <v>76</v>
      </c>
      <c r="AA166">
        <v>492</v>
      </c>
      <c r="AB166">
        <v>4538</v>
      </c>
      <c r="AC166">
        <v>15</v>
      </c>
      <c r="AD166">
        <v>75</v>
      </c>
      <c r="AE166">
        <v>21803</v>
      </c>
      <c r="AF166">
        <v>125</v>
      </c>
      <c r="AG166">
        <v>0</v>
      </c>
      <c r="AH166">
        <v>0</v>
      </c>
      <c r="AI166">
        <v>0</v>
      </c>
    </row>
    <row r="167" spans="1:35" x14ac:dyDescent="0.25">
      <c r="A167">
        <v>167</v>
      </c>
      <c r="B167" t="s">
        <v>238</v>
      </c>
      <c r="C167" t="s">
        <v>53</v>
      </c>
      <c r="D167" t="s">
        <v>40</v>
      </c>
      <c r="E167">
        <v>1992</v>
      </c>
      <c r="F167" t="str" cm="1">
        <f t="array" ref="F167">IF(E167&gt;2009,"2010's",IF(E167&gt;1999,"2000's",IF(E167&gt;1989,"1990's",IF(E167&gt;1979,"1980's",IF(E167&gt;1969,"1970's",IF(E167&gt;1959,"1960's",n))))))</f>
        <v>1990's</v>
      </c>
      <c r="G167">
        <v>1967</v>
      </c>
      <c r="H167">
        <v>1977</v>
      </c>
      <c r="I167">
        <f t="shared" si="2"/>
        <v>10</v>
      </c>
      <c r="J167">
        <v>2</v>
      </c>
      <c r="K167">
        <v>7</v>
      </c>
      <c r="L167">
        <v>11</v>
      </c>
      <c r="M167">
        <v>100</v>
      </c>
      <c r="N167">
        <v>140</v>
      </c>
      <c r="W167">
        <v>5</v>
      </c>
      <c r="X167">
        <v>45</v>
      </c>
      <c r="Y167">
        <v>0</v>
      </c>
      <c r="Z167">
        <v>27</v>
      </c>
      <c r="AE167">
        <v>3871</v>
      </c>
      <c r="AF167">
        <v>11</v>
      </c>
      <c r="AG167">
        <v>0</v>
      </c>
      <c r="AH167">
        <v>0</v>
      </c>
      <c r="AI167">
        <v>56</v>
      </c>
    </row>
    <row r="168" spans="1:35" x14ac:dyDescent="0.25">
      <c r="A168">
        <v>168</v>
      </c>
      <c r="B168" t="s">
        <v>239</v>
      </c>
      <c r="C168" t="s">
        <v>93</v>
      </c>
      <c r="D168" t="s">
        <v>83</v>
      </c>
      <c r="E168">
        <v>1992</v>
      </c>
      <c r="F168" t="str" cm="1">
        <f t="array" ref="F168">IF(E168&gt;2009,"2010's",IF(E168&gt;1999,"2000's",IF(E168&gt;1989,"1990's",IF(E168&gt;1979,"1980's",IF(E168&gt;1969,"1970's",IF(E168&gt;1959,"1960's",n))))))</f>
        <v>1990's</v>
      </c>
      <c r="G168">
        <v>1963</v>
      </c>
      <c r="H168">
        <v>1972</v>
      </c>
      <c r="I168">
        <f t="shared" si="2"/>
        <v>9</v>
      </c>
      <c r="J168">
        <v>3</v>
      </c>
      <c r="K168">
        <v>5</v>
      </c>
      <c r="L168">
        <v>8</v>
      </c>
      <c r="M168">
        <v>58</v>
      </c>
      <c r="N168">
        <v>139</v>
      </c>
      <c r="W168">
        <v>19</v>
      </c>
      <c r="X168">
        <v>127</v>
      </c>
      <c r="Y168">
        <v>0</v>
      </c>
      <c r="Z168">
        <v>33</v>
      </c>
      <c r="AA168">
        <v>331</v>
      </c>
      <c r="AB168">
        <v>5236</v>
      </c>
      <c r="AC168">
        <v>38</v>
      </c>
      <c r="AD168">
        <v>89</v>
      </c>
      <c r="AE168">
        <v>5641</v>
      </c>
      <c r="AF168">
        <v>38</v>
      </c>
      <c r="AG168">
        <v>0</v>
      </c>
      <c r="AH168">
        <v>0</v>
      </c>
      <c r="AI168">
        <v>0</v>
      </c>
    </row>
    <row r="169" spans="1:35" x14ac:dyDescent="0.25">
      <c r="A169">
        <v>169</v>
      </c>
      <c r="B169" t="s">
        <v>240</v>
      </c>
      <c r="C169" t="s">
        <v>367</v>
      </c>
      <c r="D169" t="s">
        <v>268</v>
      </c>
      <c r="E169">
        <v>1992</v>
      </c>
      <c r="F169" t="str" cm="1">
        <f t="array" ref="F169">IF(E169&gt;2009,"2010's",IF(E169&gt;1999,"2000's",IF(E169&gt;1989,"1990's",IF(E169&gt;1979,"1980's",IF(E169&gt;1969,"1970's",IF(E169&gt;1959,"1960's",n))))))</f>
        <v>1990's</v>
      </c>
      <c r="G169">
        <v>1971</v>
      </c>
      <c r="H169">
        <v>1985</v>
      </c>
      <c r="I169">
        <f t="shared" si="2"/>
        <v>14</v>
      </c>
      <c r="J169">
        <v>1</v>
      </c>
      <c r="K169">
        <v>1</v>
      </c>
      <c r="L169">
        <v>12</v>
      </c>
      <c r="M169">
        <v>90</v>
      </c>
      <c r="N169">
        <v>175</v>
      </c>
      <c r="O169">
        <v>0</v>
      </c>
      <c r="P169">
        <v>2</v>
      </c>
      <c r="Q169">
        <v>0</v>
      </c>
      <c r="R169">
        <v>0</v>
      </c>
      <c r="S169">
        <v>0</v>
      </c>
      <c r="T169">
        <v>0</v>
      </c>
      <c r="U169">
        <v>0</v>
      </c>
      <c r="V169">
        <v>0</v>
      </c>
      <c r="W169">
        <v>2916</v>
      </c>
      <c r="X169">
        <v>11352</v>
      </c>
      <c r="Y169">
        <v>104</v>
      </c>
      <c r="Z169">
        <v>66</v>
      </c>
      <c r="AA169">
        <v>250</v>
      </c>
      <c r="AB169">
        <v>2090</v>
      </c>
      <c r="AC169">
        <v>12</v>
      </c>
      <c r="AD169">
        <v>67</v>
      </c>
      <c r="AE169">
        <v>13435</v>
      </c>
      <c r="AF169">
        <v>116</v>
      </c>
      <c r="AG169">
        <v>0</v>
      </c>
      <c r="AH169">
        <v>0</v>
      </c>
      <c r="AI169">
        <v>0</v>
      </c>
    </row>
    <row r="170" spans="1:35" x14ac:dyDescent="0.25">
      <c r="A170">
        <v>170</v>
      </c>
      <c r="B170" t="s">
        <v>241</v>
      </c>
      <c r="C170" t="s">
        <v>378</v>
      </c>
      <c r="D170" t="s">
        <v>268</v>
      </c>
      <c r="E170">
        <v>1991</v>
      </c>
      <c r="F170" t="str" cm="1">
        <f t="array" ref="F170">IF(E170&gt;2009,"2010's",IF(E170&gt;1999,"2000's",IF(E170&gt;1989,"1990's",IF(E170&gt;1979,"1980's",IF(E170&gt;1969,"1970's",IF(E170&gt;1959,"1960's",n))))))</f>
        <v>1990's</v>
      </c>
      <c r="G170">
        <v>1978</v>
      </c>
      <c r="H170">
        <v>1985</v>
      </c>
      <c r="I170">
        <f t="shared" si="2"/>
        <v>7</v>
      </c>
      <c r="J170">
        <v>3</v>
      </c>
      <c r="K170">
        <v>5</v>
      </c>
      <c r="L170">
        <v>7</v>
      </c>
      <c r="M170">
        <v>67</v>
      </c>
      <c r="N170">
        <v>115</v>
      </c>
      <c r="O170">
        <v>1</v>
      </c>
      <c r="P170">
        <v>3</v>
      </c>
      <c r="Q170">
        <v>57</v>
      </c>
      <c r="R170">
        <v>1</v>
      </c>
      <c r="S170">
        <v>57</v>
      </c>
      <c r="T170">
        <v>1</v>
      </c>
      <c r="U170">
        <v>0</v>
      </c>
      <c r="V170">
        <v>0</v>
      </c>
      <c r="W170">
        <v>2187</v>
      </c>
      <c r="X170">
        <v>9407</v>
      </c>
      <c r="Y170">
        <v>74</v>
      </c>
      <c r="Z170">
        <v>81</v>
      </c>
      <c r="AA170">
        <v>121</v>
      </c>
      <c r="AB170">
        <v>806</v>
      </c>
      <c r="AC170">
        <v>0</v>
      </c>
      <c r="AD170">
        <v>66</v>
      </c>
      <c r="AE170">
        <v>10213</v>
      </c>
      <c r="AF170">
        <v>74</v>
      </c>
      <c r="AG170">
        <v>0</v>
      </c>
      <c r="AH170">
        <v>0</v>
      </c>
      <c r="AI170">
        <v>0</v>
      </c>
    </row>
    <row r="171" spans="1:35" x14ac:dyDescent="0.25">
      <c r="A171">
        <v>171</v>
      </c>
      <c r="B171" t="s">
        <v>242</v>
      </c>
      <c r="C171" t="s">
        <v>89</v>
      </c>
      <c r="D171" t="s">
        <v>51</v>
      </c>
      <c r="E171">
        <v>1991</v>
      </c>
      <c r="F171" t="str" cm="1">
        <f t="array" ref="F171">IF(E171&gt;2009,"2010's",IF(E171&gt;1999,"2000's",IF(E171&gt;1989,"1990's",IF(E171&gt;1979,"1980's",IF(E171&gt;1969,"1970's",IF(E171&gt;1959,"1960's",n))))))</f>
        <v>1990's</v>
      </c>
      <c r="G171">
        <v>1973</v>
      </c>
      <c r="H171">
        <v>1985</v>
      </c>
      <c r="I171">
        <f t="shared" si="2"/>
        <v>12</v>
      </c>
      <c r="J171">
        <v>7</v>
      </c>
      <c r="K171">
        <v>9</v>
      </c>
      <c r="L171">
        <v>13</v>
      </c>
      <c r="M171">
        <v>112</v>
      </c>
      <c r="N171">
        <v>183</v>
      </c>
      <c r="AE171">
        <v>0</v>
      </c>
      <c r="AF171">
        <v>1</v>
      </c>
      <c r="AG171">
        <v>0</v>
      </c>
      <c r="AH171">
        <v>0</v>
      </c>
      <c r="AI171">
        <v>0</v>
      </c>
    </row>
    <row r="172" spans="1:35" x14ac:dyDescent="0.25">
      <c r="A172">
        <v>172</v>
      </c>
      <c r="B172" t="s">
        <v>243</v>
      </c>
      <c r="C172" t="s">
        <v>69</v>
      </c>
      <c r="D172" t="s">
        <v>51</v>
      </c>
      <c r="E172">
        <v>1991</v>
      </c>
      <c r="F172" t="str" cm="1">
        <f t="array" ref="F172">IF(E172&gt;2009,"2010's",IF(E172&gt;1999,"2000's",IF(E172&gt;1989,"1990's",IF(E172&gt;1979,"1980's",IF(E172&gt;1969,"1970's",IF(E172&gt;1959,"1960's",n))))))</f>
        <v>1990's</v>
      </c>
      <c r="G172">
        <v>1954</v>
      </c>
      <c r="H172">
        <v>1966</v>
      </c>
      <c r="I172">
        <f t="shared" si="2"/>
        <v>12</v>
      </c>
      <c r="J172">
        <v>3</v>
      </c>
      <c r="K172">
        <v>7</v>
      </c>
      <c r="L172">
        <v>11</v>
      </c>
      <c r="M172">
        <v>35</v>
      </c>
      <c r="N172">
        <v>157</v>
      </c>
      <c r="AE172">
        <v>2</v>
      </c>
      <c r="AF172">
        <v>0</v>
      </c>
      <c r="AG172">
        <v>0</v>
      </c>
      <c r="AH172">
        <v>14</v>
      </c>
      <c r="AI172">
        <v>0</v>
      </c>
    </row>
    <row r="173" spans="1:35" x14ac:dyDescent="0.25">
      <c r="A173">
        <v>173</v>
      </c>
      <c r="B173" t="s">
        <v>244</v>
      </c>
      <c r="C173" t="s">
        <v>87</v>
      </c>
      <c r="D173" t="s">
        <v>105</v>
      </c>
      <c r="E173">
        <v>1991</v>
      </c>
      <c r="F173" t="str" cm="1">
        <f t="array" ref="F173">IF(E173&gt;2009,"2010's",IF(E173&gt;1999,"2000's",IF(E173&gt;1989,"1990's",IF(E173&gt;1979,"1980's",IF(E173&gt;1969,"1970's",IF(E173&gt;1959,"1960's",n))))))</f>
        <v>1990's</v>
      </c>
      <c r="G173">
        <v>1967</v>
      </c>
      <c r="H173">
        <v>1985</v>
      </c>
      <c r="I173">
        <f t="shared" si="2"/>
        <v>18</v>
      </c>
      <c r="J173">
        <v>1</v>
      </c>
      <c r="K173">
        <v>6</v>
      </c>
      <c r="L173">
        <v>0</v>
      </c>
      <c r="M173">
        <v>54</v>
      </c>
      <c r="N173">
        <v>263</v>
      </c>
      <c r="W173">
        <v>1</v>
      </c>
      <c r="X173">
        <v>0</v>
      </c>
      <c r="Y173">
        <v>0</v>
      </c>
      <c r="Z173">
        <v>0</v>
      </c>
      <c r="AE173">
        <v>-13</v>
      </c>
      <c r="AF173">
        <v>0</v>
      </c>
      <c r="AG173">
        <v>0</v>
      </c>
      <c r="AH173">
        <v>0</v>
      </c>
      <c r="AI173">
        <v>0</v>
      </c>
    </row>
    <row r="174" spans="1:35" x14ac:dyDescent="0.25">
      <c r="A174">
        <v>174</v>
      </c>
      <c r="B174" t="s">
        <v>245</v>
      </c>
      <c r="C174" t="s">
        <v>87</v>
      </c>
      <c r="D174" t="s">
        <v>48</v>
      </c>
      <c r="E174">
        <v>1990</v>
      </c>
      <c r="F174" t="str" cm="1">
        <f t="array" ref="F174">IF(E174&gt;2009,"2010's",IF(E174&gt;1999,"2000's",IF(E174&gt;1989,"1990's",IF(E174&gt;1979,"1980's",IF(E174&gt;1969,"1970's",IF(E174&gt;1959,"1960's",n))))))</f>
        <v>1990's</v>
      </c>
      <c r="G174">
        <v>1963</v>
      </c>
      <c r="H174">
        <v>1975</v>
      </c>
      <c r="I174">
        <f t="shared" si="2"/>
        <v>12</v>
      </c>
      <c r="J174">
        <v>4</v>
      </c>
      <c r="K174">
        <v>8</v>
      </c>
      <c r="L174">
        <v>13</v>
      </c>
      <c r="M174">
        <v>96</v>
      </c>
      <c r="N174">
        <v>182</v>
      </c>
      <c r="AE174">
        <v>37</v>
      </c>
      <c r="AF174">
        <v>0</v>
      </c>
      <c r="AG174">
        <v>0</v>
      </c>
      <c r="AH174">
        <v>70.5</v>
      </c>
      <c r="AI174">
        <v>3</v>
      </c>
    </row>
    <row r="175" spans="1:35" x14ac:dyDescent="0.25">
      <c r="A175">
        <v>175</v>
      </c>
      <c r="B175" t="s">
        <v>246</v>
      </c>
      <c r="C175" t="s">
        <v>110</v>
      </c>
      <c r="D175" t="s">
        <v>58</v>
      </c>
      <c r="E175">
        <v>1990</v>
      </c>
      <c r="F175" t="str" cm="1">
        <f t="array" ref="F175">IF(E175&gt;2009,"2010's",IF(E175&gt;1999,"2000's",IF(E175&gt;1989,"1990's",IF(E175&gt;1979,"1980's",IF(E175&gt;1969,"1970's",IF(E175&gt;1959,"1960's",n))))))</f>
        <v>1990's</v>
      </c>
      <c r="G175">
        <v>1967</v>
      </c>
      <c r="H175">
        <v>1980</v>
      </c>
      <c r="I175">
        <f t="shared" si="2"/>
        <v>13</v>
      </c>
      <c r="J175">
        <v>2</v>
      </c>
      <c r="K175">
        <v>8</v>
      </c>
      <c r="L175">
        <v>12</v>
      </c>
      <c r="M175">
        <v>104</v>
      </c>
      <c r="N175">
        <v>161</v>
      </c>
      <c r="O175">
        <v>1926</v>
      </c>
      <c r="P175">
        <v>3429</v>
      </c>
      <c r="Q175">
        <v>25092</v>
      </c>
      <c r="R175">
        <v>192</v>
      </c>
      <c r="S175">
        <v>86</v>
      </c>
      <c r="T175">
        <v>172</v>
      </c>
      <c r="U175">
        <v>267</v>
      </c>
      <c r="V175">
        <v>2318</v>
      </c>
      <c r="W175">
        <v>261</v>
      </c>
      <c r="X175">
        <v>994</v>
      </c>
      <c r="Y175">
        <v>7</v>
      </c>
      <c r="Z175">
        <v>35</v>
      </c>
      <c r="AE175">
        <v>886</v>
      </c>
      <c r="AF175">
        <v>7</v>
      </c>
      <c r="AG175">
        <v>0</v>
      </c>
      <c r="AH175">
        <v>0</v>
      </c>
      <c r="AI175">
        <v>0</v>
      </c>
    </row>
    <row r="176" spans="1:35" x14ac:dyDescent="0.25">
      <c r="A176">
        <v>176</v>
      </c>
      <c r="B176" t="s">
        <v>247</v>
      </c>
      <c r="C176" t="s">
        <v>50</v>
      </c>
      <c r="D176" t="s">
        <v>268</v>
      </c>
      <c r="E176">
        <v>1990</v>
      </c>
      <c r="F176" t="str" cm="1">
        <f t="array" ref="F176">IF(E176&gt;2009,"2010's",IF(E176&gt;1999,"2000's",IF(E176&gt;1989,"1990's",IF(E176&gt;1979,"1980's",IF(E176&gt;1969,"1970's",IF(E176&gt;1959,"1960's",n))))))</f>
        <v>1990's</v>
      </c>
      <c r="G176">
        <v>1972</v>
      </c>
      <c r="H176">
        <v>1984</v>
      </c>
      <c r="I176">
        <f t="shared" si="2"/>
        <v>12</v>
      </c>
      <c r="J176">
        <v>1</v>
      </c>
      <c r="K176">
        <v>9</v>
      </c>
      <c r="L176">
        <v>12</v>
      </c>
      <c r="M176">
        <v>103</v>
      </c>
      <c r="N176">
        <v>173</v>
      </c>
      <c r="O176">
        <v>0</v>
      </c>
      <c r="P176">
        <v>1</v>
      </c>
      <c r="Q176">
        <v>0</v>
      </c>
      <c r="R176">
        <v>0</v>
      </c>
      <c r="S176">
        <v>0</v>
      </c>
      <c r="T176">
        <v>0</v>
      </c>
      <c r="U176">
        <v>0</v>
      </c>
      <c r="V176">
        <v>0</v>
      </c>
      <c r="W176">
        <v>2949</v>
      </c>
      <c r="X176">
        <v>12120</v>
      </c>
      <c r="Y176">
        <v>91</v>
      </c>
      <c r="Z176">
        <v>75</v>
      </c>
      <c r="AA176">
        <v>307</v>
      </c>
      <c r="AB176">
        <v>2287</v>
      </c>
      <c r="AC176">
        <v>9</v>
      </c>
      <c r="AD176">
        <v>44</v>
      </c>
      <c r="AE176">
        <v>14622</v>
      </c>
      <c r="AF176">
        <v>100</v>
      </c>
      <c r="AG176">
        <v>0</v>
      </c>
      <c r="AH176">
        <v>0</v>
      </c>
      <c r="AI176">
        <v>0</v>
      </c>
    </row>
    <row r="177" spans="1:35" x14ac:dyDescent="0.25">
      <c r="A177">
        <v>177</v>
      </c>
      <c r="B177" t="s">
        <v>248</v>
      </c>
      <c r="C177" t="s">
        <v>36</v>
      </c>
      <c r="D177" t="s">
        <v>43</v>
      </c>
      <c r="E177">
        <v>1990</v>
      </c>
      <c r="F177" t="str" cm="1">
        <f t="array" ref="F177">IF(E177&gt;2009,"2010's",IF(E177&gt;1999,"2000's",IF(E177&gt;1989,"1990's",IF(E177&gt;1979,"1980's",IF(E177&gt;1969,"1970's",IF(E177&gt;1959,"1960's",n))))))</f>
        <v>1990's</v>
      </c>
      <c r="G177">
        <v>1969</v>
      </c>
      <c r="H177">
        <v>1983</v>
      </c>
      <c r="I177">
        <f t="shared" si="2"/>
        <v>14</v>
      </c>
      <c r="J177">
        <v>4</v>
      </c>
      <c r="K177">
        <v>8</v>
      </c>
      <c r="L177">
        <v>14</v>
      </c>
      <c r="M177">
        <v>112</v>
      </c>
      <c r="N177">
        <v>215</v>
      </c>
      <c r="AE177">
        <v>385</v>
      </c>
      <c r="AF177">
        <v>4</v>
      </c>
      <c r="AG177">
        <v>0</v>
      </c>
      <c r="AH177">
        <v>61</v>
      </c>
      <c r="AI177">
        <v>26</v>
      </c>
    </row>
    <row r="178" spans="1:35" x14ac:dyDescent="0.25">
      <c r="A178">
        <v>178</v>
      </c>
      <c r="B178" t="s">
        <v>249</v>
      </c>
      <c r="C178" t="s">
        <v>50</v>
      </c>
      <c r="D178" t="s">
        <v>43</v>
      </c>
      <c r="E178">
        <v>1990</v>
      </c>
      <c r="F178" t="str" cm="1">
        <f t="array" ref="F178">IF(E178&gt;2009,"2010's",IF(E178&gt;1999,"2000's",IF(E178&gt;1989,"1990's",IF(E178&gt;1979,"1980's",IF(E178&gt;1969,"1970's",IF(E178&gt;1959,"1960's",n))))))</f>
        <v>1990's</v>
      </c>
      <c r="G178">
        <v>1974</v>
      </c>
      <c r="H178">
        <v>1984</v>
      </c>
      <c r="I178">
        <f t="shared" si="2"/>
        <v>10</v>
      </c>
      <c r="J178">
        <v>6</v>
      </c>
      <c r="K178">
        <v>9</v>
      </c>
      <c r="L178">
        <v>10</v>
      </c>
      <c r="M178">
        <v>111</v>
      </c>
      <c r="N178">
        <v>146</v>
      </c>
      <c r="AE178">
        <v>350</v>
      </c>
      <c r="AF178">
        <v>0</v>
      </c>
      <c r="AG178">
        <v>0</v>
      </c>
      <c r="AH178">
        <v>23.5</v>
      </c>
      <c r="AI178">
        <v>28</v>
      </c>
    </row>
    <row r="179" spans="1:35" x14ac:dyDescent="0.25">
      <c r="A179">
        <v>179</v>
      </c>
      <c r="B179" t="s">
        <v>250</v>
      </c>
      <c r="C179" t="s">
        <v>47</v>
      </c>
      <c r="D179" t="s">
        <v>34</v>
      </c>
      <c r="E179">
        <v>1990</v>
      </c>
      <c r="F179" t="str" cm="1">
        <f t="array" ref="F179">IF(E179&gt;2009,"2010's",IF(E179&gt;1999,"2000's",IF(E179&gt;1989,"1990's",IF(E179&gt;1979,"1980's",IF(E179&gt;1969,"1970's",IF(E179&gt;1959,"1960's",n))))))</f>
        <v>1990's</v>
      </c>
      <c r="G179">
        <v>1953</v>
      </c>
      <c r="H179">
        <v>1963</v>
      </c>
      <c r="I179">
        <f t="shared" si="2"/>
        <v>10</v>
      </c>
      <c r="J179">
        <v>0</v>
      </c>
      <c r="K179">
        <v>5</v>
      </c>
      <c r="L179">
        <v>11</v>
      </c>
      <c r="M179">
        <v>28</v>
      </c>
      <c r="N179">
        <v>119</v>
      </c>
      <c r="AE179">
        <v>16</v>
      </c>
      <c r="AF179">
        <v>0</v>
      </c>
      <c r="AG179">
        <v>0</v>
      </c>
      <c r="AH179">
        <v>0</v>
      </c>
      <c r="AI179">
        <v>0</v>
      </c>
    </row>
    <row r="180" spans="1:35" x14ac:dyDescent="0.25">
      <c r="A180">
        <v>180</v>
      </c>
      <c r="B180" t="s">
        <v>251</v>
      </c>
      <c r="C180" t="s">
        <v>50</v>
      </c>
      <c r="D180" t="s">
        <v>40</v>
      </c>
      <c r="E180">
        <v>1989</v>
      </c>
      <c r="F180" t="str" cm="1">
        <f t="array" ref="F180">IF(E180&gt;2009,"2010's",IF(E180&gt;1999,"2000's",IF(E180&gt;1989,"1990's",IF(E180&gt;1979,"1980's",IF(E180&gt;1969,"1970's",IF(E180&gt;1959,"1960's",n))))))</f>
        <v>1980's</v>
      </c>
      <c r="G180">
        <v>1970</v>
      </c>
      <c r="H180">
        <v>1983</v>
      </c>
      <c r="I180">
        <f t="shared" si="2"/>
        <v>13</v>
      </c>
      <c r="J180">
        <v>2</v>
      </c>
      <c r="K180">
        <v>5</v>
      </c>
      <c r="L180">
        <v>14</v>
      </c>
      <c r="M180">
        <v>97</v>
      </c>
      <c r="N180">
        <v>200</v>
      </c>
      <c r="AE180">
        <v>1804</v>
      </c>
      <c r="AF180">
        <v>4</v>
      </c>
      <c r="AG180">
        <v>0</v>
      </c>
      <c r="AH180">
        <v>0.5</v>
      </c>
      <c r="AI180">
        <v>57</v>
      </c>
    </row>
    <row r="181" spans="1:35" x14ac:dyDescent="0.25">
      <c r="A181">
        <v>181</v>
      </c>
      <c r="B181" t="s">
        <v>252</v>
      </c>
      <c r="C181" t="s">
        <v>50</v>
      </c>
      <c r="D181" t="s">
        <v>58</v>
      </c>
      <c r="E181">
        <v>1989</v>
      </c>
      <c r="F181" t="str" cm="1">
        <f t="array" ref="F181">IF(E181&gt;2009,"2010's",IF(E181&gt;1999,"2000's",IF(E181&gt;1989,"1990's",IF(E181&gt;1979,"1980's",IF(E181&gt;1969,"1970's",IF(E181&gt;1959,"1960's",n))))))</f>
        <v>1980's</v>
      </c>
      <c r="G181">
        <v>1970</v>
      </c>
      <c r="H181">
        <v>1983</v>
      </c>
      <c r="I181">
        <f t="shared" si="2"/>
        <v>13</v>
      </c>
      <c r="J181">
        <v>1</v>
      </c>
      <c r="K181">
        <v>3</v>
      </c>
      <c r="L181">
        <v>13</v>
      </c>
      <c r="M181">
        <v>107</v>
      </c>
      <c r="N181">
        <v>168</v>
      </c>
      <c r="O181">
        <v>2025</v>
      </c>
      <c r="P181">
        <v>3901</v>
      </c>
      <c r="Q181">
        <v>27989</v>
      </c>
      <c r="R181">
        <v>212</v>
      </c>
      <c r="S181">
        <v>90</v>
      </c>
      <c r="T181">
        <v>210</v>
      </c>
      <c r="U181">
        <v>307</v>
      </c>
      <c r="V181">
        <v>2694</v>
      </c>
      <c r="W181">
        <v>444</v>
      </c>
      <c r="X181">
        <v>2257</v>
      </c>
      <c r="Y181">
        <v>32</v>
      </c>
      <c r="Z181">
        <v>39</v>
      </c>
      <c r="AA181">
        <v>0</v>
      </c>
      <c r="AB181">
        <v>1</v>
      </c>
      <c r="AC181">
        <v>0</v>
      </c>
      <c r="AD181">
        <v>1</v>
      </c>
      <c r="AE181">
        <v>2163</v>
      </c>
      <c r="AF181">
        <v>32</v>
      </c>
      <c r="AG181">
        <v>0</v>
      </c>
      <c r="AH181">
        <v>0</v>
      </c>
      <c r="AI181">
        <v>0</v>
      </c>
    </row>
    <row r="182" spans="1:35" x14ac:dyDescent="0.25">
      <c r="A182">
        <v>182</v>
      </c>
      <c r="B182" t="s">
        <v>253</v>
      </c>
      <c r="C182" t="s">
        <v>36</v>
      </c>
      <c r="D182" t="s">
        <v>34</v>
      </c>
      <c r="E182">
        <v>1989</v>
      </c>
      <c r="F182" t="str" cm="1">
        <f t="array" ref="F182">IF(E182&gt;2009,"2010's",IF(E182&gt;1999,"2000's",IF(E182&gt;1989,"1990's",IF(E182&gt;1979,"1980's",IF(E182&gt;1969,"1970's",IF(E182&gt;1959,"1960's",n))))))</f>
        <v>1980's</v>
      </c>
      <c r="G182">
        <v>1968</v>
      </c>
      <c r="H182">
        <v>1982</v>
      </c>
      <c r="I182">
        <f t="shared" si="2"/>
        <v>14</v>
      </c>
      <c r="J182">
        <v>2</v>
      </c>
      <c r="K182">
        <v>8</v>
      </c>
      <c r="L182">
        <v>12</v>
      </c>
      <c r="M182">
        <v>93</v>
      </c>
      <c r="N182">
        <v>207</v>
      </c>
      <c r="AE182">
        <v>5</v>
      </c>
      <c r="AF182">
        <v>0</v>
      </c>
      <c r="AG182">
        <v>0</v>
      </c>
      <c r="AH182">
        <v>0</v>
      </c>
      <c r="AI182">
        <v>0</v>
      </c>
    </row>
    <row r="183" spans="1:35" x14ac:dyDescent="0.25">
      <c r="A183">
        <v>183</v>
      </c>
      <c r="B183" t="s">
        <v>254</v>
      </c>
      <c r="C183" t="s">
        <v>39</v>
      </c>
      <c r="D183" t="s">
        <v>40</v>
      </c>
      <c r="E183">
        <v>1989</v>
      </c>
      <c r="F183" t="str" cm="1">
        <f t="array" ref="F183">IF(E183&gt;2009,"2010's",IF(E183&gt;1999,"2000's",IF(E183&gt;1989,"1990's",IF(E183&gt;1979,"1980's",IF(E183&gt;1969,"1970's",IF(E183&gt;1959,"1960's",n))))))</f>
        <v>1980's</v>
      </c>
      <c r="G183">
        <v>1960</v>
      </c>
      <c r="H183">
        <v>1971</v>
      </c>
      <c r="I183">
        <f t="shared" si="2"/>
        <v>11</v>
      </c>
      <c r="J183">
        <v>4</v>
      </c>
      <c r="K183">
        <v>8</v>
      </c>
      <c r="L183">
        <v>11</v>
      </c>
      <c r="M183">
        <v>95</v>
      </c>
      <c r="N183">
        <v>166</v>
      </c>
      <c r="AE183">
        <v>2149</v>
      </c>
      <c r="AF183">
        <v>4</v>
      </c>
      <c r="AG183">
        <v>0</v>
      </c>
      <c r="AH183">
        <v>1</v>
      </c>
      <c r="AI183">
        <v>48</v>
      </c>
    </row>
    <row r="184" spans="1:35" x14ac:dyDescent="0.25">
      <c r="A184">
        <v>184</v>
      </c>
      <c r="B184" t="s">
        <v>255</v>
      </c>
      <c r="C184" t="s">
        <v>36</v>
      </c>
      <c r="D184" t="s">
        <v>37</v>
      </c>
      <c r="E184">
        <v>1988</v>
      </c>
      <c r="F184" t="str" cm="1">
        <f t="array" ref="F184">IF(E184&gt;2009,"2010's",IF(E184&gt;1999,"2000's",IF(E184&gt;1989,"1990's",IF(E184&gt;1979,"1980's",IF(E184&gt;1969,"1970's",IF(E184&gt;1959,"1960's",n))))))</f>
        <v>1980's</v>
      </c>
      <c r="G184">
        <v>1965</v>
      </c>
      <c r="H184">
        <v>1978</v>
      </c>
      <c r="I184">
        <f t="shared" si="2"/>
        <v>13</v>
      </c>
      <c r="J184">
        <v>2</v>
      </c>
      <c r="K184">
        <v>6</v>
      </c>
      <c r="L184">
        <v>12</v>
      </c>
      <c r="M184">
        <v>88</v>
      </c>
      <c r="N184">
        <v>190</v>
      </c>
      <c r="AA184">
        <v>589</v>
      </c>
      <c r="AB184">
        <v>8974</v>
      </c>
      <c r="AC184">
        <v>76</v>
      </c>
      <c r="AD184">
        <v>82</v>
      </c>
      <c r="AE184">
        <v>8981</v>
      </c>
      <c r="AF184">
        <v>77</v>
      </c>
      <c r="AG184">
        <v>0</v>
      </c>
      <c r="AH184">
        <v>0</v>
      </c>
      <c r="AI184">
        <v>0</v>
      </c>
    </row>
    <row r="185" spans="1:35" x14ac:dyDescent="0.25">
      <c r="A185">
        <v>185</v>
      </c>
      <c r="B185" t="s">
        <v>256</v>
      </c>
      <c r="C185" t="s">
        <v>69</v>
      </c>
      <c r="D185" t="s">
        <v>83</v>
      </c>
      <c r="E185">
        <v>1988</v>
      </c>
      <c r="F185" t="str" cm="1">
        <f t="array" ref="F185">IF(E185&gt;2009,"2010's",IF(E185&gt;1999,"2000's",IF(E185&gt;1989,"1990's",IF(E185&gt;1979,"1980's",IF(E185&gt;1969,"1970's",IF(E185&gt;1959,"1960's",n))))))</f>
        <v>1980's</v>
      </c>
      <c r="G185">
        <v>1961</v>
      </c>
      <c r="H185">
        <v>1972</v>
      </c>
      <c r="I185">
        <f t="shared" si="2"/>
        <v>11</v>
      </c>
      <c r="J185">
        <v>2</v>
      </c>
      <c r="K185">
        <v>5</v>
      </c>
      <c r="L185">
        <v>7</v>
      </c>
      <c r="M185">
        <v>56</v>
      </c>
      <c r="N185">
        <v>158</v>
      </c>
      <c r="W185">
        <v>2</v>
      </c>
      <c r="X185">
        <v>2</v>
      </c>
      <c r="Y185">
        <v>0</v>
      </c>
      <c r="Z185">
        <v>11</v>
      </c>
      <c r="AA185">
        <v>427</v>
      </c>
      <c r="AB185">
        <v>5812</v>
      </c>
      <c r="AC185">
        <v>43</v>
      </c>
      <c r="AD185">
        <v>76</v>
      </c>
      <c r="AE185">
        <v>5844</v>
      </c>
      <c r="AF185">
        <v>45</v>
      </c>
      <c r="AG185">
        <v>0</v>
      </c>
      <c r="AH185">
        <v>0</v>
      </c>
      <c r="AI185">
        <v>0</v>
      </c>
    </row>
    <row r="186" spans="1:35" x14ac:dyDescent="0.25">
      <c r="A186">
        <v>186</v>
      </c>
      <c r="B186" t="s">
        <v>257</v>
      </c>
      <c r="C186" t="s">
        <v>50</v>
      </c>
      <c r="D186" t="s">
        <v>43</v>
      </c>
      <c r="E186">
        <v>1988</v>
      </c>
      <c r="F186" t="str" cm="1">
        <f t="array" ref="F186">IF(E186&gt;2009,"2010's",IF(E186&gt;1999,"2000's",IF(E186&gt;1989,"1990's",IF(E186&gt;1979,"1980's",IF(E186&gt;1969,"1970's",IF(E186&gt;1959,"1960's",n))))))</f>
        <v>1980's</v>
      </c>
      <c r="G186">
        <v>1971</v>
      </c>
      <c r="H186">
        <v>1982</v>
      </c>
      <c r="I186">
        <f t="shared" si="2"/>
        <v>11</v>
      </c>
      <c r="J186">
        <v>6</v>
      </c>
      <c r="K186">
        <v>8</v>
      </c>
      <c r="L186">
        <v>12</v>
      </c>
      <c r="M186">
        <v>113</v>
      </c>
      <c r="N186">
        <v>162</v>
      </c>
      <c r="AE186">
        <v>237</v>
      </c>
      <c r="AF186">
        <v>2</v>
      </c>
      <c r="AG186">
        <v>0</v>
      </c>
      <c r="AH186">
        <v>25.5</v>
      </c>
      <c r="AI186">
        <v>32</v>
      </c>
    </row>
    <row r="187" spans="1:35" x14ac:dyDescent="0.25">
      <c r="A187">
        <v>187</v>
      </c>
      <c r="B187" t="s">
        <v>258</v>
      </c>
      <c r="C187" t="s">
        <v>75</v>
      </c>
      <c r="D187" t="s">
        <v>48</v>
      </c>
      <c r="E187">
        <v>1988</v>
      </c>
      <c r="F187" t="str" cm="1">
        <f t="array" ref="F187">IF(E187&gt;2009,"2010's",IF(E187&gt;1999,"2000's",IF(E187&gt;1989,"1990's",IF(E187&gt;1979,"1980's",IF(E187&gt;1969,"1970's",IF(E187&gt;1959,"1960's",n))))))</f>
        <v>1980's</v>
      </c>
      <c r="G187">
        <v>1967</v>
      </c>
      <c r="H187">
        <v>1981</v>
      </c>
      <c r="I187">
        <f t="shared" si="2"/>
        <v>14</v>
      </c>
      <c r="J187">
        <v>5</v>
      </c>
      <c r="K187">
        <v>9</v>
      </c>
      <c r="L187">
        <v>15</v>
      </c>
      <c r="M187">
        <v>144</v>
      </c>
      <c r="N187">
        <v>218</v>
      </c>
      <c r="AE187">
        <v>128</v>
      </c>
      <c r="AF187">
        <v>3</v>
      </c>
      <c r="AG187">
        <v>0</v>
      </c>
      <c r="AH187">
        <v>148.5</v>
      </c>
      <c r="AI187">
        <v>2</v>
      </c>
    </row>
    <row r="188" spans="1:35" x14ac:dyDescent="0.25">
      <c r="A188">
        <v>188</v>
      </c>
      <c r="B188" t="s">
        <v>259</v>
      </c>
      <c r="C188" t="s">
        <v>110</v>
      </c>
      <c r="D188" t="s">
        <v>263</v>
      </c>
      <c r="E188">
        <v>1987</v>
      </c>
      <c r="F188" t="str" cm="1">
        <f t="array" ref="F188">IF(E188&gt;2009,"2010's",IF(E188&gt;1999,"2000's",IF(E188&gt;1989,"1990's",IF(E188&gt;1979,"1980's",IF(E188&gt;1969,"1970's",IF(E188&gt;1959,"1960's",n))))))</f>
        <v>1980's</v>
      </c>
      <c r="G188">
        <v>1968</v>
      </c>
      <c r="H188">
        <v>1979</v>
      </c>
      <c r="I188">
        <f t="shared" si="2"/>
        <v>11</v>
      </c>
      <c r="J188">
        <v>2</v>
      </c>
      <c r="K188">
        <v>5</v>
      </c>
      <c r="L188">
        <v>11</v>
      </c>
      <c r="M188">
        <v>75</v>
      </c>
      <c r="N188">
        <v>146</v>
      </c>
      <c r="W188">
        <v>1891</v>
      </c>
      <c r="X188">
        <v>8081</v>
      </c>
      <c r="Y188">
        <v>64</v>
      </c>
      <c r="Z188">
        <v>54</v>
      </c>
      <c r="AA188">
        <v>106</v>
      </c>
      <c r="AB188">
        <v>820</v>
      </c>
      <c r="AC188">
        <v>4</v>
      </c>
      <c r="AD188">
        <v>65</v>
      </c>
      <c r="AE188">
        <v>8901</v>
      </c>
      <c r="AF188">
        <v>68</v>
      </c>
      <c r="AG188">
        <v>0</v>
      </c>
      <c r="AH188">
        <v>0</v>
      </c>
      <c r="AI188">
        <v>0</v>
      </c>
    </row>
    <row r="189" spans="1:35" x14ac:dyDescent="0.25">
      <c r="A189">
        <v>189</v>
      </c>
      <c r="B189" t="s">
        <v>260</v>
      </c>
      <c r="C189" t="s">
        <v>87</v>
      </c>
      <c r="D189" t="s">
        <v>58</v>
      </c>
      <c r="E189">
        <v>1987</v>
      </c>
      <c r="F189" t="str" cm="1">
        <f t="array" ref="F189">IF(E189&gt;2009,"2010's",IF(E189&gt;1999,"2000's",IF(E189&gt;1989,"1990's",IF(E189&gt;1979,"1980's",IF(E189&gt;1969,"1970's",IF(E189&gt;1959,"1960's",n))))))</f>
        <v>1980's</v>
      </c>
      <c r="G189">
        <v>1957</v>
      </c>
      <c r="H189">
        <v>1975</v>
      </c>
      <c r="I189">
        <f t="shared" si="2"/>
        <v>18</v>
      </c>
      <c r="J189">
        <v>2</v>
      </c>
      <c r="K189">
        <v>7</v>
      </c>
      <c r="L189">
        <v>12</v>
      </c>
      <c r="M189">
        <v>109</v>
      </c>
      <c r="N189">
        <v>211</v>
      </c>
      <c r="O189">
        <v>2136</v>
      </c>
      <c r="P189">
        <v>3741</v>
      </c>
      <c r="Q189">
        <v>28711</v>
      </c>
      <c r="R189">
        <v>239</v>
      </c>
      <c r="S189">
        <v>92</v>
      </c>
      <c r="T189">
        <v>183</v>
      </c>
      <c r="U189">
        <v>167</v>
      </c>
      <c r="V189">
        <v>1423</v>
      </c>
      <c r="W189">
        <v>294</v>
      </c>
      <c r="X189">
        <v>1293</v>
      </c>
      <c r="Y189">
        <v>9</v>
      </c>
      <c r="Z189">
        <v>43</v>
      </c>
      <c r="AE189">
        <v>1270</v>
      </c>
      <c r="AF189">
        <v>9</v>
      </c>
      <c r="AG189">
        <v>0</v>
      </c>
      <c r="AH189">
        <v>0</v>
      </c>
      <c r="AI189">
        <v>0</v>
      </c>
    </row>
    <row r="190" spans="1:35" x14ac:dyDescent="0.25">
      <c r="A190">
        <v>190</v>
      </c>
      <c r="B190" t="s">
        <v>261</v>
      </c>
      <c r="C190" t="s">
        <v>50</v>
      </c>
      <c r="D190" t="s">
        <v>48</v>
      </c>
      <c r="E190">
        <v>1987</v>
      </c>
      <c r="F190" t="str" cm="1">
        <f t="array" ref="F190">IF(E190&gt;2009,"2010's",IF(E190&gt;1999,"2000's",IF(E190&gt;1989,"1990's",IF(E190&gt;1979,"1980's",IF(E190&gt;1969,"1970's",IF(E190&gt;1959,"1960's",n))))))</f>
        <v>1980's</v>
      </c>
      <c r="G190">
        <v>1969</v>
      </c>
      <c r="H190">
        <v>1981</v>
      </c>
      <c r="I190">
        <f t="shared" si="2"/>
        <v>12</v>
      </c>
      <c r="J190">
        <v>4</v>
      </c>
      <c r="K190">
        <v>10</v>
      </c>
      <c r="L190">
        <v>12</v>
      </c>
      <c r="M190">
        <v>109</v>
      </c>
      <c r="N190">
        <v>181</v>
      </c>
      <c r="AE190">
        <v>36</v>
      </c>
      <c r="AF190">
        <v>0</v>
      </c>
      <c r="AG190">
        <v>0</v>
      </c>
      <c r="AH190">
        <v>77.5</v>
      </c>
      <c r="AI190">
        <v>1</v>
      </c>
    </row>
    <row r="191" spans="1:35" x14ac:dyDescent="0.25">
      <c r="A191">
        <v>191</v>
      </c>
      <c r="B191" t="s">
        <v>262</v>
      </c>
      <c r="C191" t="s">
        <v>50</v>
      </c>
      <c r="D191" t="s">
        <v>263</v>
      </c>
      <c r="E191">
        <v>1987</v>
      </c>
      <c r="F191" t="str" cm="1">
        <f t="array" ref="F191">IF(E191&gt;2009,"2010's",IF(E191&gt;1999,"2000's",IF(E191&gt;1989,"1990's",IF(E191&gt;1979,"1980's",IF(E191&gt;1969,"1970's",IF(E191&gt;1959,"1960's",n))))))</f>
        <v>1980's</v>
      </c>
      <c r="G191">
        <v>1954</v>
      </c>
      <c r="H191">
        <v>1966</v>
      </c>
      <c r="I191">
        <f t="shared" si="2"/>
        <v>12</v>
      </c>
      <c r="J191">
        <v>0</v>
      </c>
      <c r="K191">
        <v>4</v>
      </c>
      <c r="L191">
        <v>9</v>
      </c>
      <c r="M191">
        <v>41</v>
      </c>
      <c r="N191">
        <v>143</v>
      </c>
      <c r="O191">
        <v>2</v>
      </c>
      <c r="P191">
        <v>5</v>
      </c>
      <c r="Q191">
        <v>25</v>
      </c>
      <c r="R191">
        <v>2</v>
      </c>
      <c r="S191">
        <v>15</v>
      </c>
      <c r="T191">
        <v>1</v>
      </c>
      <c r="U191">
        <v>0</v>
      </c>
      <c r="V191">
        <v>0</v>
      </c>
      <c r="W191">
        <v>1571</v>
      </c>
      <c r="X191">
        <v>6803</v>
      </c>
      <c r="Y191">
        <v>48</v>
      </c>
      <c r="Z191">
        <v>87</v>
      </c>
      <c r="AA191">
        <v>186</v>
      </c>
      <c r="AB191">
        <v>1478</v>
      </c>
      <c r="AC191">
        <v>7</v>
      </c>
      <c r="AD191">
        <v>53</v>
      </c>
      <c r="AE191">
        <v>8375</v>
      </c>
      <c r="AF191">
        <v>55</v>
      </c>
      <c r="AG191">
        <v>0</v>
      </c>
      <c r="AH191">
        <v>0</v>
      </c>
      <c r="AI191">
        <v>1</v>
      </c>
    </row>
    <row r="192" spans="1:35" x14ac:dyDescent="0.25">
      <c r="A192">
        <v>192</v>
      </c>
      <c r="B192" t="s">
        <v>264</v>
      </c>
      <c r="C192" t="s">
        <v>110</v>
      </c>
      <c r="D192" t="s">
        <v>91</v>
      </c>
      <c r="E192">
        <v>1987</v>
      </c>
      <c r="F192" t="str" cm="1">
        <f t="array" ref="F192">IF(E192&gt;2009,"2010's",IF(E192&gt;1999,"2000's",IF(E192&gt;1989,"1990's",IF(E192&gt;1979,"1980's",IF(E192&gt;1969,"1970's",IF(E192&gt;1959,"1960's",n))))))</f>
        <v>1980's</v>
      </c>
      <c r="G192">
        <v>1970</v>
      </c>
      <c r="H192">
        <v>1981</v>
      </c>
      <c r="I192">
        <f t="shared" si="2"/>
        <v>11</v>
      </c>
      <c r="J192">
        <v>3</v>
      </c>
      <c r="K192">
        <v>6</v>
      </c>
      <c r="L192">
        <v>8</v>
      </c>
      <c r="M192">
        <v>90</v>
      </c>
      <c r="N192">
        <v>151</v>
      </c>
      <c r="AE192">
        <v>0</v>
      </c>
      <c r="AF192">
        <v>0</v>
      </c>
      <c r="AG192">
        <v>0</v>
      </c>
      <c r="AH192">
        <v>0</v>
      </c>
      <c r="AI192">
        <v>0</v>
      </c>
    </row>
    <row r="193" spans="1:35" x14ac:dyDescent="0.25">
      <c r="A193">
        <v>193</v>
      </c>
      <c r="B193" t="s">
        <v>265</v>
      </c>
      <c r="C193" t="s">
        <v>73</v>
      </c>
      <c r="D193" t="s">
        <v>45</v>
      </c>
      <c r="E193">
        <v>1987</v>
      </c>
      <c r="F193" t="str" cm="1">
        <f t="array" ref="F193">IF(E193&gt;2009,"2010's",IF(E193&gt;1999,"2000's",IF(E193&gt;1989,"1990's",IF(E193&gt;1979,"1980's",IF(E193&gt;1969,"1970's",IF(E193&gt;1959,"1960's",n))))))</f>
        <v>1980's</v>
      </c>
      <c r="G193">
        <v>1958</v>
      </c>
      <c r="H193">
        <v>1973</v>
      </c>
      <c r="I193">
        <f t="shared" ref="I193:I254" si="3">SUM(H193-G193)</f>
        <v>15</v>
      </c>
      <c r="J193">
        <v>1</v>
      </c>
      <c r="K193">
        <v>4</v>
      </c>
      <c r="L193">
        <v>13</v>
      </c>
      <c r="M193">
        <v>101</v>
      </c>
      <c r="N193">
        <v>186</v>
      </c>
      <c r="W193">
        <v>24</v>
      </c>
      <c r="X193">
        <v>70</v>
      </c>
      <c r="Y193">
        <v>0</v>
      </c>
      <c r="Z193">
        <v>14</v>
      </c>
      <c r="AA193">
        <v>633</v>
      </c>
      <c r="AB193">
        <v>11834</v>
      </c>
      <c r="AC193">
        <v>88</v>
      </c>
      <c r="AD193">
        <v>87</v>
      </c>
      <c r="AE193">
        <v>12379</v>
      </c>
      <c r="AF193">
        <v>88</v>
      </c>
      <c r="AG193">
        <v>0</v>
      </c>
      <c r="AH193">
        <v>0</v>
      </c>
      <c r="AI193">
        <v>0</v>
      </c>
    </row>
    <row r="194" spans="1:35" x14ac:dyDescent="0.25">
      <c r="A194">
        <v>194</v>
      </c>
      <c r="B194" t="s">
        <v>266</v>
      </c>
      <c r="C194" t="s">
        <v>36</v>
      </c>
      <c r="D194" t="s">
        <v>51</v>
      </c>
      <c r="E194">
        <v>1987</v>
      </c>
      <c r="F194" t="str" cm="1">
        <f t="array" ref="F194">IF(E194&gt;2009,"2010's",IF(E194&gt;1999,"2000's",IF(E194&gt;1989,"1990's",IF(E194&gt;1979,"1980's",IF(E194&gt;1969,"1970's",IF(E194&gt;1959,"1960's",n))))))</f>
        <v>1980's</v>
      </c>
      <c r="G194">
        <v>1967</v>
      </c>
      <c r="H194">
        <v>1981</v>
      </c>
      <c r="I194">
        <f t="shared" si="3"/>
        <v>14</v>
      </c>
      <c r="J194">
        <v>5</v>
      </c>
      <c r="K194">
        <v>7</v>
      </c>
      <c r="L194">
        <v>14</v>
      </c>
      <c r="M194">
        <v>108</v>
      </c>
      <c r="N194">
        <v>217</v>
      </c>
      <c r="AE194">
        <v>3</v>
      </c>
      <c r="AF194">
        <v>0</v>
      </c>
      <c r="AG194">
        <v>0</v>
      </c>
      <c r="AH194">
        <v>0</v>
      </c>
      <c r="AI194">
        <v>0</v>
      </c>
    </row>
    <row r="195" spans="1:35" x14ac:dyDescent="0.25">
      <c r="A195">
        <v>195</v>
      </c>
      <c r="B195" t="s">
        <v>267</v>
      </c>
      <c r="C195" t="s">
        <v>39</v>
      </c>
      <c r="D195" t="s">
        <v>268</v>
      </c>
      <c r="E195">
        <v>1986</v>
      </c>
      <c r="F195" t="str" cm="1">
        <f t="array" ref="F195">IF(E195&gt;2009,"2010's",IF(E195&gt;1999,"2000's",IF(E195&gt;1989,"1990's",IF(E195&gt;1979,"1980's",IF(E195&gt;1969,"1970's",IF(E195&gt;1959,"1960's",n))))))</f>
        <v>1980's</v>
      </c>
      <c r="G195">
        <v>1957</v>
      </c>
      <c r="H195">
        <v>1966</v>
      </c>
      <c r="I195">
        <f t="shared" si="3"/>
        <v>9</v>
      </c>
      <c r="J195">
        <v>2</v>
      </c>
      <c r="K195">
        <v>2</v>
      </c>
      <c r="L195">
        <v>8</v>
      </c>
      <c r="M195">
        <v>45</v>
      </c>
      <c r="N195">
        <v>104</v>
      </c>
      <c r="O195">
        <v>24</v>
      </c>
      <c r="P195">
        <v>55</v>
      </c>
      <c r="Q195">
        <v>383</v>
      </c>
      <c r="R195">
        <v>5</v>
      </c>
      <c r="S195">
        <v>41</v>
      </c>
      <c r="T195">
        <v>4</v>
      </c>
      <c r="U195">
        <v>1</v>
      </c>
      <c r="V195">
        <v>13</v>
      </c>
      <c r="W195">
        <v>893</v>
      </c>
      <c r="X195">
        <v>3711</v>
      </c>
      <c r="Y195">
        <v>50</v>
      </c>
      <c r="Z195">
        <v>72</v>
      </c>
      <c r="AA195">
        <v>130</v>
      </c>
      <c r="AB195">
        <v>1480</v>
      </c>
      <c r="AC195">
        <v>12</v>
      </c>
      <c r="AD195">
        <v>83</v>
      </c>
      <c r="AE195">
        <v>5439</v>
      </c>
      <c r="AF195">
        <v>62</v>
      </c>
      <c r="AG195">
        <v>0</v>
      </c>
      <c r="AH195">
        <v>0</v>
      </c>
      <c r="AI195">
        <v>0</v>
      </c>
    </row>
    <row r="196" spans="1:35" x14ac:dyDescent="0.25">
      <c r="A196">
        <v>196</v>
      </c>
      <c r="B196" t="s">
        <v>269</v>
      </c>
      <c r="C196" t="s">
        <v>367</v>
      </c>
      <c r="D196" t="s">
        <v>40</v>
      </c>
      <c r="E196">
        <v>1986</v>
      </c>
      <c r="F196" t="str" cm="1">
        <f t="array" ref="F196">IF(E196&gt;2009,"2010's",IF(E196&gt;1999,"2000's",IF(E196&gt;1989,"1990's",IF(E196&gt;1979,"1980's",IF(E196&gt;1969,"1970's",IF(E196&gt;1959,"1960's",n))))))</f>
        <v>1980's</v>
      </c>
      <c r="G196">
        <v>1967</v>
      </c>
      <c r="H196">
        <v>1980</v>
      </c>
      <c r="I196">
        <f t="shared" si="3"/>
        <v>13</v>
      </c>
      <c r="J196">
        <v>2</v>
      </c>
      <c r="K196">
        <v>12</v>
      </c>
      <c r="L196">
        <v>13</v>
      </c>
      <c r="M196">
        <v>95</v>
      </c>
      <c r="N196">
        <v>196</v>
      </c>
      <c r="AE196">
        <v>1427</v>
      </c>
      <c r="AF196">
        <v>12</v>
      </c>
      <c r="AG196">
        <v>0</v>
      </c>
      <c r="AH196">
        <v>4</v>
      </c>
      <c r="AI196">
        <v>49</v>
      </c>
    </row>
    <row r="197" spans="1:35" x14ac:dyDescent="0.25">
      <c r="A197">
        <v>197</v>
      </c>
      <c r="B197" t="s">
        <v>270</v>
      </c>
      <c r="C197" t="s">
        <v>87</v>
      </c>
      <c r="D197" t="s">
        <v>43</v>
      </c>
      <c r="E197">
        <v>1986</v>
      </c>
      <c r="F197" t="str" cm="1">
        <f t="array" ref="F197">IF(E197&gt;2009,"2010's",IF(E197&gt;1999,"2000's",IF(E197&gt;1989,"1990's",IF(E197&gt;1979,"1980's",IF(E197&gt;1969,"1970's",IF(E197&gt;1959,"1960's",n))))))</f>
        <v>1980's</v>
      </c>
      <c r="G197">
        <v>1967</v>
      </c>
      <c r="H197">
        <v>1977</v>
      </c>
      <c r="I197">
        <f t="shared" si="3"/>
        <v>10</v>
      </c>
      <c r="J197">
        <v>3</v>
      </c>
      <c r="K197">
        <v>8</v>
      </c>
      <c r="L197">
        <v>11</v>
      </c>
      <c r="M197">
        <v>86</v>
      </c>
      <c r="N197">
        <v>149</v>
      </c>
      <c r="AE197">
        <v>462</v>
      </c>
      <c r="AF197">
        <v>2</v>
      </c>
      <c r="AG197">
        <v>0</v>
      </c>
      <c r="AH197">
        <v>4</v>
      </c>
      <c r="AI197">
        <v>27</v>
      </c>
    </row>
    <row r="198" spans="1:35" x14ac:dyDescent="0.25">
      <c r="A198">
        <v>198</v>
      </c>
      <c r="B198" t="s">
        <v>271</v>
      </c>
      <c r="C198" t="s">
        <v>75</v>
      </c>
      <c r="D198" t="s">
        <v>58</v>
      </c>
      <c r="E198">
        <v>1986</v>
      </c>
      <c r="F198" t="str" cm="1">
        <f t="array" ref="F198">IF(E198&gt;2009,"2010's",IF(E198&gt;1999,"2000's",IF(E198&gt;1989,"1990's",IF(E198&gt;1979,"1980's",IF(E198&gt;1969,"1970's",IF(E198&gt;1959,"1960's",n))))))</f>
        <v>1980's</v>
      </c>
      <c r="G198">
        <v>1961</v>
      </c>
      <c r="H198">
        <v>1978</v>
      </c>
      <c r="I198">
        <f t="shared" si="3"/>
        <v>17</v>
      </c>
      <c r="J198">
        <v>1</v>
      </c>
      <c r="K198">
        <v>9</v>
      </c>
      <c r="L198">
        <v>18</v>
      </c>
      <c r="M198">
        <v>148</v>
      </c>
      <c r="N198">
        <v>246</v>
      </c>
      <c r="O198">
        <v>3686</v>
      </c>
      <c r="P198">
        <v>6467</v>
      </c>
      <c r="Q198">
        <v>47003</v>
      </c>
      <c r="R198">
        <v>342</v>
      </c>
      <c r="S198">
        <v>89</v>
      </c>
      <c r="T198">
        <v>266</v>
      </c>
      <c r="U198">
        <v>485</v>
      </c>
      <c r="V198">
        <v>4341</v>
      </c>
      <c r="W198">
        <v>675</v>
      </c>
      <c r="X198">
        <v>3674</v>
      </c>
      <c r="Y198">
        <v>32</v>
      </c>
      <c r="Z198">
        <v>52</v>
      </c>
      <c r="AA198">
        <v>0</v>
      </c>
      <c r="AB198">
        <v>-12</v>
      </c>
      <c r="AC198">
        <v>0</v>
      </c>
      <c r="AD198">
        <v>0</v>
      </c>
      <c r="AE198">
        <v>3625</v>
      </c>
      <c r="AF198">
        <v>32</v>
      </c>
      <c r="AG198">
        <v>0</v>
      </c>
      <c r="AH198">
        <v>0</v>
      </c>
      <c r="AI198">
        <v>0</v>
      </c>
    </row>
    <row r="199" spans="1:35" x14ac:dyDescent="0.25">
      <c r="A199">
        <v>199</v>
      </c>
      <c r="B199" t="s">
        <v>272</v>
      </c>
      <c r="C199" t="s">
        <v>53</v>
      </c>
      <c r="D199" t="s">
        <v>268</v>
      </c>
      <c r="E199">
        <v>1986</v>
      </c>
      <c r="F199" t="str" cm="1">
        <f t="array" ref="F199">IF(E199&gt;2009,"2010's",IF(E199&gt;1999,"2000's",IF(E199&gt;1989,"1990's",IF(E199&gt;1979,"1980's",IF(E199&gt;1969,"1970's",IF(E199&gt;1959,"1960's",n))))))</f>
        <v>1980's</v>
      </c>
      <c r="G199">
        <v>1950</v>
      </c>
      <c r="H199">
        <v>1955</v>
      </c>
      <c r="I199">
        <f t="shared" si="3"/>
        <v>5</v>
      </c>
      <c r="J199">
        <v>4</v>
      </c>
      <c r="K199">
        <v>5</v>
      </c>
      <c r="L199">
        <v>5</v>
      </c>
      <c r="M199">
        <v>0</v>
      </c>
      <c r="N199">
        <v>67</v>
      </c>
      <c r="O199">
        <v>7</v>
      </c>
      <c r="P199">
        <v>28</v>
      </c>
      <c r="Q199">
        <v>75</v>
      </c>
      <c r="R199">
        <v>2</v>
      </c>
      <c r="S199">
        <v>23</v>
      </c>
      <c r="T199">
        <v>2</v>
      </c>
      <c r="W199">
        <v>309</v>
      </c>
      <c r="X199">
        <v>1520</v>
      </c>
      <c r="Y199">
        <v>12</v>
      </c>
      <c r="Z199">
        <v>51</v>
      </c>
      <c r="AA199">
        <v>152</v>
      </c>
      <c r="AB199">
        <v>2539</v>
      </c>
      <c r="AC199">
        <v>21</v>
      </c>
      <c r="AD199">
        <v>83</v>
      </c>
      <c r="AE199">
        <v>5371</v>
      </c>
      <c r="AF199">
        <v>34</v>
      </c>
      <c r="AG199">
        <v>0</v>
      </c>
      <c r="AH199">
        <v>0</v>
      </c>
      <c r="AI199">
        <v>2</v>
      </c>
    </row>
    <row r="200" spans="1:35" x14ac:dyDescent="0.25">
      <c r="A200">
        <v>200</v>
      </c>
      <c r="B200" t="s">
        <v>273</v>
      </c>
      <c r="C200" t="s">
        <v>82</v>
      </c>
      <c r="D200" t="s">
        <v>91</v>
      </c>
      <c r="E200">
        <v>1985</v>
      </c>
      <c r="F200" t="str" cm="1">
        <f t="array" ref="F200">IF(E200&gt;2009,"2010's",IF(E200&gt;1999,"2000's",IF(E200&gt;1989,"1990's",IF(E200&gt;1979,"1980's",IF(E200&gt;1969,"1970's",IF(E200&gt;1959,"1960's",n))))))</f>
        <v>1980's</v>
      </c>
      <c r="G200">
        <v>1946</v>
      </c>
      <c r="H200">
        <v>1957</v>
      </c>
      <c r="I200">
        <f t="shared" si="3"/>
        <v>11</v>
      </c>
      <c r="J200">
        <v>3</v>
      </c>
      <c r="K200">
        <v>1</v>
      </c>
      <c r="L200">
        <v>10</v>
      </c>
      <c r="M200">
        <v>0</v>
      </c>
      <c r="N200">
        <v>144</v>
      </c>
      <c r="AE200">
        <v>46</v>
      </c>
      <c r="AF200">
        <v>1</v>
      </c>
      <c r="AG200">
        <v>0</v>
      </c>
      <c r="AH200">
        <v>0</v>
      </c>
      <c r="AI200">
        <v>3</v>
      </c>
    </row>
    <row r="201" spans="1:35" x14ac:dyDescent="0.25">
      <c r="A201">
        <v>201</v>
      </c>
      <c r="B201" t="s">
        <v>274</v>
      </c>
      <c r="C201" t="s">
        <v>73</v>
      </c>
      <c r="D201" t="s">
        <v>58</v>
      </c>
      <c r="E201">
        <v>1985</v>
      </c>
      <c r="F201" t="str" cm="1">
        <f t="array" ref="F201">IF(E201&gt;2009,"2010's",IF(E201&gt;1999,"2000's",IF(E201&gt;1989,"1990's",IF(E201&gt;1979,"1980's",IF(E201&gt;1969,"1970's",IF(E201&gt;1959,"1960's",n))))))</f>
        <v>1980's</v>
      </c>
      <c r="G201">
        <v>1965</v>
      </c>
      <c r="H201">
        <v>1977</v>
      </c>
      <c r="I201">
        <f t="shared" si="3"/>
        <v>12</v>
      </c>
      <c r="J201">
        <v>1</v>
      </c>
      <c r="K201">
        <v>5</v>
      </c>
      <c r="L201">
        <v>9</v>
      </c>
      <c r="M201">
        <v>94</v>
      </c>
      <c r="N201">
        <v>140</v>
      </c>
      <c r="O201">
        <v>1886</v>
      </c>
      <c r="P201">
        <v>3762</v>
      </c>
      <c r="Q201">
        <v>27663</v>
      </c>
      <c r="R201">
        <v>173</v>
      </c>
      <c r="S201">
        <v>91</v>
      </c>
      <c r="T201">
        <v>220</v>
      </c>
      <c r="U201">
        <v>109</v>
      </c>
      <c r="V201">
        <v>1052</v>
      </c>
      <c r="W201">
        <v>71</v>
      </c>
      <c r="X201">
        <v>140</v>
      </c>
      <c r="Y201">
        <v>7</v>
      </c>
      <c r="Z201">
        <v>39</v>
      </c>
      <c r="AE201">
        <v>109</v>
      </c>
      <c r="AF201">
        <v>8</v>
      </c>
      <c r="AG201">
        <v>0</v>
      </c>
      <c r="AH201">
        <v>0</v>
      </c>
      <c r="AI201">
        <v>0</v>
      </c>
    </row>
    <row r="202" spans="1:35" x14ac:dyDescent="0.25">
      <c r="A202">
        <v>202</v>
      </c>
      <c r="B202" t="s">
        <v>275</v>
      </c>
      <c r="C202" t="s">
        <v>133</v>
      </c>
      <c r="D202" t="s">
        <v>268</v>
      </c>
      <c r="E202">
        <v>1985</v>
      </c>
      <c r="F202" t="str" cm="1">
        <f t="array" ref="F202">IF(E202&gt;2009,"2010's",IF(E202&gt;1999,"2000's",IF(E202&gt;1989,"1990's",IF(E202&gt;1979,"1980's",IF(E202&gt;1969,"1970's",IF(E202&gt;1959,"1960's",n))))))</f>
        <v>1980's</v>
      </c>
      <c r="G202">
        <v>1969</v>
      </c>
      <c r="H202">
        <v>1979</v>
      </c>
      <c r="I202">
        <f t="shared" si="3"/>
        <v>10</v>
      </c>
      <c r="J202">
        <v>5</v>
      </c>
      <c r="K202">
        <v>6</v>
      </c>
      <c r="L202">
        <v>11</v>
      </c>
      <c r="M202">
        <v>98</v>
      </c>
      <c r="N202">
        <v>135</v>
      </c>
      <c r="O202">
        <v>6</v>
      </c>
      <c r="P202">
        <v>16</v>
      </c>
      <c r="Q202">
        <v>110</v>
      </c>
      <c r="R202">
        <v>1</v>
      </c>
      <c r="S202">
        <v>34</v>
      </c>
      <c r="T202">
        <v>0</v>
      </c>
      <c r="U202">
        <v>1</v>
      </c>
      <c r="V202">
        <v>11</v>
      </c>
      <c r="W202">
        <v>2404</v>
      </c>
      <c r="X202">
        <v>11236</v>
      </c>
      <c r="Y202">
        <v>61</v>
      </c>
      <c r="Z202">
        <v>94</v>
      </c>
      <c r="AA202">
        <v>203</v>
      </c>
      <c r="AB202">
        <v>2142</v>
      </c>
      <c r="AC202">
        <v>14</v>
      </c>
      <c r="AD202">
        <v>64</v>
      </c>
      <c r="AE202">
        <v>14368</v>
      </c>
      <c r="AF202">
        <v>76</v>
      </c>
      <c r="AG202">
        <v>0</v>
      </c>
      <c r="AH202">
        <v>0</v>
      </c>
      <c r="AI202">
        <v>0</v>
      </c>
    </row>
    <row r="203" spans="1:35" x14ac:dyDescent="0.25">
      <c r="A203">
        <v>203</v>
      </c>
      <c r="B203" t="s">
        <v>276</v>
      </c>
      <c r="C203" t="s">
        <v>60</v>
      </c>
      <c r="D203" t="s">
        <v>58</v>
      </c>
      <c r="E203">
        <v>1985</v>
      </c>
      <c r="F203" t="str" cm="1">
        <f t="array" ref="F203">IF(E203&gt;2009,"2010's",IF(E203&gt;1999,"2000's",IF(E203&gt;1989,"1990's",IF(E203&gt;1979,"1980's",IF(E203&gt;1969,"1970's",IF(E203&gt;1959,"1960's",n))))))</f>
        <v>1980's</v>
      </c>
      <c r="G203">
        <v>1969</v>
      </c>
      <c r="H203">
        <v>1979</v>
      </c>
      <c r="I203">
        <f t="shared" si="3"/>
        <v>10</v>
      </c>
      <c r="J203">
        <v>0</v>
      </c>
      <c r="K203">
        <v>6</v>
      </c>
      <c r="L203">
        <v>8</v>
      </c>
      <c r="M203">
        <v>104</v>
      </c>
      <c r="N203">
        <v>131</v>
      </c>
      <c r="O203">
        <v>1685</v>
      </c>
      <c r="P203">
        <v>2958</v>
      </c>
      <c r="Q203">
        <v>22700</v>
      </c>
      <c r="R203">
        <v>153</v>
      </c>
      <c r="S203">
        <v>91</v>
      </c>
      <c r="T203">
        <v>109</v>
      </c>
      <c r="U203">
        <v>313</v>
      </c>
      <c r="V203">
        <v>2154</v>
      </c>
      <c r="W203">
        <v>410</v>
      </c>
      <c r="X203">
        <v>2264</v>
      </c>
      <c r="Y203">
        <v>20</v>
      </c>
      <c r="Z203">
        <v>33</v>
      </c>
      <c r="AA203">
        <v>1</v>
      </c>
      <c r="AB203">
        <v>-13</v>
      </c>
      <c r="AC203">
        <v>0</v>
      </c>
      <c r="AD203">
        <v>0</v>
      </c>
      <c r="AE203">
        <v>2231</v>
      </c>
      <c r="AF203">
        <v>20</v>
      </c>
      <c r="AG203">
        <v>0</v>
      </c>
      <c r="AH203">
        <v>0</v>
      </c>
      <c r="AI203">
        <v>0</v>
      </c>
    </row>
    <row r="204" spans="1:35" x14ac:dyDescent="0.25">
      <c r="A204">
        <v>204</v>
      </c>
      <c r="B204" t="s">
        <v>277</v>
      </c>
      <c r="C204" t="s">
        <v>36</v>
      </c>
      <c r="D204" t="s">
        <v>40</v>
      </c>
      <c r="E204">
        <v>1984</v>
      </c>
      <c r="F204" t="str" cm="1">
        <f t="array" ref="F204">IF(E204&gt;2009,"2010's",IF(E204&gt;1999,"2000's",IF(E204&gt;1989,"1990's",IF(E204&gt;1979,"1980's",IF(E204&gt;1969,"1970's",IF(E204&gt;1959,"1960's",n))))))</f>
        <v>1980's</v>
      </c>
      <c r="G204">
        <v>1963</v>
      </c>
      <c r="H204">
        <v>1978</v>
      </c>
      <c r="I204">
        <f t="shared" si="3"/>
        <v>15</v>
      </c>
      <c r="J204">
        <v>5</v>
      </c>
      <c r="K204">
        <v>9</v>
      </c>
      <c r="L204">
        <v>13</v>
      </c>
      <c r="M204">
        <v>109</v>
      </c>
      <c r="N204">
        <v>204</v>
      </c>
      <c r="AE204">
        <v>571</v>
      </c>
      <c r="AF204">
        <v>2</v>
      </c>
      <c r="AG204">
        <v>0</v>
      </c>
      <c r="AH204">
        <v>2</v>
      </c>
      <c r="AI204">
        <v>54</v>
      </c>
    </row>
    <row r="205" spans="1:35" x14ac:dyDescent="0.25">
      <c r="A205">
        <v>205</v>
      </c>
      <c r="B205" t="s">
        <v>278</v>
      </c>
      <c r="C205" t="s">
        <v>82</v>
      </c>
      <c r="D205" t="s">
        <v>34</v>
      </c>
      <c r="E205">
        <v>1984</v>
      </c>
      <c r="F205" t="str" cm="1">
        <f t="array" ref="F205">IF(E205&gt;2009,"2010's",IF(E205&gt;1999,"2000's",IF(E205&gt;1989,"1990's",IF(E205&gt;1979,"1980's",IF(E205&gt;1969,"1970's",IF(E205&gt;1959,"1960's",n))))))</f>
        <v>1980's</v>
      </c>
      <c r="G205">
        <v>1951</v>
      </c>
      <c r="H205">
        <v>1962</v>
      </c>
      <c r="I205">
        <f t="shared" si="3"/>
        <v>11</v>
      </c>
      <c r="J205">
        <v>0</v>
      </c>
      <c r="K205">
        <v>6</v>
      </c>
      <c r="L205">
        <v>10</v>
      </c>
      <c r="M205">
        <v>28</v>
      </c>
      <c r="N205">
        <v>119</v>
      </c>
      <c r="W205">
        <v>0</v>
      </c>
      <c r="X205">
        <v>8</v>
      </c>
      <c r="Y205">
        <v>0</v>
      </c>
      <c r="Z205">
        <v>4</v>
      </c>
      <c r="AE205">
        <v>33</v>
      </c>
      <c r="AF205">
        <v>0</v>
      </c>
      <c r="AG205">
        <v>0</v>
      </c>
      <c r="AH205">
        <v>0</v>
      </c>
      <c r="AI205">
        <v>1</v>
      </c>
    </row>
    <row r="206" spans="1:35" x14ac:dyDescent="0.25">
      <c r="A206">
        <v>206</v>
      </c>
      <c r="B206" t="s">
        <v>279</v>
      </c>
      <c r="C206" t="s">
        <v>367</v>
      </c>
      <c r="D206" t="s">
        <v>37</v>
      </c>
      <c r="E206">
        <v>1984</v>
      </c>
      <c r="F206" t="str" cm="1">
        <f t="array" ref="F206">IF(E206&gt;2009,"2010's",IF(E206&gt;1999,"2000's",IF(E206&gt;1989,"1990's",IF(E206&gt;1979,"1980's",IF(E206&gt;1969,"1970's",IF(E206&gt;1959,"1960's",n))))))</f>
        <v>1980's</v>
      </c>
      <c r="G206">
        <v>1964</v>
      </c>
      <c r="H206">
        <v>1977</v>
      </c>
      <c r="I206">
        <f t="shared" si="3"/>
        <v>13</v>
      </c>
      <c r="J206">
        <v>1</v>
      </c>
      <c r="K206">
        <v>8</v>
      </c>
      <c r="L206">
        <v>12</v>
      </c>
      <c r="M206">
        <v>95</v>
      </c>
      <c r="N206">
        <v>165</v>
      </c>
      <c r="O206">
        <v>3</v>
      </c>
      <c r="P206">
        <v>14</v>
      </c>
      <c r="Q206">
        <v>99</v>
      </c>
      <c r="R206">
        <v>1</v>
      </c>
      <c r="S206">
        <v>45</v>
      </c>
      <c r="T206">
        <v>1</v>
      </c>
      <c r="U206">
        <v>0</v>
      </c>
      <c r="V206">
        <v>0</v>
      </c>
      <c r="W206">
        <v>442</v>
      </c>
      <c r="X206">
        <v>1488</v>
      </c>
      <c r="Y206">
        <v>11</v>
      </c>
      <c r="Z206">
        <v>50</v>
      </c>
      <c r="AA206">
        <v>649</v>
      </c>
      <c r="AB206">
        <v>9110</v>
      </c>
      <c r="AC206">
        <v>79</v>
      </c>
      <c r="AD206">
        <v>88</v>
      </c>
      <c r="AE206">
        <v>10803</v>
      </c>
      <c r="AF206">
        <v>90</v>
      </c>
      <c r="AG206">
        <v>0</v>
      </c>
      <c r="AH206">
        <v>0</v>
      </c>
      <c r="AI206">
        <v>0</v>
      </c>
    </row>
    <row r="207" spans="1:35" x14ac:dyDescent="0.25">
      <c r="A207">
        <v>207</v>
      </c>
      <c r="B207" t="s">
        <v>280</v>
      </c>
      <c r="C207" t="s">
        <v>135</v>
      </c>
      <c r="D207" t="s">
        <v>48</v>
      </c>
      <c r="E207">
        <v>1984</v>
      </c>
      <c r="F207" t="str" cm="1">
        <f t="array" ref="F207">IF(E207&gt;2009,"2010's",IF(E207&gt;1999,"2000's",IF(E207&gt;1989,"1990's",IF(E207&gt;1979,"1980's",IF(E207&gt;1969,"1970's",IF(E207&gt;1959,"1960's",n))))))</f>
        <v>1980's</v>
      </c>
      <c r="G207">
        <v>1948</v>
      </c>
      <c r="H207">
        <v>1953</v>
      </c>
      <c r="I207">
        <f t="shared" si="3"/>
        <v>5</v>
      </c>
      <c r="J207">
        <v>5</v>
      </c>
      <c r="K207">
        <v>4</v>
      </c>
      <c r="L207">
        <v>6</v>
      </c>
      <c r="M207">
        <v>0</v>
      </c>
      <c r="N207">
        <v>71</v>
      </c>
      <c r="AA207">
        <v>1</v>
      </c>
      <c r="AB207">
        <v>16</v>
      </c>
      <c r="AC207">
        <v>0</v>
      </c>
      <c r="AD207">
        <v>16</v>
      </c>
      <c r="AE207">
        <v>16</v>
      </c>
      <c r="AF207">
        <v>0</v>
      </c>
      <c r="AG207">
        <v>0</v>
      </c>
      <c r="AH207">
        <v>0</v>
      </c>
      <c r="AI207">
        <v>0</v>
      </c>
    </row>
    <row r="208" spans="1:35" x14ac:dyDescent="0.25">
      <c r="A208">
        <v>208</v>
      </c>
      <c r="B208" t="s">
        <v>281</v>
      </c>
      <c r="C208" t="s">
        <v>87</v>
      </c>
      <c r="D208" t="s">
        <v>43</v>
      </c>
      <c r="E208">
        <v>1983</v>
      </c>
      <c r="F208" t="str" cm="1">
        <f t="array" ref="F208">IF(E208&gt;2009,"2010's",IF(E208&gt;1999,"2000's",IF(E208&gt;1989,"1990's",IF(E208&gt;1979,"1980's",IF(E208&gt;1969,"1970's",IF(E208&gt;1959,"1960's",n))))))</f>
        <v>1980's</v>
      </c>
      <c r="G208">
        <v>1963</v>
      </c>
      <c r="H208">
        <v>1974</v>
      </c>
      <c r="I208">
        <f t="shared" si="3"/>
        <v>11</v>
      </c>
      <c r="J208">
        <v>6</v>
      </c>
      <c r="K208">
        <v>9</v>
      </c>
      <c r="L208">
        <v>12</v>
      </c>
      <c r="M208">
        <v>104</v>
      </c>
      <c r="N208">
        <v>168</v>
      </c>
      <c r="AE208">
        <v>532</v>
      </c>
      <c r="AF208">
        <v>9</v>
      </c>
      <c r="AG208">
        <v>0</v>
      </c>
      <c r="AH208">
        <v>40</v>
      </c>
      <c r="AI208">
        <v>26</v>
      </c>
    </row>
    <row r="209" spans="1:35" x14ac:dyDescent="0.25">
      <c r="A209">
        <v>209</v>
      </c>
      <c r="B209" t="s">
        <v>282</v>
      </c>
      <c r="C209" t="s">
        <v>367</v>
      </c>
      <c r="D209" t="s">
        <v>58</v>
      </c>
      <c r="E209">
        <v>1983</v>
      </c>
      <c r="F209" t="str" cm="1">
        <f t="array" ref="F209">IF(E209&gt;2009,"2010's",IF(E209&gt;1999,"2000's",IF(E209&gt;1989,"1990's",IF(E209&gt;1979,"1980's",IF(E209&gt;1969,"1970's",IF(E209&gt;1959,"1960's",n))))))</f>
        <v>1980's</v>
      </c>
      <c r="G209">
        <v>1957</v>
      </c>
      <c r="H209">
        <v>1974</v>
      </c>
      <c r="I209">
        <f t="shared" si="3"/>
        <v>17</v>
      </c>
      <c r="J209">
        <v>1</v>
      </c>
      <c r="K209">
        <v>5</v>
      </c>
      <c r="L209">
        <v>10</v>
      </c>
      <c r="M209">
        <v>105</v>
      </c>
      <c r="N209">
        <v>218</v>
      </c>
      <c r="O209">
        <v>2433</v>
      </c>
      <c r="P209">
        <v>4262</v>
      </c>
      <c r="Q209">
        <v>32224</v>
      </c>
      <c r="R209">
        <v>255</v>
      </c>
      <c r="S209">
        <v>99</v>
      </c>
      <c r="T209">
        <v>189</v>
      </c>
      <c r="U209">
        <v>240</v>
      </c>
      <c r="V209">
        <v>1956</v>
      </c>
      <c r="W209">
        <v>181</v>
      </c>
      <c r="X209">
        <v>493</v>
      </c>
      <c r="Y209">
        <v>15</v>
      </c>
      <c r="Z209">
        <v>33</v>
      </c>
      <c r="AA209">
        <v>1</v>
      </c>
      <c r="AB209">
        <v>-3</v>
      </c>
      <c r="AC209">
        <v>0</v>
      </c>
      <c r="AD209">
        <v>0</v>
      </c>
      <c r="AE209">
        <v>470</v>
      </c>
      <c r="AF209">
        <v>15</v>
      </c>
      <c r="AG209">
        <v>0</v>
      </c>
      <c r="AH209">
        <v>0</v>
      </c>
      <c r="AI209">
        <v>0</v>
      </c>
    </row>
    <row r="210" spans="1:35" x14ac:dyDescent="0.25">
      <c r="A210">
        <v>210</v>
      </c>
      <c r="B210" t="s">
        <v>283</v>
      </c>
      <c r="C210" t="s">
        <v>367</v>
      </c>
      <c r="D210" t="s">
        <v>83</v>
      </c>
      <c r="E210">
        <v>1983</v>
      </c>
      <c r="F210" t="str" cm="1">
        <f t="array" ref="F210">IF(E210&gt;2009,"2010's",IF(E210&gt;1999,"2000's",IF(E210&gt;1989,"1990's",IF(E210&gt;1979,"1980's",IF(E210&gt;1969,"1970's",IF(E210&gt;1959,"1960's",n))))))</f>
        <v>1980's</v>
      </c>
      <c r="G210">
        <v>1958</v>
      </c>
      <c r="H210">
        <v>1968</v>
      </c>
      <c r="I210">
        <f t="shared" si="3"/>
        <v>10</v>
      </c>
      <c r="J210">
        <v>1</v>
      </c>
      <c r="K210">
        <v>4</v>
      </c>
      <c r="L210">
        <v>10</v>
      </c>
      <c r="M210">
        <v>88</v>
      </c>
      <c r="N210">
        <v>148</v>
      </c>
      <c r="O210">
        <v>3</v>
      </c>
      <c r="P210">
        <v>3</v>
      </c>
      <c r="Q210">
        <v>61</v>
      </c>
      <c r="R210">
        <v>1</v>
      </c>
      <c r="S210">
        <v>23</v>
      </c>
      <c r="T210">
        <v>0</v>
      </c>
      <c r="U210">
        <v>0</v>
      </c>
      <c r="V210">
        <v>0</v>
      </c>
      <c r="W210">
        <v>513</v>
      </c>
      <c r="X210">
        <v>2735</v>
      </c>
      <c r="Y210">
        <v>18</v>
      </c>
      <c r="Z210">
        <v>90</v>
      </c>
      <c r="AA210">
        <v>521</v>
      </c>
      <c r="AB210">
        <v>7954</v>
      </c>
      <c r="AC210">
        <v>65</v>
      </c>
      <c r="AD210">
        <v>99</v>
      </c>
      <c r="AE210">
        <v>14078</v>
      </c>
      <c r="AF210">
        <v>91</v>
      </c>
      <c r="AG210">
        <v>0</v>
      </c>
      <c r="AH210">
        <v>0</v>
      </c>
      <c r="AI210">
        <v>0</v>
      </c>
    </row>
    <row r="211" spans="1:35" x14ac:dyDescent="0.25">
      <c r="A211">
        <v>211</v>
      </c>
      <c r="B211" t="s">
        <v>284</v>
      </c>
      <c r="C211" t="s">
        <v>82</v>
      </c>
      <c r="D211" t="s">
        <v>37</v>
      </c>
      <c r="E211">
        <v>1983</v>
      </c>
      <c r="F211" t="str" cm="1">
        <f t="array" ref="F211">IF(E211&gt;2009,"2010's",IF(E211&gt;1999,"2000's",IF(E211&gt;1989,"1990's",IF(E211&gt;1979,"1980's",IF(E211&gt;1969,"1970's",IF(E211&gt;1959,"1960's",n))))))</f>
        <v>1980's</v>
      </c>
      <c r="G211">
        <v>1964</v>
      </c>
      <c r="H211">
        <v>1977</v>
      </c>
      <c r="I211">
        <f t="shared" si="3"/>
        <v>13</v>
      </c>
      <c r="J211">
        <v>2</v>
      </c>
      <c r="K211">
        <v>8</v>
      </c>
      <c r="L211">
        <v>11</v>
      </c>
      <c r="M211">
        <v>108</v>
      </c>
      <c r="N211">
        <v>157</v>
      </c>
      <c r="W211">
        <v>22</v>
      </c>
      <c r="X211">
        <v>204</v>
      </c>
      <c r="Y211">
        <v>0</v>
      </c>
      <c r="Z211">
        <v>39</v>
      </c>
      <c r="AA211">
        <v>427</v>
      </c>
      <c r="AB211">
        <v>8565</v>
      </c>
      <c r="AC211">
        <v>85</v>
      </c>
      <c r="AD211">
        <v>86</v>
      </c>
      <c r="AE211">
        <v>8779</v>
      </c>
      <c r="AF211">
        <v>86</v>
      </c>
      <c r="AG211">
        <v>0</v>
      </c>
      <c r="AH211">
        <v>0</v>
      </c>
      <c r="AI211">
        <v>0</v>
      </c>
    </row>
    <row r="212" spans="1:35" x14ac:dyDescent="0.25">
      <c r="A212">
        <v>212</v>
      </c>
      <c r="B212" t="s">
        <v>285</v>
      </c>
      <c r="C212" t="s">
        <v>69</v>
      </c>
      <c r="D212" t="s">
        <v>45</v>
      </c>
      <c r="E212">
        <v>1982</v>
      </c>
      <c r="F212" t="str" cm="1">
        <f t="array" ref="F212">IF(E212&gt;2009,"2010's",IF(E212&gt;1999,"2000's",IF(E212&gt;1989,"1990's",IF(E212&gt;1979,"1980's",IF(E212&gt;1969,"1970's",IF(E212&gt;1959,"1960's",n))))))</f>
        <v>1980's</v>
      </c>
      <c r="G212">
        <v>1953</v>
      </c>
      <c r="H212">
        <v>1969</v>
      </c>
      <c r="I212">
        <f t="shared" si="3"/>
        <v>16</v>
      </c>
      <c r="J212">
        <v>1</v>
      </c>
      <c r="K212">
        <v>8</v>
      </c>
      <c r="L212">
        <v>15</v>
      </c>
      <c r="M212">
        <v>78</v>
      </c>
      <c r="N212">
        <v>205</v>
      </c>
      <c r="AE212">
        <v>37</v>
      </c>
      <c r="AF212">
        <v>0</v>
      </c>
      <c r="AG212">
        <v>0</v>
      </c>
      <c r="AH212">
        <v>94.5</v>
      </c>
      <c r="AI212">
        <v>3</v>
      </c>
    </row>
    <row r="213" spans="1:35" x14ac:dyDescent="0.25">
      <c r="A213">
        <v>213</v>
      </c>
      <c r="B213" t="s">
        <v>286</v>
      </c>
      <c r="C213" t="s">
        <v>135</v>
      </c>
      <c r="D213" t="s">
        <v>43</v>
      </c>
      <c r="E213">
        <v>1982</v>
      </c>
      <c r="F213" t="str" cm="1">
        <f t="array" ref="F213">IF(E213&gt;2009,"2010's",IF(E213&gt;1999,"2000's",IF(E213&gt;1989,"1990's",IF(E213&gt;1979,"1980's",IF(E213&gt;1969,"1970's",IF(E213&gt;1959,"1960's",n))))))</f>
        <v>1980's</v>
      </c>
      <c r="G213">
        <v>1956</v>
      </c>
      <c r="H213">
        <v>1969</v>
      </c>
      <c r="I213">
        <f t="shared" si="3"/>
        <v>13</v>
      </c>
      <c r="J213">
        <v>2</v>
      </c>
      <c r="K213">
        <v>5</v>
      </c>
      <c r="L213">
        <v>13</v>
      </c>
      <c r="M213">
        <v>64</v>
      </c>
      <c r="N213">
        <v>168</v>
      </c>
      <c r="AE213">
        <v>401</v>
      </c>
      <c r="AF213">
        <v>5</v>
      </c>
      <c r="AG213">
        <v>0</v>
      </c>
      <c r="AH213">
        <v>29</v>
      </c>
      <c r="AI213">
        <v>30</v>
      </c>
    </row>
    <row r="214" spans="1:35" x14ac:dyDescent="0.25">
      <c r="A214">
        <v>214</v>
      </c>
      <c r="B214" t="s">
        <v>287</v>
      </c>
      <c r="C214" t="s">
        <v>69</v>
      </c>
      <c r="D214" t="s">
        <v>51</v>
      </c>
      <c r="E214">
        <v>1982</v>
      </c>
      <c r="F214" t="str" cm="1">
        <f t="array" ref="F214">IF(E214&gt;2009,"2010's",IF(E214&gt;1999,"2000's",IF(E214&gt;1989,"1990's",IF(E214&gt;1979,"1980's",IF(E214&gt;1969,"1970's",IF(E214&gt;1959,"1960's",n))))))</f>
        <v>1980's</v>
      </c>
      <c r="G214">
        <v>1933</v>
      </c>
      <c r="H214">
        <v>1944</v>
      </c>
      <c r="I214">
        <f t="shared" si="3"/>
        <v>11</v>
      </c>
      <c r="J214">
        <v>1</v>
      </c>
      <c r="K214">
        <v>3</v>
      </c>
      <c r="L214">
        <v>9</v>
      </c>
      <c r="M214">
        <v>0</v>
      </c>
      <c r="N214">
        <v>128</v>
      </c>
      <c r="AE214">
        <v>0</v>
      </c>
      <c r="AF214">
        <v>0</v>
      </c>
      <c r="AG214">
        <v>0</v>
      </c>
      <c r="AH214">
        <v>0</v>
      </c>
      <c r="AI214">
        <v>0</v>
      </c>
    </row>
    <row r="215" spans="1:35" x14ac:dyDescent="0.25">
      <c r="A215">
        <v>215</v>
      </c>
      <c r="B215" t="s">
        <v>288</v>
      </c>
      <c r="C215" t="s">
        <v>65</v>
      </c>
      <c r="D215" t="s">
        <v>48</v>
      </c>
      <c r="E215">
        <v>1982</v>
      </c>
      <c r="F215" t="str" cm="1">
        <f t="array" ref="F215">IF(E215&gt;2009,"2010's",IF(E215&gt;1999,"2000's",IF(E215&gt;1989,"1990's",IF(E215&gt;1979,"1980's",IF(E215&gt;1969,"1970's",IF(E215&gt;1959,"1960's",n))))))</f>
        <v>1980's</v>
      </c>
      <c r="G215">
        <v>1962</v>
      </c>
      <c r="H215">
        <v>1976</v>
      </c>
      <c r="I215">
        <f t="shared" si="3"/>
        <v>14</v>
      </c>
      <c r="J215">
        <v>5</v>
      </c>
      <c r="K215">
        <v>14</v>
      </c>
      <c r="L215">
        <v>15</v>
      </c>
      <c r="M215">
        <v>116</v>
      </c>
      <c r="N215">
        <v>208</v>
      </c>
      <c r="AE215">
        <v>88</v>
      </c>
      <c r="AF215">
        <v>1</v>
      </c>
      <c r="AG215">
        <v>0</v>
      </c>
      <c r="AH215">
        <v>91</v>
      </c>
      <c r="AI215">
        <v>1</v>
      </c>
    </row>
    <row r="216" spans="1:35" x14ac:dyDescent="0.25">
      <c r="A216">
        <v>216</v>
      </c>
      <c r="B216" t="s">
        <v>289</v>
      </c>
      <c r="C216" t="s">
        <v>135</v>
      </c>
      <c r="D216" t="s">
        <v>83</v>
      </c>
      <c r="E216">
        <v>1981</v>
      </c>
      <c r="F216" t="str" cm="1">
        <f t="array" ref="F216">IF(E216&gt;2009,"2010's",IF(E216&gt;1999,"2000's",IF(E216&gt;1989,"1990's",IF(E216&gt;1979,"1980's",IF(E216&gt;1969,"1970's",IF(E216&gt;1959,"1960's",n))))))</f>
        <v>1980's</v>
      </c>
      <c r="G216">
        <v>1927</v>
      </c>
      <c r="H216">
        <v>1936</v>
      </c>
      <c r="I216">
        <f t="shared" si="3"/>
        <v>9</v>
      </c>
      <c r="J216">
        <v>0</v>
      </c>
      <c r="K216">
        <v>0</v>
      </c>
      <c r="L216">
        <v>6</v>
      </c>
      <c r="M216">
        <v>0</v>
      </c>
      <c r="N216">
        <v>94</v>
      </c>
      <c r="AA216">
        <v>35</v>
      </c>
      <c r="AB216">
        <v>560</v>
      </c>
      <c r="AC216">
        <v>7</v>
      </c>
      <c r="AD216">
        <v>13</v>
      </c>
      <c r="AE216">
        <v>560</v>
      </c>
      <c r="AF216">
        <v>8</v>
      </c>
      <c r="AG216">
        <v>0</v>
      </c>
      <c r="AH216">
        <v>0</v>
      </c>
      <c r="AI216">
        <v>0</v>
      </c>
    </row>
    <row r="217" spans="1:35" x14ac:dyDescent="0.25">
      <c r="A217">
        <v>217</v>
      </c>
      <c r="B217" t="s">
        <v>290</v>
      </c>
      <c r="C217" t="s">
        <v>69</v>
      </c>
      <c r="D217" t="s">
        <v>58</v>
      </c>
      <c r="E217">
        <v>1981</v>
      </c>
      <c r="F217" t="str" cm="1">
        <f t="array" ref="F217">IF(E217&gt;2009,"2010's",IF(E217&gt;1999,"2000's",IF(E217&gt;1989,"1990's",IF(E217&gt;1979,"1980's",IF(E217&gt;1969,"1970's",IF(E217&gt;1959,"1960's",n))))))</f>
        <v>1980's</v>
      </c>
      <c r="G217">
        <v>1949</v>
      </c>
      <c r="H217">
        <v>1975</v>
      </c>
      <c r="I217">
        <f t="shared" si="3"/>
        <v>26</v>
      </c>
      <c r="J217">
        <v>1</v>
      </c>
      <c r="K217">
        <v>4</v>
      </c>
      <c r="L217">
        <v>9</v>
      </c>
      <c r="M217">
        <v>97</v>
      </c>
      <c r="N217">
        <v>340</v>
      </c>
      <c r="O217">
        <v>1911</v>
      </c>
      <c r="P217">
        <v>4007</v>
      </c>
      <c r="Q217">
        <v>26920</v>
      </c>
      <c r="R217">
        <v>236</v>
      </c>
      <c r="S217">
        <v>95</v>
      </c>
      <c r="T217">
        <v>277</v>
      </c>
      <c r="U217">
        <v>12</v>
      </c>
      <c r="V217">
        <v>94</v>
      </c>
      <c r="W217">
        <v>135</v>
      </c>
      <c r="X217">
        <v>344</v>
      </c>
      <c r="Y217">
        <v>9</v>
      </c>
      <c r="Z217">
        <v>19</v>
      </c>
      <c r="AA217">
        <v>1</v>
      </c>
      <c r="AB217">
        <v>-16</v>
      </c>
      <c r="AC217">
        <v>0</v>
      </c>
      <c r="AD217">
        <v>7</v>
      </c>
      <c r="AE217">
        <v>343</v>
      </c>
      <c r="AF217">
        <v>9</v>
      </c>
      <c r="AG217">
        <v>0</v>
      </c>
      <c r="AH217">
        <v>0</v>
      </c>
      <c r="AI217">
        <v>1</v>
      </c>
    </row>
    <row r="218" spans="1:35" x14ac:dyDescent="0.25">
      <c r="A218">
        <v>218</v>
      </c>
      <c r="B218" t="s">
        <v>291</v>
      </c>
      <c r="C218" t="s">
        <v>39</v>
      </c>
      <c r="D218" t="s">
        <v>45</v>
      </c>
      <c r="E218">
        <v>1981</v>
      </c>
      <c r="F218" t="str" cm="1">
        <f t="array" ref="F218">IF(E218&gt;2009,"2010's",IF(E218&gt;1999,"2000's",IF(E218&gt;1989,"1990's",IF(E218&gt;1979,"1980's",IF(E218&gt;1969,"1970's",IF(E218&gt;1959,"1960's",n))))))</f>
        <v>1980's</v>
      </c>
      <c r="G218">
        <v>1958</v>
      </c>
      <c r="H218">
        <v>1969</v>
      </c>
      <c r="I218">
        <f t="shared" si="3"/>
        <v>11</v>
      </c>
      <c r="J218">
        <v>5</v>
      </c>
      <c r="K218">
        <v>5</v>
      </c>
      <c r="L218">
        <v>10</v>
      </c>
      <c r="M218">
        <v>103</v>
      </c>
      <c r="N218">
        <v>162</v>
      </c>
      <c r="AE218">
        <v>40</v>
      </c>
      <c r="AF218">
        <v>2</v>
      </c>
      <c r="AG218">
        <v>0</v>
      </c>
      <c r="AH218">
        <v>99.5</v>
      </c>
      <c r="AI218">
        <v>2</v>
      </c>
    </row>
    <row r="219" spans="1:35" x14ac:dyDescent="0.25">
      <c r="A219">
        <v>219</v>
      </c>
      <c r="B219" t="s">
        <v>292</v>
      </c>
      <c r="C219" t="s">
        <v>39</v>
      </c>
      <c r="D219" t="s">
        <v>91</v>
      </c>
      <c r="E219">
        <v>1981</v>
      </c>
      <c r="F219" t="str" cm="1">
        <f t="array" ref="F219">IF(E219&gt;2009,"2010's",IF(E219&gt;1999,"2000's",IF(E219&gt;1989,"1990's",IF(E219&gt;1979,"1980's",IF(E219&gt;1969,"1970's",IF(E219&gt;1959,"1960's",n))))))</f>
        <v>1980's</v>
      </c>
      <c r="G219">
        <v>1953</v>
      </c>
      <c r="H219">
        <v>1967</v>
      </c>
      <c r="I219">
        <f t="shared" si="3"/>
        <v>14</v>
      </c>
      <c r="J219">
        <v>6</v>
      </c>
      <c r="K219">
        <v>10</v>
      </c>
      <c r="L219">
        <v>14</v>
      </c>
      <c r="M219">
        <v>80</v>
      </c>
      <c r="N219">
        <v>187</v>
      </c>
      <c r="W219">
        <v>0</v>
      </c>
      <c r="X219">
        <v>13</v>
      </c>
      <c r="Y219">
        <v>0</v>
      </c>
      <c r="Z219">
        <v>13</v>
      </c>
      <c r="AE219">
        <v>14</v>
      </c>
      <c r="AF219">
        <v>0</v>
      </c>
      <c r="AG219">
        <v>0</v>
      </c>
      <c r="AH219">
        <v>0</v>
      </c>
      <c r="AI219">
        <v>0</v>
      </c>
    </row>
    <row r="220" spans="1:35" x14ac:dyDescent="0.25">
      <c r="A220">
        <v>220</v>
      </c>
      <c r="B220" t="s">
        <v>293</v>
      </c>
      <c r="C220" t="s">
        <v>39</v>
      </c>
      <c r="D220" t="s">
        <v>40</v>
      </c>
      <c r="E220">
        <v>1980</v>
      </c>
      <c r="F220" t="str" cm="1">
        <f t="array" ref="F220">IF(E220&gt;2009,"2010's",IF(E220&gt;1999,"2000's",IF(E220&gt;1989,"1990's",IF(E220&gt;1979,"1980's",IF(E220&gt;1969,"1970's",IF(E220&gt;1959,"1960's",n))))))</f>
        <v>1980's</v>
      </c>
      <c r="G220">
        <v>1961</v>
      </c>
      <c r="H220">
        <v>1972</v>
      </c>
      <c r="I220">
        <f t="shared" si="3"/>
        <v>11</v>
      </c>
      <c r="J220">
        <v>5</v>
      </c>
      <c r="K220">
        <v>5</v>
      </c>
      <c r="L220">
        <v>11</v>
      </c>
      <c r="M220">
        <v>106</v>
      </c>
      <c r="N220">
        <v>164</v>
      </c>
      <c r="AE220">
        <v>4191</v>
      </c>
      <c r="AF220">
        <v>9</v>
      </c>
      <c r="AG220">
        <v>0</v>
      </c>
      <c r="AH220">
        <v>1</v>
      </c>
      <c r="AI220">
        <v>48</v>
      </c>
    </row>
    <row r="221" spans="1:35" x14ac:dyDescent="0.25">
      <c r="A221">
        <v>221</v>
      </c>
      <c r="B221" t="s">
        <v>294</v>
      </c>
      <c r="C221" t="s">
        <v>65</v>
      </c>
      <c r="D221" t="s">
        <v>45</v>
      </c>
      <c r="E221">
        <v>1980</v>
      </c>
      <c r="F221" t="str" cm="1">
        <f t="array" ref="F221">IF(E221&gt;2009,"2010's",IF(E221&gt;1999,"2000's",IF(E221&gt;1989,"1990's",IF(E221&gt;1979,"1980's",IF(E221&gt;1969,"1970's",IF(E221&gt;1959,"1960's",n))))))</f>
        <v>1980's</v>
      </c>
      <c r="G221">
        <v>1961</v>
      </c>
      <c r="H221">
        <v>1974</v>
      </c>
      <c r="I221">
        <f t="shared" si="3"/>
        <v>13</v>
      </c>
      <c r="J221">
        <v>5</v>
      </c>
      <c r="K221">
        <v>8</v>
      </c>
      <c r="L221">
        <v>12</v>
      </c>
      <c r="M221">
        <v>103</v>
      </c>
      <c r="N221">
        <v>191</v>
      </c>
      <c r="AE221">
        <v>72</v>
      </c>
      <c r="AF221">
        <v>0</v>
      </c>
      <c r="AG221">
        <v>0</v>
      </c>
      <c r="AH221">
        <v>173.5</v>
      </c>
      <c r="AI221">
        <v>2</v>
      </c>
    </row>
    <row r="222" spans="1:35" x14ac:dyDescent="0.25">
      <c r="A222">
        <v>222</v>
      </c>
      <c r="B222" t="s">
        <v>295</v>
      </c>
      <c r="C222" t="s">
        <v>60</v>
      </c>
      <c r="D222" t="s">
        <v>48</v>
      </c>
      <c r="E222">
        <v>1980</v>
      </c>
      <c r="F222" t="str" cm="1">
        <f t="array" ref="F222">IF(E222&gt;2009,"2010's",IF(E222&gt;1999,"2000's",IF(E222&gt;1989,"1990's",IF(E222&gt;1979,"1980's",IF(E222&gt;1969,"1970's",IF(E222&gt;1959,"1960's",n))))))</f>
        <v>1980's</v>
      </c>
      <c r="G222">
        <v>1961</v>
      </c>
      <c r="H222">
        <v>1974</v>
      </c>
      <c r="I222">
        <f t="shared" si="3"/>
        <v>13</v>
      </c>
      <c r="J222">
        <v>7</v>
      </c>
      <c r="K222">
        <v>11</v>
      </c>
      <c r="L222">
        <v>14</v>
      </c>
      <c r="M222">
        <v>112</v>
      </c>
      <c r="N222">
        <v>196</v>
      </c>
      <c r="AE222">
        <v>126</v>
      </c>
      <c r="AF222">
        <v>4</v>
      </c>
      <c r="AG222">
        <v>0</v>
      </c>
      <c r="AH222">
        <v>95.5</v>
      </c>
      <c r="AI222">
        <v>1</v>
      </c>
    </row>
    <row r="223" spans="1:35" x14ac:dyDescent="0.25">
      <c r="A223">
        <v>223</v>
      </c>
      <c r="B223" t="s">
        <v>296</v>
      </c>
      <c r="C223" t="s">
        <v>36</v>
      </c>
      <c r="D223" t="s">
        <v>91</v>
      </c>
      <c r="E223">
        <v>1980</v>
      </c>
      <c r="F223" t="str" cm="1">
        <f t="array" ref="F223">IF(E223&gt;2009,"2010's",IF(E223&gt;1999,"2000's",IF(E223&gt;1989,"1990's",IF(E223&gt;1979,"1980's",IF(E223&gt;1969,"1970's",IF(E223&gt;1959,"1960's",n))))))</f>
        <v>1980's</v>
      </c>
      <c r="G223">
        <v>1960</v>
      </c>
      <c r="H223">
        <v>1974</v>
      </c>
      <c r="I223">
        <f t="shared" si="3"/>
        <v>14</v>
      </c>
      <c r="J223">
        <v>10</v>
      </c>
      <c r="K223">
        <v>12</v>
      </c>
      <c r="L223">
        <v>15</v>
      </c>
      <c r="M223">
        <v>112</v>
      </c>
      <c r="N223">
        <v>210</v>
      </c>
      <c r="AE223">
        <v>-22</v>
      </c>
      <c r="AF223">
        <v>0</v>
      </c>
      <c r="AG223">
        <v>0</v>
      </c>
      <c r="AH223">
        <v>0</v>
      </c>
      <c r="AI223">
        <v>0</v>
      </c>
    </row>
    <row r="224" spans="1:35" x14ac:dyDescent="0.25">
      <c r="A224">
        <v>224</v>
      </c>
      <c r="B224" t="s">
        <v>297</v>
      </c>
      <c r="C224" t="s">
        <v>69</v>
      </c>
      <c r="D224" t="s">
        <v>43</v>
      </c>
      <c r="E224">
        <v>1979</v>
      </c>
      <c r="F224" t="str" cm="1">
        <f t="array" ref="F224">IF(E224&gt;2009,"2010's",IF(E224&gt;1999,"2000's",IF(E224&gt;1989,"1990's",IF(E224&gt;1979,"1980's",IF(E224&gt;1969,"1970's",IF(E224&gt;1959,"1960's",n))))))</f>
        <v>1970's</v>
      </c>
      <c r="G224">
        <v>1965</v>
      </c>
      <c r="H224">
        <v>1973</v>
      </c>
      <c r="I224">
        <f t="shared" si="3"/>
        <v>8</v>
      </c>
      <c r="J224">
        <v>5</v>
      </c>
      <c r="K224">
        <v>8</v>
      </c>
      <c r="L224">
        <v>9</v>
      </c>
      <c r="M224">
        <v>82</v>
      </c>
      <c r="N224">
        <v>119</v>
      </c>
      <c r="W224">
        <v>1</v>
      </c>
      <c r="X224">
        <v>28</v>
      </c>
      <c r="Y224">
        <v>0</v>
      </c>
      <c r="Z224">
        <v>28</v>
      </c>
      <c r="AE224">
        <v>336</v>
      </c>
      <c r="AF224">
        <v>1</v>
      </c>
      <c r="AG224">
        <v>0</v>
      </c>
      <c r="AH224">
        <v>11</v>
      </c>
      <c r="AI224">
        <v>22</v>
      </c>
    </row>
    <row r="225" spans="1:35" x14ac:dyDescent="0.25">
      <c r="A225">
        <v>225</v>
      </c>
      <c r="B225" t="s">
        <v>298</v>
      </c>
      <c r="C225" t="s">
        <v>53</v>
      </c>
      <c r="D225" t="s">
        <v>40</v>
      </c>
      <c r="E225">
        <v>1979</v>
      </c>
      <c r="F225" t="str" cm="1">
        <f t="array" ref="F225">IF(E225&gt;2009,"2010's",IF(E225&gt;1999,"2000's",IF(E225&gt;1989,"1990's",IF(E225&gt;1979,"1980's",IF(E225&gt;1969,"1970's",IF(E225&gt;1959,"1960's",n))))))</f>
        <v>1970's</v>
      </c>
      <c r="G225">
        <v>1952</v>
      </c>
      <c r="H225">
        <v>1964</v>
      </c>
      <c r="I225">
        <f t="shared" si="3"/>
        <v>12</v>
      </c>
      <c r="J225">
        <v>3</v>
      </c>
      <c r="K225">
        <v>9</v>
      </c>
      <c r="L225">
        <v>11</v>
      </c>
      <c r="M225">
        <v>64</v>
      </c>
      <c r="N225">
        <v>133</v>
      </c>
      <c r="O225">
        <v>0</v>
      </c>
      <c r="P225">
        <v>4</v>
      </c>
      <c r="Q225">
        <v>0</v>
      </c>
      <c r="R225">
        <v>0</v>
      </c>
      <c r="S225">
        <v>0</v>
      </c>
      <c r="T225">
        <v>0</v>
      </c>
      <c r="U225">
        <v>0</v>
      </c>
      <c r="V225">
        <v>0</v>
      </c>
      <c r="W225">
        <v>10</v>
      </c>
      <c r="X225">
        <v>153</v>
      </c>
      <c r="Y225">
        <v>0</v>
      </c>
      <c r="Z225">
        <v>32</v>
      </c>
      <c r="AE225">
        <v>2269</v>
      </c>
      <c r="AF225">
        <v>6</v>
      </c>
      <c r="AG225">
        <v>0</v>
      </c>
      <c r="AH225">
        <v>0</v>
      </c>
      <c r="AI225">
        <v>50</v>
      </c>
    </row>
    <row r="226" spans="1:35" x14ac:dyDescent="0.25">
      <c r="A226">
        <v>226</v>
      </c>
      <c r="B226" t="s">
        <v>299</v>
      </c>
      <c r="C226" t="s">
        <v>112</v>
      </c>
      <c r="D226" t="s">
        <v>34</v>
      </c>
      <c r="E226">
        <v>1979</v>
      </c>
      <c r="F226" t="str" cm="1">
        <f t="array" ref="F226">IF(E226&gt;2009,"2010's",IF(E226&gt;1999,"2000's",IF(E226&gt;1989,"1990's",IF(E226&gt;1979,"1980's",IF(E226&gt;1969,"1970's",IF(E226&gt;1959,"1960's",n))))))</f>
        <v>1970's</v>
      </c>
      <c r="G226">
        <v>1960</v>
      </c>
      <c r="H226">
        <v>1971</v>
      </c>
      <c r="I226">
        <f t="shared" si="3"/>
        <v>11</v>
      </c>
      <c r="J226">
        <v>9</v>
      </c>
      <c r="K226">
        <v>8</v>
      </c>
      <c r="L226">
        <v>9</v>
      </c>
      <c r="M226">
        <v>87</v>
      </c>
      <c r="N226">
        <v>142</v>
      </c>
      <c r="AE226">
        <v>0</v>
      </c>
      <c r="AF226">
        <v>0</v>
      </c>
      <c r="AG226">
        <v>0</v>
      </c>
      <c r="AH226">
        <v>0</v>
      </c>
      <c r="AI226">
        <v>0</v>
      </c>
    </row>
    <row r="227" spans="1:35" x14ac:dyDescent="0.25">
      <c r="A227">
        <v>227</v>
      </c>
      <c r="B227" t="s">
        <v>300</v>
      </c>
      <c r="C227" t="s">
        <v>57</v>
      </c>
      <c r="D227" t="s">
        <v>58</v>
      </c>
      <c r="E227">
        <v>1979</v>
      </c>
      <c r="F227" t="str" cm="1">
        <f t="array" ref="F227">IF(E227&gt;2009,"2010's",IF(E227&gt;1999,"2000's",IF(E227&gt;1989,"1990's",IF(E227&gt;1979,"1980's",IF(E227&gt;1969,"1970's",IF(E227&gt;1959,"1960's",n))))))</f>
        <v>1970's</v>
      </c>
      <c r="G227">
        <v>1956</v>
      </c>
      <c r="H227">
        <v>1973</v>
      </c>
      <c r="I227">
        <f t="shared" si="3"/>
        <v>17</v>
      </c>
      <c r="J227">
        <v>5</v>
      </c>
      <c r="K227">
        <v>10</v>
      </c>
      <c r="L227">
        <v>14</v>
      </c>
      <c r="M227">
        <v>113</v>
      </c>
      <c r="N227">
        <v>211</v>
      </c>
      <c r="O227">
        <v>2830</v>
      </c>
      <c r="P227">
        <v>5186</v>
      </c>
      <c r="Q227">
        <v>40239</v>
      </c>
      <c r="R227">
        <v>290</v>
      </c>
      <c r="S227">
        <v>89</v>
      </c>
      <c r="T227">
        <v>253</v>
      </c>
      <c r="U227">
        <v>230</v>
      </c>
      <c r="V227">
        <v>1722</v>
      </c>
      <c r="W227">
        <v>450</v>
      </c>
      <c r="X227">
        <v>1777</v>
      </c>
      <c r="Y227">
        <v>13</v>
      </c>
      <c r="Z227">
        <v>34</v>
      </c>
      <c r="AA227">
        <v>1</v>
      </c>
      <c r="AB227">
        <v>1</v>
      </c>
      <c r="AC227">
        <v>0</v>
      </c>
      <c r="AD227">
        <v>1</v>
      </c>
      <c r="AE227">
        <v>1774</v>
      </c>
      <c r="AF227">
        <v>13</v>
      </c>
      <c r="AG227">
        <v>0</v>
      </c>
      <c r="AH227">
        <v>0</v>
      </c>
      <c r="AI227">
        <v>0</v>
      </c>
    </row>
    <row r="228" spans="1:35" x14ac:dyDescent="0.25">
      <c r="A228">
        <v>228</v>
      </c>
      <c r="B228" t="s">
        <v>301</v>
      </c>
      <c r="C228" t="s">
        <v>112</v>
      </c>
      <c r="D228" t="s">
        <v>83</v>
      </c>
      <c r="E228">
        <v>1978</v>
      </c>
      <c r="F228" t="str" cm="1">
        <f t="array" ref="F228">IF(E228&gt;2009,"2010's",IF(E228&gt;1999,"2000's",IF(E228&gt;1989,"1990's",IF(E228&gt;1979,"1980's",IF(E228&gt;1969,"1970's",IF(E228&gt;1959,"1960's",n))))))</f>
        <v>1970's</v>
      </c>
      <c r="G228">
        <v>1962</v>
      </c>
      <c r="H228">
        <v>1972</v>
      </c>
      <c r="I228">
        <f t="shared" si="3"/>
        <v>10</v>
      </c>
      <c r="J228">
        <v>6</v>
      </c>
      <c r="K228">
        <v>7</v>
      </c>
      <c r="L228">
        <v>10</v>
      </c>
      <c r="M228">
        <v>98</v>
      </c>
      <c r="N228">
        <v>136</v>
      </c>
      <c r="O228">
        <v>1</v>
      </c>
      <c r="P228">
        <v>2</v>
      </c>
      <c r="Q228">
        <v>-11</v>
      </c>
      <c r="R228">
        <v>0</v>
      </c>
      <c r="S228">
        <v>0</v>
      </c>
      <c r="T228">
        <v>0</v>
      </c>
      <c r="U228">
        <v>0</v>
      </c>
      <c r="V228">
        <v>0</v>
      </c>
      <c r="W228">
        <v>24</v>
      </c>
      <c r="X228">
        <v>129</v>
      </c>
      <c r="Y228">
        <v>2</v>
      </c>
      <c r="Z228">
        <v>35</v>
      </c>
      <c r="AA228">
        <v>542</v>
      </c>
      <c r="AB228">
        <v>10266</v>
      </c>
      <c r="AC228">
        <v>85</v>
      </c>
      <c r="AD228">
        <v>85</v>
      </c>
      <c r="AE228">
        <v>10920</v>
      </c>
      <c r="AF228">
        <v>87</v>
      </c>
      <c r="AG228">
        <v>0</v>
      </c>
      <c r="AH228">
        <v>0</v>
      </c>
      <c r="AI228">
        <v>0</v>
      </c>
    </row>
    <row r="229" spans="1:35" x14ac:dyDescent="0.25">
      <c r="A229">
        <v>229</v>
      </c>
      <c r="B229" t="s">
        <v>302</v>
      </c>
      <c r="C229" t="s">
        <v>135</v>
      </c>
      <c r="D229" t="s">
        <v>263</v>
      </c>
      <c r="E229">
        <v>1978</v>
      </c>
      <c r="F229" t="str" cm="1">
        <f t="array" ref="F229">IF(E229&gt;2009,"2010's",IF(E229&gt;1999,"2000's",IF(E229&gt;1989,"1990's",IF(E229&gt;1979,"1980's",IF(E229&gt;1969,"1970's",IF(E229&gt;1959,"1960's",n))))))</f>
        <v>1970's</v>
      </c>
      <c r="G229">
        <v>1936</v>
      </c>
      <c r="H229">
        <v>1943</v>
      </c>
      <c r="I229">
        <f t="shared" si="3"/>
        <v>7</v>
      </c>
      <c r="J229">
        <v>1</v>
      </c>
      <c r="K229">
        <v>2</v>
      </c>
      <c r="L229">
        <v>8</v>
      </c>
      <c r="M229">
        <v>0</v>
      </c>
      <c r="N229">
        <v>80</v>
      </c>
      <c r="O229">
        <v>167</v>
      </c>
      <c r="P229">
        <v>383</v>
      </c>
      <c r="Q229">
        <v>2318</v>
      </c>
      <c r="R229">
        <v>25</v>
      </c>
      <c r="S229">
        <v>50</v>
      </c>
      <c r="T229">
        <v>32</v>
      </c>
      <c r="W229">
        <v>919</v>
      </c>
      <c r="X229">
        <v>3132</v>
      </c>
      <c r="Y229">
        <v>17</v>
      </c>
      <c r="Z229">
        <v>75</v>
      </c>
      <c r="AA229">
        <v>28</v>
      </c>
      <c r="AB229">
        <v>422</v>
      </c>
      <c r="AC229">
        <v>3</v>
      </c>
      <c r="AD229">
        <v>50</v>
      </c>
      <c r="AE229">
        <v>3928</v>
      </c>
      <c r="AF229">
        <v>20</v>
      </c>
      <c r="AG229">
        <v>0</v>
      </c>
      <c r="AH229">
        <v>0</v>
      </c>
      <c r="AI229">
        <v>4</v>
      </c>
    </row>
    <row r="230" spans="1:35" x14ac:dyDescent="0.25">
      <c r="A230">
        <v>230</v>
      </c>
      <c r="B230" t="s">
        <v>303</v>
      </c>
      <c r="C230" t="s">
        <v>39</v>
      </c>
      <c r="D230" t="s">
        <v>43</v>
      </c>
      <c r="E230">
        <v>1978</v>
      </c>
      <c r="F230" t="str" cm="1">
        <f t="array" ref="F230">IF(E230&gt;2009,"2010's",IF(E230&gt;1999,"2000's",IF(E230&gt;1989,"1990's",IF(E230&gt;1979,"1980's",IF(E230&gt;1969,"1970's",IF(E230&gt;1959,"1960's",n))))))</f>
        <v>1970's</v>
      </c>
      <c r="G230">
        <v>1958</v>
      </c>
      <c r="H230">
        <v>1972</v>
      </c>
      <c r="I230">
        <f t="shared" si="3"/>
        <v>14</v>
      </c>
      <c r="J230">
        <v>2</v>
      </c>
      <c r="K230">
        <v>1</v>
      </c>
      <c r="L230">
        <v>11</v>
      </c>
      <c r="M230">
        <v>95</v>
      </c>
      <c r="N230">
        <v>190</v>
      </c>
      <c r="AA230">
        <v>1</v>
      </c>
      <c r="AB230">
        <v>34</v>
      </c>
      <c r="AC230">
        <v>0</v>
      </c>
      <c r="AD230">
        <v>34</v>
      </c>
      <c r="AE230">
        <v>506</v>
      </c>
      <c r="AF230">
        <v>2</v>
      </c>
      <c r="AG230">
        <v>0</v>
      </c>
      <c r="AH230">
        <v>16</v>
      </c>
      <c r="AI230">
        <v>25</v>
      </c>
    </row>
    <row r="231" spans="1:35" x14ac:dyDescent="0.25">
      <c r="A231">
        <v>231</v>
      </c>
      <c r="B231" t="s">
        <v>304</v>
      </c>
      <c r="C231" t="s">
        <v>137</v>
      </c>
      <c r="D231" t="s">
        <v>40</v>
      </c>
      <c r="E231">
        <v>1978</v>
      </c>
      <c r="F231" t="str" cm="1">
        <f t="array" ref="F231">IF(E231&gt;2009,"2010's",IF(E231&gt;1999,"2000's",IF(E231&gt;1989,"1990's",IF(E231&gt;1979,"1980's",IF(E231&gt;1969,"1970's",IF(E231&gt;1959,"1960's",n))))))</f>
        <v>1970's</v>
      </c>
      <c r="G231">
        <v>1960</v>
      </c>
      <c r="H231">
        <v>1972</v>
      </c>
      <c r="I231">
        <f t="shared" si="3"/>
        <v>12</v>
      </c>
      <c r="J231">
        <v>5</v>
      </c>
      <c r="K231">
        <v>8</v>
      </c>
      <c r="L231">
        <v>13</v>
      </c>
      <c r="M231">
        <v>91</v>
      </c>
      <c r="N231">
        <v>169</v>
      </c>
      <c r="O231">
        <v>0</v>
      </c>
      <c r="P231">
        <v>2</v>
      </c>
      <c r="Q231">
        <v>0</v>
      </c>
      <c r="R231">
        <v>0</v>
      </c>
      <c r="S231">
        <v>0</v>
      </c>
      <c r="T231">
        <v>0</v>
      </c>
      <c r="U231">
        <v>0</v>
      </c>
      <c r="V231">
        <v>0</v>
      </c>
      <c r="W231">
        <v>5</v>
      </c>
      <c r="X231">
        <v>36</v>
      </c>
      <c r="Y231">
        <v>1</v>
      </c>
      <c r="Z231">
        <v>35</v>
      </c>
      <c r="AE231">
        <v>1233</v>
      </c>
      <c r="AF231">
        <v>8</v>
      </c>
      <c r="AG231">
        <v>0</v>
      </c>
      <c r="AH231">
        <v>21</v>
      </c>
      <c r="AI231">
        <v>52</v>
      </c>
    </row>
    <row r="232" spans="1:35" x14ac:dyDescent="0.25">
      <c r="A232">
        <v>232</v>
      </c>
      <c r="B232" t="s">
        <v>305</v>
      </c>
      <c r="C232" t="s">
        <v>135</v>
      </c>
      <c r="D232" t="s">
        <v>268</v>
      </c>
      <c r="E232">
        <v>1977</v>
      </c>
      <c r="F232" t="str" cm="1">
        <f t="array" ref="F232">IF(E232&gt;2009,"2010's",IF(E232&gt;1999,"2000's",IF(E232&gt;1989,"1990's",IF(E232&gt;1979,"1980's",IF(E232&gt;1969,"1970's",IF(E232&gt;1959,"1960's",n))))))</f>
        <v>1970's</v>
      </c>
      <c r="G232">
        <v>1952</v>
      </c>
      <c r="H232">
        <v>1964</v>
      </c>
      <c r="I232">
        <f t="shared" si="3"/>
        <v>12</v>
      </c>
      <c r="J232">
        <v>4</v>
      </c>
      <c r="K232">
        <v>8</v>
      </c>
      <c r="L232">
        <v>12</v>
      </c>
      <c r="M232">
        <v>27</v>
      </c>
      <c r="N232">
        <v>136</v>
      </c>
      <c r="O232">
        <v>29</v>
      </c>
      <c r="P232">
        <v>63</v>
      </c>
      <c r="Q232">
        <v>823</v>
      </c>
      <c r="R232">
        <v>14</v>
      </c>
      <c r="S232">
        <v>83</v>
      </c>
      <c r="T232">
        <v>6</v>
      </c>
      <c r="U232">
        <v>0</v>
      </c>
      <c r="V232">
        <v>0</v>
      </c>
      <c r="W232">
        <v>840</v>
      </c>
      <c r="X232">
        <v>3609</v>
      </c>
      <c r="Y232">
        <v>34</v>
      </c>
      <c r="Z232">
        <v>79</v>
      </c>
      <c r="AA232">
        <v>367</v>
      </c>
      <c r="AB232">
        <v>5434</v>
      </c>
      <c r="AC232">
        <v>43</v>
      </c>
      <c r="AD232">
        <v>77</v>
      </c>
      <c r="AE232">
        <v>9870</v>
      </c>
      <c r="AF232">
        <v>78</v>
      </c>
      <c r="AG232">
        <v>0</v>
      </c>
      <c r="AH232">
        <v>0</v>
      </c>
      <c r="AI232">
        <v>2</v>
      </c>
    </row>
    <row r="233" spans="1:35" x14ac:dyDescent="0.25">
      <c r="A233">
        <v>233</v>
      </c>
      <c r="B233" t="s">
        <v>306</v>
      </c>
      <c r="C233" t="s">
        <v>39</v>
      </c>
      <c r="D233" t="s">
        <v>34</v>
      </c>
      <c r="E233">
        <v>1977</v>
      </c>
      <c r="F233" t="str" cm="1">
        <f t="array" ref="F233">IF(E233&gt;2009,"2010's",IF(E233&gt;1999,"2000's",IF(E233&gt;1989,"1990's",IF(E233&gt;1979,"1980's",IF(E233&gt;1969,"1970's",IF(E233&gt;1959,"1960's",n))))))</f>
        <v>1970's</v>
      </c>
      <c r="G233">
        <v>1956</v>
      </c>
      <c r="H233">
        <v>1971</v>
      </c>
      <c r="I233">
        <f t="shared" si="3"/>
        <v>15</v>
      </c>
      <c r="J233">
        <v>7</v>
      </c>
      <c r="K233">
        <v>9</v>
      </c>
      <c r="L233">
        <v>11</v>
      </c>
      <c r="M233">
        <v>96</v>
      </c>
      <c r="N233">
        <v>193</v>
      </c>
      <c r="AE233">
        <v>21</v>
      </c>
      <c r="AF233">
        <v>0</v>
      </c>
      <c r="AG233">
        <v>0</v>
      </c>
      <c r="AH233">
        <v>0</v>
      </c>
      <c r="AI233">
        <v>0</v>
      </c>
    </row>
    <row r="234" spans="1:35" x14ac:dyDescent="0.25">
      <c r="A234">
        <v>234</v>
      </c>
      <c r="B234" t="s">
        <v>307</v>
      </c>
      <c r="C234" t="s">
        <v>69</v>
      </c>
      <c r="D234" t="s">
        <v>268</v>
      </c>
      <c r="E234">
        <v>1977</v>
      </c>
      <c r="F234" t="str" cm="1">
        <f t="array" ref="F234">IF(E234&gt;2009,"2010's",IF(E234&gt;1999,"2000's",IF(E234&gt;1989,"1990's",IF(E234&gt;1979,"1980's",IF(E234&gt;1969,"1970's",IF(E234&gt;1959,"1960's",n))))))</f>
        <v>1970's</v>
      </c>
      <c r="G234">
        <v>1965</v>
      </c>
      <c r="H234">
        <v>1971</v>
      </c>
      <c r="I234">
        <f t="shared" si="3"/>
        <v>6</v>
      </c>
      <c r="J234">
        <v>5</v>
      </c>
      <c r="K234">
        <v>4</v>
      </c>
      <c r="L234">
        <v>5</v>
      </c>
      <c r="M234">
        <v>60</v>
      </c>
      <c r="N234">
        <v>68</v>
      </c>
      <c r="O234">
        <v>4</v>
      </c>
      <c r="P234">
        <v>18</v>
      </c>
      <c r="Q234">
        <v>111</v>
      </c>
      <c r="R234">
        <v>1</v>
      </c>
      <c r="S234">
        <v>39</v>
      </c>
      <c r="T234">
        <v>2</v>
      </c>
      <c r="U234">
        <v>1</v>
      </c>
      <c r="V234">
        <v>3</v>
      </c>
      <c r="W234">
        <v>991</v>
      </c>
      <c r="X234">
        <v>4956</v>
      </c>
      <c r="Y234">
        <v>39</v>
      </c>
      <c r="Z234">
        <v>70</v>
      </c>
      <c r="AA234">
        <v>112</v>
      </c>
      <c r="AB234">
        <v>1307</v>
      </c>
      <c r="AC234">
        <v>9</v>
      </c>
      <c r="AD234">
        <v>80</v>
      </c>
      <c r="AE234">
        <v>9435</v>
      </c>
      <c r="AF234">
        <v>56</v>
      </c>
      <c r="AG234">
        <v>0</v>
      </c>
      <c r="AH234">
        <v>0</v>
      </c>
      <c r="AI234">
        <v>0</v>
      </c>
    </row>
    <row r="235" spans="1:35" x14ac:dyDescent="0.25">
      <c r="A235">
        <v>235</v>
      </c>
      <c r="B235" t="s">
        <v>308</v>
      </c>
      <c r="C235" t="s">
        <v>39</v>
      </c>
      <c r="D235" t="s">
        <v>58</v>
      </c>
      <c r="E235">
        <v>1977</v>
      </c>
      <c r="F235" t="str" cm="1">
        <f t="array" ref="F235">IF(E235&gt;2009,"2010's",IF(E235&gt;1999,"2000's",IF(E235&gt;1989,"1990's",IF(E235&gt;1979,"1980's",IF(E235&gt;1969,"1970's",IF(E235&gt;1959,"1960's",n))))))</f>
        <v>1970's</v>
      </c>
      <c r="G235">
        <v>1956</v>
      </c>
      <c r="H235">
        <v>1971</v>
      </c>
      <c r="I235">
        <f t="shared" si="3"/>
        <v>15</v>
      </c>
      <c r="J235">
        <v>1</v>
      </c>
      <c r="K235">
        <v>4</v>
      </c>
      <c r="L235">
        <v>13</v>
      </c>
      <c r="M235">
        <v>91</v>
      </c>
      <c r="N235">
        <v>196</v>
      </c>
      <c r="O235">
        <v>1808</v>
      </c>
      <c r="P235">
        <v>3149</v>
      </c>
      <c r="Q235">
        <v>24718</v>
      </c>
      <c r="R235">
        <v>152</v>
      </c>
      <c r="S235">
        <v>91</v>
      </c>
      <c r="T235">
        <v>138</v>
      </c>
      <c r="U235">
        <v>236</v>
      </c>
      <c r="V235">
        <v>2043</v>
      </c>
      <c r="W235">
        <v>247</v>
      </c>
      <c r="X235">
        <v>1308</v>
      </c>
      <c r="Y235">
        <v>15</v>
      </c>
      <c r="Z235">
        <v>39</v>
      </c>
      <c r="AE235">
        <v>1300</v>
      </c>
      <c r="AF235">
        <v>15</v>
      </c>
      <c r="AG235">
        <v>0</v>
      </c>
      <c r="AH235">
        <v>0</v>
      </c>
      <c r="AI235">
        <v>0</v>
      </c>
    </row>
    <row r="236" spans="1:35" x14ac:dyDescent="0.25">
      <c r="A236">
        <v>236</v>
      </c>
      <c r="B236" t="s">
        <v>309</v>
      </c>
      <c r="C236" t="s">
        <v>82</v>
      </c>
      <c r="D236" t="s">
        <v>48</v>
      </c>
      <c r="E236">
        <v>1977</v>
      </c>
      <c r="F236" t="str" cm="1">
        <f t="array" ref="F236">IF(E236&gt;2009,"2010's",IF(E236&gt;1999,"2000's",IF(E236&gt;1989,"1990's",IF(E236&gt;1979,"1980's",IF(E236&gt;1969,"1970's",IF(E236&gt;1959,"1960's",n))))))</f>
        <v>1970's</v>
      </c>
      <c r="G236">
        <v>1946</v>
      </c>
      <c r="H236">
        <v>1953</v>
      </c>
      <c r="I236">
        <f t="shared" si="3"/>
        <v>7</v>
      </c>
      <c r="J236">
        <v>3</v>
      </c>
      <c r="K236">
        <v>3</v>
      </c>
      <c r="L236">
        <v>6</v>
      </c>
      <c r="M236">
        <v>0</v>
      </c>
      <c r="N236">
        <v>99</v>
      </c>
      <c r="AE236">
        <v>6</v>
      </c>
      <c r="AF236">
        <v>0</v>
      </c>
      <c r="AG236">
        <v>0</v>
      </c>
      <c r="AH236">
        <v>0</v>
      </c>
      <c r="AI236">
        <v>1</v>
      </c>
    </row>
    <row r="237" spans="1:35" x14ac:dyDescent="0.25">
      <c r="A237">
        <v>237</v>
      </c>
      <c r="B237" t="s">
        <v>310</v>
      </c>
      <c r="C237" t="s">
        <v>82</v>
      </c>
      <c r="D237" t="s">
        <v>45</v>
      </c>
      <c r="E237">
        <v>1976</v>
      </c>
      <c r="F237" t="str" cm="1">
        <f t="array" ref="F237">IF(E237&gt;2009,"2010's",IF(E237&gt;1999,"2000's",IF(E237&gt;1989,"1990's",IF(E237&gt;1979,"1980's",IF(E237&gt;1969,"1970's",IF(E237&gt;1959,"1960's",n))))))</f>
        <v>1970's</v>
      </c>
      <c r="G237">
        <v>1948</v>
      </c>
      <c r="H237">
        <v>1958</v>
      </c>
      <c r="I237">
        <f t="shared" si="3"/>
        <v>10</v>
      </c>
      <c r="J237">
        <v>4</v>
      </c>
      <c r="K237">
        <v>4</v>
      </c>
      <c r="L237">
        <v>10</v>
      </c>
      <c r="M237">
        <v>0</v>
      </c>
      <c r="N237">
        <v>125</v>
      </c>
      <c r="AA237">
        <v>67</v>
      </c>
      <c r="AB237">
        <v>1175</v>
      </c>
      <c r="AC237">
        <v>8</v>
      </c>
      <c r="AD237">
        <v>0</v>
      </c>
      <c r="AE237">
        <v>1323</v>
      </c>
      <c r="AF237">
        <v>9</v>
      </c>
      <c r="AG237">
        <v>0</v>
      </c>
      <c r="AH237">
        <v>0</v>
      </c>
      <c r="AI237">
        <v>3</v>
      </c>
    </row>
    <row r="238" spans="1:35" x14ac:dyDescent="0.25">
      <c r="A238">
        <v>238</v>
      </c>
      <c r="B238" t="s">
        <v>311</v>
      </c>
      <c r="C238" t="s">
        <v>39</v>
      </c>
      <c r="D238" t="s">
        <v>263</v>
      </c>
      <c r="E238">
        <v>1976</v>
      </c>
      <c r="F238" t="str" cm="1">
        <f t="array" ref="F238">IF(E238&gt;2009,"2010's",IF(E238&gt;1999,"2000's",IF(E238&gt;1989,"1990's",IF(E238&gt;1979,"1980's",IF(E238&gt;1969,"1970's",IF(E238&gt;1959,"1960's",n))))))</f>
        <v>1970's</v>
      </c>
      <c r="G238">
        <v>1958</v>
      </c>
      <c r="H238">
        <v>1967</v>
      </c>
      <c r="I238">
        <f t="shared" si="3"/>
        <v>9</v>
      </c>
      <c r="J238">
        <v>1</v>
      </c>
      <c r="K238">
        <v>5</v>
      </c>
      <c r="L238">
        <v>9</v>
      </c>
      <c r="M238">
        <v>84</v>
      </c>
      <c r="N238">
        <v>133</v>
      </c>
      <c r="O238">
        <v>0</v>
      </c>
      <c r="P238">
        <v>0</v>
      </c>
      <c r="Q238">
        <v>0</v>
      </c>
      <c r="R238">
        <v>0</v>
      </c>
      <c r="S238">
        <v>0</v>
      </c>
      <c r="T238">
        <v>0</v>
      </c>
      <c r="U238">
        <v>1</v>
      </c>
      <c r="V238">
        <v>10</v>
      </c>
      <c r="W238">
        <v>1941</v>
      </c>
      <c r="X238">
        <v>8597</v>
      </c>
      <c r="Y238">
        <v>83</v>
      </c>
      <c r="Z238">
        <v>84</v>
      </c>
      <c r="AA238">
        <v>225</v>
      </c>
      <c r="AB238">
        <v>1756</v>
      </c>
      <c r="AC238">
        <v>10</v>
      </c>
      <c r="AD238">
        <v>41</v>
      </c>
      <c r="AE238">
        <v>10539</v>
      </c>
      <c r="AF238">
        <v>93</v>
      </c>
      <c r="AG238">
        <v>0</v>
      </c>
      <c r="AH238">
        <v>0</v>
      </c>
      <c r="AI238">
        <v>0</v>
      </c>
    </row>
    <row r="239" spans="1:35" x14ac:dyDescent="0.25">
      <c r="A239">
        <v>239</v>
      </c>
      <c r="B239" t="s">
        <v>312</v>
      </c>
      <c r="C239" t="s">
        <v>135</v>
      </c>
      <c r="D239" t="s">
        <v>34</v>
      </c>
      <c r="E239">
        <v>1975</v>
      </c>
      <c r="F239" t="str" cm="1">
        <f t="array" ref="F239">IF(E239&gt;2009,"2010's",IF(E239&gt;1999,"2000's",IF(E239&gt;1989,"1990's",IF(E239&gt;1979,"1980's",IF(E239&gt;1969,"1970's",IF(E239&gt;1959,"1960's",n))))))</f>
        <v>1970's</v>
      </c>
      <c r="G239">
        <v>1953</v>
      </c>
      <c r="H239">
        <v>1965</v>
      </c>
      <c r="I239">
        <f t="shared" si="3"/>
        <v>12</v>
      </c>
      <c r="J239">
        <v>6</v>
      </c>
      <c r="K239">
        <v>9</v>
      </c>
      <c r="L239">
        <v>13</v>
      </c>
      <c r="M239">
        <v>55</v>
      </c>
      <c r="N239">
        <v>162</v>
      </c>
      <c r="AE239">
        <v>32</v>
      </c>
      <c r="AF239">
        <v>0</v>
      </c>
      <c r="AG239">
        <v>0</v>
      </c>
      <c r="AH239">
        <v>0</v>
      </c>
      <c r="AI239">
        <v>0</v>
      </c>
    </row>
    <row r="240" spans="1:35" x14ac:dyDescent="0.25">
      <c r="A240">
        <v>240</v>
      </c>
      <c r="B240" t="s">
        <v>313</v>
      </c>
      <c r="C240" t="s">
        <v>69</v>
      </c>
      <c r="D240" t="s">
        <v>34</v>
      </c>
      <c r="E240">
        <v>1975</v>
      </c>
      <c r="F240" t="str" cm="1">
        <f t="array" ref="F240">IF(E240&gt;2009,"2010's",IF(E240&gt;1999,"2000's",IF(E240&gt;1989,"1990's",IF(E240&gt;1979,"1980's",IF(E240&gt;1969,"1970's",IF(E240&gt;1959,"1960's",n))))))</f>
        <v>1970's</v>
      </c>
      <c r="G240">
        <v>1948</v>
      </c>
      <c r="H240">
        <v>1955</v>
      </c>
      <c r="I240">
        <f t="shared" si="3"/>
        <v>7</v>
      </c>
      <c r="J240">
        <v>4</v>
      </c>
      <c r="K240">
        <v>4</v>
      </c>
      <c r="L240">
        <v>7</v>
      </c>
      <c r="M240">
        <v>0</v>
      </c>
      <c r="N240">
        <v>91</v>
      </c>
      <c r="AA240">
        <v>5</v>
      </c>
      <c r="AB240">
        <v>89</v>
      </c>
      <c r="AC240">
        <v>0</v>
      </c>
      <c r="AD240">
        <v>25</v>
      </c>
      <c r="AE240">
        <v>304</v>
      </c>
      <c r="AF240">
        <v>1</v>
      </c>
      <c r="AG240">
        <v>0</v>
      </c>
      <c r="AH240">
        <v>0</v>
      </c>
      <c r="AI240">
        <v>7</v>
      </c>
    </row>
    <row r="241" spans="1:35" x14ac:dyDescent="0.25">
      <c r="A241">
        <v>241</v>
      </c>
      <c r="B241" t="s">
        <v>314</v>
      </c>
      <c r="C241" t="s">
        <v>82</v>
      </c>
      <c r="D241" t="s">
        <v>83</v>
      </c>
      <c r="E241">
        <v>1975</v>
      </c>
      <c r="F241" t="str" cm="1">
        <f t="array" ref="F241">IF(E241&gt;2009,"2010's",IF(E241&gt;1999,"2000's",IF(E241&gt;1989,"1990's",IF(E241&gt;1979,"1980's",IF(E241&gt;1969,"1970's",IF(E241&gt;1959,"1960's",n))))))</f>
        <v>1970's</v>
      </c>
      <c r="G241">
        <v>1946</v>
      </c>
      <c r="H241">
        <v>1956</v>
      </c>
      <c r="I241">
        <f t="shared" si="3"/>
        <v>10</v>
      </c>
      <c r="J241">
        <v>0</v>
      </c>
      <c r="K241">
        <v>3</v>
      </c>
      <c r="L241">
        <v>10</v>
      </c>
      <c r="M241">
        <v>0</v>
      </c>
      <c r="N241">
        <v>123</v>
      </c>
      <c r="W241">
        <v>2</v>
      </c>
      <c r="X241">
        <v>23</v>
      </c>
      <c r="Y241">
        <v>0</v>
      </c>
      <c r="Z241">
        <v>14</v>
      </c>
      <c r="AA241">
        <v>386</v>
      </c>
      <c r="AB241">
        <v>6488</v>
      </c>
      <c r="AC241">
        <v>62</v>
      </c>
      <c r="AD241">
        <v>72</v>
      </c>
      <c r="AE241">
        <v>6521</v>
      </c>
      <c r="AF241">
        <v>62</v>
      </c>
      <c r="AG241">
        <v>0</v>
      </c>
      <c r="AH241">
        <v>0</v>
      </c>
      <c r="AI241">
        <v>0</v>
      </c>
    </row>
    <row r="242" spans="1:35" x14ac:dyDescent="0.25">
      <c r="A242">
        <v>242</v>
      </c>
      <c r="B242" t="s">
        <v>315</v>
      </c>
      <c r="C242" t="s">
        <v>57</v>
      </c>
      <c r="D242" t="s">
        <v>268</v>
      </c>
      <c r="E242">
        <v>1975</v>
      </c>
      <c r="F242" t="str" cm="1">
        <f t="array" ref="F242">IF(E242&gt;2009,"2010's",IF(E242&gt;1999,"2000's",IF(E242&gt;1989,"1990's",IF(E242&gt;1979,"1980's",IF(E242&gt;1969,"1970's",IF(E242&gt;1959,"1960's",n))))))</f>
        <v>1970's</v>
      </c>
      <c r="G242">
        <v>1956</v>
      </c>
      <c r="H242">
        <v>1967</v>
      </c>
      <c r="I242">
        <f t="shared" si="3"/>
        <v>11</v>
      </c>
      <c r="J242">
        <v>5</v>
      </c>
      <c r="K242">
        <v>7</v>
      </c>
      <c r="L242">
        <v>10</v>
      </c>
      <c r="M242">
        <v>61</v>
      </c>
      <c r="N242">
        <v>143</v>
      </c>
      <c r="O242">
        <v>3</v>
      </c>
      <c r="P242">
        <v>12</v>
      </c>
      <c r="Q242">
        <v>33</v>
      </c>
      <c r="R242">
        <v>2</v>
      </c>
      <c r="S242">
        <v>13</v>
      </c>
      <c r="T242">
        <v>2</v>
      </c>
      <c r="U242">
        <v>1</v>
      </c>
      <c r="V242">
        <v>14</v>
      </c>
      <c r="W242">
        <v>1069</v>
      </c>
      <c r="X242">
        <v>5174</v>
      </c>
      <c r="Y242">
        <v>63</v>
      </c>
      <c r="Z242">
        <v>79</v>
      </c>
      <c r="AA242">
        <v>363</v>
      </c>
      <c r="AB242">
        <v>6039</v>
      </c>
      <c r="AC242">
        <v>48</v>
      </c>
      <c r="AD242">
        <v>82</v>
      </c>
      <c r="AE242">
        <v>12451</v>
      </c>
      <c r="AF242">
        <v>113</v>
      </c>
      <c r="AG242">
        <v>0</v>
      </c>
      <c r="AH242">
        <v>0</v>
      </c>
      <c r="AI242">
        <v>0</v>
      </c>
    </row>
    <row r="243" spans="1:35" x14ac:dyDescent="0.25">
      <c r="A243">
        <v>243</v>
      </c>
      <c r="B243" t="s">
        <v>316</v>
      </c>
      <c r="C243" t="s">
        <v>39</v>
      </c>
      <c r="D243" t="s">
        <v>268</v>
      </c>
      <c r="E243">
        <v>1974</v>
      </c>
      <c r="F243" t="str" cm="1">
        <f t="array" ref="F243">IF(E243&gt;2009,"2010's",IF(E243&gt;1999,"2000's",IF(E243&gt;1989,"1990's",IF(E243&gt;1979,"1980's",IF(E243&gt;1969,"1970's",IF(E243&gt;1959,"1960's",n))))))</f>
        <v>1970's</v>
      </c>
      <c r="G243">
        <v>1941</v>
      </c>
      <c r="H243">
        <v>1952</v>
      </c>
      <c r="I243">
        <f t="shared" si="3"/>
        <v>11</v>
      </c>
      <c r="J243">
        <v>1</v>
      </c>
      <c r="K243">
        <v>0</v>
      </c>
      <c r="L243">
        <v>8</v>
      </c>
      <c r="M243">
        <v>0</v>
      </c>
      <c r="N243">
        <v>116</v>
      </c>
      <c r="O243">
        <v>105</v>
      </c>
      <c r="P243">
        <v>268</v>
      </c>
      <c r="Q243">
        <v>1642</v>
      </c>
      <c r="R243">
        <v>16</v>
      </c>
      <c r="S243">
        <v>51</v>
      </c>
      <c r="T243">
        <v>20</v>
      </c>
      <c r="W243">
        <v>1025</v>
      </c>
      <c r="X243">
        <v>4197</v>
      </c>
      <c r="Y243">
        <v>26</v>
      </c>
      <c r="Z243">
        <v>54</v>
      </c>
      <c r="AA243">
        <v>69</v>
      </c>
      <c r="AB243">
        <v>579</v>
      </c>
      <c r="AC243">
        <v>5</v>
      </c>
      <c r="AD243">
        <v>46</v>
      </c>
      <c r="AE243">
        <v>7156</v>
      </c>
      <c r="AF243">
        <v>31</v>
      </c>
      <c r="AG243">
        <v>0</v>
      </c>
      <c r="AH243">
        <v>0</v>
      </c>
      <c r="AI243">
        <v>9</v>
      </c>
    </row>
    <row r="244" spans="1:35" x14ac:dyDescent="0.25">
      <c r="A244">
        <v>244</v>
      </c>
      <c r="B244" t="s">
        <v>317</v>
      </c>
      <c r="C244" t="s">
        <v>69</v>
      </c>
      <c r="D244" t="s">
        <v>43</v>
      </c>
      <c r="E244">
        <v>1974</v>
      </c>
      <c r="F244" t="str" cm="1">
        <f t="array" ref="F244">IF(E244&gt;2009,"2010's",IF(E244&gt;1999,"2000's",IF(E244&gt;1989,"1990's",IF(E244&gt;1979,"1980's",IF(E244&gt;1969,"1970's",IF(E244&gt;1959,"1960's",n))))))</f>
        <v>1970's</v>
      </c>
      <c r="G244">
        <v>1952</v>
      </c>
      <c r="H244">
        <v>1966</v>
      </c>
      <c r="I244">
        <f t="shared" si="3"/>
        <v>14</v>
      </c>
      <c r="J244">
        <v>8</v>
      </c>
      <c r="K244">
        <v>8</v>
      </c>
      <c r="L244">
        <v>14</v>
      </c>
      <c r="M244">
        <v>62</v>
      </c>
      <c r="N244">
        <v>173</v>
      </c>
      <c r="AE244">
        <v>144</v>
      </c>
      <c r="AF244">
        <v>0</v>
      </c>
      <c r="AG244">
        <v>0</v>
      </c>
      <c r="AH244">
        <v>28.5</v>
      </c>
      <c r="AI244">
        <v>18</v>
      </c>
    </row>
    <row r="245" spans="1:35" x14ac:dyDescent="0.25">
      <c r="A245">
        <v>245</v>
      </c>
      <c r="B245" t="s">
        <v>318</v>
      </c>
      <c r="C245" t="s">
        <v>82</v>
      </c>
      <c r="D245" t="s">
        <v>34</v>
      </c>
      <c r="E245">
        <v>1974</v>
      </c>
      <c r="F245" t="str" cm="1">
        <f t="array" ref="F245">IF(E245&gt;2009,"2010's",IF(E245&gt;1999,"2000's",IF(E245&gt;1989,"1990's",IF(E245&gt;1979,"1980's",IF(E245&gt;1969,"1970's",IF(E245&gt;1959,"1960's",n))))))</f>
        <v>1970's</v>
      </c>
      <c r="G245">
        <v>1946</v>
      </c>
      <c r="H245">
        <v>1967</v>
      </c>
      <c r="I245">
        <f t="shared" si="3"/>
        <v>21</v>
      </c>
      <c r="J245">
        <v>4</v>
      </c>
      <c r="K245">
        <v>9</v>
      </c>
      <c r="L245">
        <v>12</v>
      </c>
      <c r="M245">
        <v>28</v>
      </c>
      <c r="N245">
        <v>268</v>
      </c>
      <c r="O245">
        <v>1</v>
      </c>
      <c r="P245">
        <v>4</v>
      </c>
      <c r="Q245">
        <v>-7</v>
      </c>
      <c r="R245">
        <v>0</v>
      </c>
      <c r="S245">
        <v>0</v>
      </c>
      <c r="T245">
        <v>1</v>
      </c>
      <c r="U245">
        <v>0</v>
      </c>
      <c r="V245">
        <v>0</v>
      </c>
      <c r="AA245">
        <v>1</v>
      </c>
      <c r="AB245">
        <v>23</v>
      </c>
      <c r="AC245">
        <v>1</v>
      </c>
      <c r="AD245">
        <v>23</v>
      </c>
      <c r="AE245">
        <v>40</v>
      </c>
      <c r="AF245">
        <v>1</v>
      </c>
      <c r="AG245">
        <v>0</v>
      </c>
      <c r="AH245">
        <v>0</v>
      </c>
      <c r="AI245">
        <v>0</v>
      </c>
    </row>
    <row r="246" spans="1:35" x14ac:dyDescent="0.25">
      <c r="A246">
        <v>246</v>
      </c>
      <c r="B246" t="s">
        <v>319</v>
      </c>
      <c r="C246" t="s">
        <v>53</v>
      </c>
      <c r="D246" t="s">
        <v>40</v>
      </c>
      <c r="E246">
        <v>1974</v>
      </c>
      <c r="F246" t="str" cm="1">
        <f t="array" ref="F246">IF(E246&gt;2009,"2010's",IF(E246&gt;1999,"2000's",IF(E246&gt;1989,"1990's",IF(E246&gt;1979,"1980's",IF(E246&gt;1969,"1970's",IF(E246&gt;1959,"1960's",n))))))</f>
        <v>1970's</v>
      </c>
      <c r="G246">
        <v>1952</v>
      </c>
      <c r="H246">
        <v>1965</v>
      </c>
      <c r="I246">
        <f t="shared" si="3"/>
        <v>13</v>
      </c>
      <c r="J246">
        <v>3</v>
      </c>
      <c r="K246">
        <v>7</v>
      </c>
      <c r="L246">
        <v>12</v>
      </c>
      <c r="M246">
        <v>55</v>
      </c>
      <c r="N246">
        <v>157</v>
      </c>
      <c r="AA246">
        <v>8</v>
      </c>
      <c r="AB246">
        <v>253</v>
      </c>
      <c r="AC246">
        <v>1</v>
      </c>
      <c r="AD246">
        <v>98</v>
      </c>
      <c r="AE246">
        <v>1531</v>
      </c>
      <c r="AF246">
        <v>8</v>
      </c>
      <c r="AG246">
        <v>0</v>
      </c>
      <c r="AH246">
        <v>0</v>
      </c>
      <c r="AI246">
        <v>68</v>
      </c>
    </row>
    <row r="247" spans="1:35" x14ac:dyDescent="0.25">
      <c r="A247">
        <v>247</v>
      </c>
      <c r="B247" t="s">
        <v>320</v>
      </c>
      <c r="C247" t="s">
        <v>57</v>
      </c>
      <c r="D247" t="s">
        <v>83</v>
      </c>
      <c r="E247">
        <v>1973</v>
      </c>
      <c r="F247" t="str" cm="1">
        <f t="array" ref="F247">IF(E247&gt;2009,"2010's",IF(E247&gt;1999,"2000's",IF(E247&gt;1989,"1990's",IF(E247&gt;1979,"1980's",IF(E247&gt;1969,"1970's",IF(E247&gt;1959,"1960's",n))))))</f>
        <v>1970's</v>
      </c>
      <c r="G247">
        <v>1955</v>
      </c>
      <c r="H247">
        <v>1967</v>
      </c>
      <c r="I247">
        <f t="shared" si="3"/>
        <v>12</v>
      </c>
      <c r="J247">
        <v>3</v>
      </c>
      <c r="K247">
        <v>6</v>
      </c>
      <c r="L247">
        <v>13</v>
      </c>
      <c r="M247">
        <v>61</v>
      </c>
      <c r="N247">
        <v>154</v>
      </c>
      <c r="AA247">
        <v>631</v>
      </c>
      <c r="AB247">
        <v>9275</v>
      </c>
      <c r="AC247">
        <v>68</v>
      </c>
      <c r="AD247">
        <v>70</v>
      </c>
      <c r="AE247">
        <v>9302</v>
      </c>
      <c r="AF247">
        <v>68</v>
      </c>
      <c r="AG247">
        <v>0</v>
      </c>
      <c r="AH247">
        <v>0</v>
      </c>
      <c r="AI247">
        <v>0</v>
      </c>
    </row>
    <row r="248" spans="1:35" x14ac:dyDescent="0.25">
      <c r="A248">
        <v>248</v>
      </c>
      <c r="B248" t="s">
        <v>321</v>
      </c>
      <c r="C248" t="s">
        <v>57</v>
      </c>
      <c r="D248" t="s">
        <v>34</v>
      </c>
      <c r="E248">
        <v>1973</v>
      </c>
      <c r="F248" t="str" cm="1">
        <f t="array" ref="F248">IF(E248&gt;2009,"2010's",IF(E248&gt;1999,"2000's",IF(E248&gt;1989,"1990's",IF(E248&gt;1979,"1980's",IF(E248&gt;1969,"1970's",IF(E248&gt;1959,"1960's",n))))))</f>
        <v>1970's</v>
      </c>
      <c r="G248">
        <v>1957</v>
      </c>
      <c r="H248">
        <v>1967</v>
      </c>
      <c r="I248">
        <f t="shared" si="3"/>
        <v>10</v>
      </c>
      <c r="J248">
        <v>8</v>
      </c>
      <c r="K248">
        <v>8</v>
      </c>
      <c r="L248">
        <v>10</v>
      </c>
      <c r="M248">
        <v>77</v>
      </c>
      <c r="N248">
        <v>135</v>
      </c>
      <c r="AE248">
        <v>15</v>
      </c>
      <c r="AF248">
        <v>0</v>
      </c>
      <c r="AG248">
        <v>0</v>
      </c>
      <c r="AH248">
        <v>0</v>
      </c>
      <c r="AI248">
        <v>0</v>
      </c>
    </row>
    <row r="249" spans="1:35" x14ac:dyDescent="0.25">
      <c r="A249">
        <v>249</v>
      </c>
      <c r="B249" t="s">
        <v>322</v>
      </c>
      <c r="C249" t="s">
        <v>53</v>
      </c>
      <c r="D249" t="s">
        <v>43</v>
      </c>
      <c r="E249">
        <v>1973</v>
      </c>
      <c r="F249" t="str" cm="1">
        <f t="array" ref="F249">IF(E249&gt;2009,"2010's",IF(E249&gt;1999,"2000's",IF(E249&gt;1989,"1990's",IF(E249&gt;1979,"1980's",IF(E249&gt;1969,"1970's",IF(E249&gt;1959,"1960's",n))))))</f>
        <v>1970's</v>
      </c>
      <c r="G249">
        <v>1953</v>
      </c>
      <c r="H249">
        <v>1965</v>
      </c>
      <c r="I249">
        <f t="shared" si="3"/>
        <v>12</v>
      </c>
      <c r="J249">
        <v>8</v>
      </c>
      <c r="K249">
        <v>10</v>
      </c>
      <c r="L249">
        <v>13</v>
      </c>
      <c r="M249">
        <v>55</v>
      </c>
      <c r="N249">
        <v>155</v>
      </c>
      <c r="AE249">
        <v>382</v>
      </c>
      <c r="AF249">
        <v>3</v>
      </c>
      <c r="AG249">
        <v>0</v>
      </c>
      <c r="AH249">
        <v>15</v>
      </c>
      <c r="AI249">
        <v>24</v>
      </c>
    </row>
    <row r="250" spans="1:35" x14ac:dyDescent="0.25">
      <c r="A250">
        <v>250</v>
      </c>
      <c r="B250" t="s">
        <v>323</v>
      </c>
      <c r="C250" t="s">
        <v>57</v>
      </c>
      <c r="D250" t="s">
        <v>45</v>
      </c>
      <c r="E250">
        <v>1972</v>
      </c>
      <c r="F250" t="str" cm="1">
        <f t="array" ref="F250">IF(E250&gt;2009,"2010's",IF(E250&gt;1999,"2000's",IF(E250&gt;1989,"1990's",IF(E250&gt;1979,"1980's",IF(E250&gt;1969,"1970's",IF(E250&gt;1959,"1960's",n))))))</f>
        <v>1970's</v>
      </c>
      <c r="G250">
        <v>1952</v>
      </c>
      <c r="H250">
        <v>1966</v>
      </c>
      <c r="I250">
        <f t="shared" si="3"/>
        <v>14</v>
      </c>
      <c r="J250">
        <v>7</v>
      </c>
      <c r="K250">
        <v>11</v>
      </c>
      <c r="L250">
        <v>13</v>
      </c>
      <c r="M250">
        <v>59</v>
      </c>
      <c r="N250">
        <v>161</v>
      </c>
      <c r="AA250">
        <v>1</v>
      </c>
      <c r="AB250">
        <v>36</v>
      </c>
      <c r="AC250">
        <v>1</v>
      </c>
      <c r="AD250">
        <v>19</v>
      </c>
      <c r="AE250">
        <v>70</v>
      </c>
      <c r="AF250">
        <v>3</v>
      </c>
      <c r="AG250">
        <v>0</v>
      </c>
      <c r="AH250">
        <v>56</v>
      </c>
      <c r="AI250">
        <v>1</v>
      </c>
    </row>
    <row r="251" spans="1:35" x14ac:dyDescent="0.25">
      <c r="A251">
        <v>251</v>
      </c>
      <c r="B251" t="s">
        <v>324</v>
      </c>
      <c r="C251" t="s">
        <v>137</v>
      </c>
      <c r="D251" t="s">
        <v>268</v>
      </c>
      <c r="E251">
        <v>1972</v>
      </c>
      <c r="F251" t="str" cm="1">
        <f t="array" ref="F251">IF(E251&gt;2009,"2010's",IF(E251&gt;1999,"2000's",IF(E251&gt;1989,"1990's",IF(E251&gt;1979,"1980's",IF(E251&gt;1969,"1970's",IF(E251&gt;1959,"1960's",n))))))</f>
        <v>1970's</v>
      </c>
      <c r="G251">
        <v>1952</v>
      </c>
      <c r="H251">
        <v>1966</v>
      </c>
      <c r="I251">
        <f t="shared" si="3"/>
        <v>14</v>
      </c>
      <c r="J251">
        <v>5</v>
      </c>
      <c r="K251">
        <v>6</v>
      </c>
      <c r="L251">
        <v>9</v>
      </c>
      <c r="M251">
        <v>17</v>
      </c>
      <c r="N251">
        <v>171</v>
      </c>
      <c r="O251">
        <v>5</v>
      </c>
      <c r="P251">
        <v>15</v>
      </c>
      <c r="Q251">
        <v>119</v>
      </c>
      <c r="R251">
        <v>0</v>
      </c>
      <c r="S251">
        <v>43</v>
      </c>
      <c r="T251">
        <v>1</v>
      </c>
      <c r="U251">
        <v>0</v>
      </c>
      <c r="V251">
        <v>0</v>
      </c>
      <c r="W251">
        <v>1170</v>
      </c>
      <c r="X251">
        <v>5173</v>
      </c>
      <c r="Y251">
        <v>40</v>
      </c>
      <c r="Z251">
        <v>79</v>
      </c>
      <c r="AA251">
        <v>222</v>
      </c>
      <c r="AB251">
        <v>3285</v>
      </c>
      <c r="AC251">
        <v>23</v>
      </c>
      <c r="AD251">
        <v>96</v>
      </c>
      <c r="AE251">
        <v>12884</v>
      </c>
      <c r="AF251">
        <v>73</v>
      </c>
      <c r="AG251">
        <v>0</v>
      </c>
      <c r="AH251">
        <v>0</v>
      </c>
      <c r="AI251">
        <v>3</v>
      </c>
    </row>
    <row r="252" spans="1:35" x14ac:dyDescent="0.25">
      <c r="A252">
        <v>253</v>
      </c>
      <c r="B252" t="s">
        <v>325</v>
      </c>
      <c r="C252" t="s">
        <v>82</v>
      </c>
      <c r="D252" t="s">
        <v>263</v>
      </c>
      <c r="E252">
        <v>1971</v>
      </c>
      <c r="F252" t="str" cm="1">
        <f t="array" ref="F252">IF(E252&gt;2009,"2010's",IF(E252&gt;1999,"2000's",IF(E252&gt;1989,"1990's",IF(E252&gt;1979,"1980's",IF(E252&gt;1969,"1970's",IF(E252&gt;1959,"1960's",n))))))</f>
        <v>1970's</v>
      </c>
      <c r="G252">
        <v>1957</v>
      </c>
      <c r="H252">
        <v>1965</v>
      </c>
      <c r="I252">
        <f t="shared" si="3"/>
        <v>8</v>
      </c>
      <c r="J252">
        <v>8</v>
      </c>
      <c r="K252">
        <v>9</v>
      </c>
      <c r="L252">
        <v>9</v>
      </c>
      <c r="M252">
        <v>108</v>
      </c>
      <c r="N252">
        <v>118</v>
      </c>
      <c r="O252">
        <v>4</v>
      </c>
      <c r="P252">
        <v>12</v>
      </c>
      <c r="Q252">
        <v>117</v>
      </c>
      <c r="R252">
        <v>3</v>
      </c>
      <c r="S252">
        <v>39</v>
      </c>
      <c r="T252">
        <v>0</v>
      </c>
      <c r="U252">
        <v>1</v>
      </c>
      <c r="V252">
        <v>8</v>
      </c>
      <c r="W252">
        <v>2359</v>
      </c>
      <c r="X252">
        <v>12312</v>
      </c>
      <c r="Y252">
        <v>106</v>
      </c>
      <c r="Z252">
        <v>80</v>
      </c>
      <c r="AA252">
        <v>262</v>
      </c>
      <c r="AB252">
        <v>2499</v>
      </c>
      <c r="AC252">
        <v>20</v>
      </c>
      <c r="AD252">
        <v>83</v>
      </c>
      <c r="AE252">
        <v>15459</v>
      </c>
      <c r="AF252">
        <v>126</v>
      </c>
      <c r="AG252">
        <v>0</v>
      </c>
      <c r="AH252">
        <v>0</v>
      </c>
      <c r="AI252">
        <v>0</v>
      </c>
    </row>
    <row r="253" spans="1:35" x14ac:dyDescent="0.25">
      <c r="A253">
        <v>254</v>
      </c>
      <c r="B253" t="s">
        <v>326</v>
      </c>
      <c r="C253" t="s">
        <v>69</v>
      </c>
      <c r="D253" t="s">
        <v>83</v>
      </c>
      <c r="E253">
        <v>1971</v>
      </c>
      <c r="F253" t="str" cm="1">
        <f t="array" ref="F253">IF(E253&gt;2009,"2010's",IF(E253&gt;1999,"2000's",IF(E253&gt;1989,"1990's",IF(E253&gt;1979,"1980's",IF(E253&gt;1969,"1970's",IF(E253&gt;1959,"1960's",n))))))</f>
        <v>1970's</v>
      </c>
      <c r="G253">
        <v>1932</v>
      </c>
      <c r="H253">
        <v>1943</v>
      </c>
      <c r="I253">
        <f t="shared" si="3"/>
        <v>11</v>
      </c>
      <c r="J253">
        <v>4</v>
      </c>
      <c r="K253">
        <v>0</v>
      </c>
      <c r="L253">
        <v>7</v>
      </c>
      <c r="M253">
        <v>0</v>
      </c>
      <c r="N253">
        <v>101</v>
      </c>
      <c r="O253">
        <v>5</v>
      </c>
      <c r="P253">
        <v>10</v>
      </c>
      <c r="Q253">
        <v>63</v>
      </c>
      <c r="R253">
        <v>3</v>
      </c>
      <c r="S253">
        <v>34</v>
      </c>
      <c r="T253">
        <v>0</v>
      </c>
      <c r="W253">
        <v>8</v>
      </c>
      <c r="X253">
        <v>36</v>
      </c>
      <c r="Y253">
        <v>1</v>
      </c>
      <c r="Z253">
        <v>29</v>
      </c>
      <c r="AA253">
        <v>103</v>
      </c>
      <c r="AB253">
        <v>1638</v>
      </c>
      <c r="AC253">
        <v>23</v>
      </c>
      <c r="AD253">
        <v>45</v>
      </c>
      <c r="AE253">
        <v>1674</v>
      </c>
      <c r="AF253">
        <v>26</v>
      </c>
      <c r="AG253">
        <v>0</v>
      </c>
      <c r="AH253">
        <v>0</v>
      </c>
      <c r="AI253">
        <v>0</v>
      </c>
    </row>
    <row r="254" spans="1:35" x14ac:dyDescent="0.25">
      <c r="A254">
        <v>256</v>
      </c>
      <c r="B254" t="s">
        <v>327</v>
      </c>
      <c r="C254" t="s">
        <v>135</v>
      </c>
      <c r="D254" t="s">
        <v>45</v>
      </c>
      <c r="E254">
        <v>1971</v>
      </c>
      <c r="F254" t="str" cm="1">
        <f t="array" ref="F254">IF(E254&gt;2009,"2010's",IF(E254&gt;1999,"2000's",IF(E254&gt;1989,"1990's",IF(E254&gt;1979,"1980's",IF(E254&gt;1969,"1970's",IF(E254&gt;1959,"1960's",n))))))</f>
        <v>1970's</v>
      </c>
      <c r="G254">
        <v>1951</v>
      </c>
      <c r="H254">
        <v>1964</v>
      </c>
      <c r="I254">
        <f t="shared" si="3"/>
        <v>13</v>
      </c>
      <c r="J254">
        <v>6</v>
      </c>
      <c r="K254">
        <v>7</v>
      </c>
      <c r="L254">
        <v>14</v>
      </c>
      <c r="M254">
        <v>50</v>
      </c>
      <c r="N254">
        <v>175</v>
      </c>
      <c r="AA254">
        <v>2</v>
      </c>
      <c r="AB254">
        <v>75</v>
      </c>
      <c r="AC254">
        <v>1</v>
      </c>
      <c r="AD254">
        <v>49</v>
      </c>
      <c r="AE254">
        <v>196</v>
      </c>
      <c r="AF254">
        <v>5</v>
      </c>
      <c r="AG254">
        <v>0</v>
      </c>
      <c r="AH254">
        <v>52.5</v>
      </c>
      <c r="AI254">
        <v>2</v>
      </c>
    </row>
    <row r="255" spans="1:35" x14ac:dyDescent="0.25">
      <c r="A255">
        <v>257</v>
      </c>
      <c r="B255" t="s">
        <v>328</v>
      </c>
      <c r="C255" t="s">
        <v>47</v>
      </c>
      <c r="D255" t="s">
        <v>58</v>
      </c>
      <c r="E255">
        <v>1971</v>
      </c>
      <c r="F255" t="str" cm="1">
        <f t="array" ref="F255">IF(E255&gt;2009,"2010's",IF(E255&gt;1999,"2000's",IF(E255&gt;1989,"1990's",IF(E255&gt;1979,"1980's",IF(E255&gt;1969,"1970's",IF(E255&gt;1959,"1960's",n))))))</f>
        <v>1970's</v>
      </c>
      <c r="G255">
        <v>1948</v>
      </c>
      <c r="H255">
        <v>1964</v>
      </c>
      <c r="I255">
        <f t="shared" ref="I255:I303" si="4">SUM(H255-G255)</f>
        <v>16</v>
      </c>
      <c r="J255">
        <v>3</v>
      </c>
      <c r="K255">
        <v>7</v>
      </c>
      <c r="L255">
        <v>14</v>
      </c>
      <c r="M255">
        <v>44</v>
      </c>
      <c r="N255">
        <v>204</v>
      </c>
      <c r="O255">
        <v>2427</v>
      </c>
      <c r="P255">
        <v>4395</v>
      </c>
      <c r="Q255">
        <v>33070</v>
      </c>
      <c r="R255">
        <v>242</v>
      </c>
      <c r="S255">
        <v>80</v>
      </c>
      <c r="T255">
        <v>248</v>
      </c>
      <c r="U255">
        <v>55</v>
      </c>
      <c r="V255">
        <v>448</v>
      </c>
      <c r="W255">
        <v>372</v>
      </c>
      <c r="X255">
        <v>1245</v>
      </c>
      <c r="Y255">
        <v>39</v>
      </c>
      <c r="Z255">
        <v>45</v>
      </c>
      <c r="AA255">
        <v>1</v>
      </c>
      <c r="AB255">
        <v>4</v>
      </c>
      <c r="AC255">
        <v>0</v>
      </c>
      <c r="AD255">
        <v>4</v>
      </c>
      <c r="AE255">
        <v>1249</v>
      </c>
      <c r="AF255">
        <v>39</v>
      </c>
      <c r="AG255">
        <v>0</v>
      </c>
      <c r="AH255">
        <v>0</v>
      </c>
      <c r="AI255">
        <v>0</v>
      </c>
    </row>
    <row r="256" spans="1:35" x14ac:dyDescent="0.25">
      <c r="A256">
        <v>258</v>
      </c>
      <c r="B256" t="s">
        <v>329</v>
      </c>
      <c r="C256" t="s">
        <v>65</v>
      </c>
      <c r="D256" t="s">
        <v>58</v>
      </c>
      <c r="E256">
        <v>1971</v>
      </c>
      <c r="F256" t="str" cm="1">
        <f t="array" ref="F256">IF(E256&gt;2009,"2010's",IF(E256&gt;1999,"2000's",IF(E256&gt;1989,"1990's",IF(E256&gt;1979,"1980's",IF(E256&gt;1969,"1970's",IF(E256&gt;1959,"1960's",n))))))</f>
        <v>1970's</v>
      </c>
      <c r="G256">
        <v>1949</v>
      </c>
      <c r="H256">
        <v>1960</v>
      </c>
      <c r="I256">
        <f t="shared" si="4"/>
        <v>11</v>
      </c>
      <c r="J256">
        <v>1</v>
      </c>
      <c r="K256">
        <v>9</v>
      </c>
      <c r="L256">
        <v>9</v>
      </c>
      <c r="M256">
        <v>17</v>
      </c>
      <c r="N256">
        <v>140</v>
      </c>
      <c r="O256">
        <v>1553</v>
      </c>
      <c r="P256">
        <v>2895</v>
      </c>
      <c r="Q256">
        <v>23611</v>
      </c>
      <c r="R256">
        <v>173</v>
      </c>
      <c r="S256">
        <v>91</v>
      </c>
      <c r="T256">
        <v>178</v>
      </c>
      <c r="W256">
        <v>102</v>
      </c>
      <c r="X256">
        <v>40</v>
      </c>
      <c r="Y256">
        <v>11</v>
      </c>
      <c r="Z256">
        <v>16</v>
      </c>
      <c r="AE256">
        <v>40</v>
      </c>
      <c r="AF256">
        <v>11</v>
      </c>
      <c r="AG256">
        <v>0</v>
      </c>
      <c r="AH256">
        <v>0</v>
      </c>
      <c r="AI256">
        <v>0</v>
      </c>
    </row>
    <row r="257" spans="1:35" x14ac:dyDescent="0.25">
      <c r="A257">
        <v>259</v>
      </c>
      <c r="B257" t="s">
        <v>330</v>
      </c>
      <c r="C257" t="s">
        <v>53</v>
      </c>
      <c r="D257" t="s">
        <v>40</v>
      </c>
      <c r="E257">
        <v>1970</v>
      </c>
      <c r="F257" t="str" cm="1">
        <f t="array" ref="F257">IF(E257&gt;2009,"2010's",IF(E257&gt;1999,"2000's",IF(E257&gt;1989,"1990's",IF(E257&gt;1979,"1980's",IF(E257&gt;1969,"1970's",IF(E257&gt;1959,"1960's",n))))))</f>
        <v>1970's</v>
      </c>
      <c r="G257">
        <v>1951</v>
      </c>
      <c r="H257">
        <v>1958</v>
      </c>
      <c r="I257">
        <f t="shared" si="4"/>
        <v>7</v>
      </c>
      <c r="J257">
        <v>6</v>
      </c>
      <c r="K257">
        <v>5</v>
      </c>
      <c r="L257">
        <v>8</v>
      </c>
      <c r="M257">
        <v>0</v>
      </c>
      <c r="N257">
        <v>89</v>
      </c>
      <c r="W257">
        <v>19</v>
      </c>
      <c r="X257">
        <v>143</v>
      </c>
      <c r="Y257">
        <v>2</v>
      </c>
      <c r="Z257">
        <v>65</v>
      </c>
      <c r="AA257">
        <v>3</v>
      </c>
      <c r="AB257">
        <v>32</v>
      </c>
      <c r="AC257">
        <v>0</v>
      </c>
      <c r="AD257">
        <v>11</v>
      </c>
      <c r="AE257">
        <v>3393</v>
      </c>
      <c r="AF257">
        <v>13</v>
      </c>
      <c r="AG257">
        <v>0</v>
      </c>
      <c r="AH257">
        <v>0</v>
      </c>
      <c r="AI257">
        <v>46</v>
      </c>
    </row>
    <row r="258" spans="1:35" x14ac:dyDescent="0.25">
      <c r="A258">
        <v>260</v>
      </c>
      <c r="B258" t="s">
        <v>331</v>
      </c>
      <c r="C258" t="s">
        <v>65</v>
      </c>
      <c r="D258" t="s">
        <v>83</v>
      </c>
      <c r="E258">
        <v>1970</v>
      </c>
      <c r="F258" t="str" cm="1">
        <f t="array" ref="F258">IF(E258&gt;2009,"2010's",IF(E258&gt;1999,"2000's",IF(E258&gt;1989,"1990's",IF(E258&gt;1979,"1980's",IF(E258&gt;1969,"1970's",IF(E258&gt;1959,"1960's",n))))))</f>
        <v>1970's</v>
      </c>
      <c r="G258">
        <v>1948</v>
      </c>
      <c r="H258">
        <v>1956</v>
      </c>
      <c r="I258">
        <f t="shared" si="4"/>
        <v>8</v>
      </c>
      <c r="J258">
        <v>1</v>
      </c>
      <c r="K258">
        <v>1</v>
      </c>
      <c r="L258">
        <v>6</v>
      </c>
      <c r="M258">
        <v>0</v>
      </c>
      <c r="N258">
        <v>87</v>
      </c>
      <c r="W258">
        <v>5</v>
      </c>
      <c r="X258">
        <v>15</v>
      </c>
      <c r="Y258">
        <v>0</v>
      </c>
      <c r="Z258">
        <v>10</v>
      </c>
      <c r="AA258">
        <v>400</v>
      </c>
      <c r="AB258">
        <v>5397</v>
      </c>
      <c r="AC258">
        <v>38</v>
      </c>
      <c r="AD258">
        <v>80</v>
      </c>
      <c r="AE258">
        <v>5449</v>
      </c>
      <c r="AF258">
        <v>39</v>
      </c>
      <c r="AG258">
        <v>0</v>
      </c>
      <c r="AH258">
        <v>0</v>
      </c>
      <c r="AI258">
        <v>2</v>
      </c>
    </row>
    <row r="259" spans="1:35" x14ac:dyDescent="0.25">
      <c r="A259">
        <v>261</v>
      </c>
      <c r="B259" t="s">
        <v>332</v>
      </c>
      <c r="C259" t="s">
        <v>47</v>
      </c>
      <c r="D259" t="s">
        <v>268</v>
      </c>
      <c r="E259">
        <v>1970</v>
      </c>
      <c r="F259" t="str" cm="1">
        <f t="array" ref="F259">IF(E259&gt;2009,"2010's",IF(E259&gt;1999,"2000's",IF(E259&gt;1989,"1990's",IF(E259&gt;1979,"1980's",IF(E259&gt;1969,"1970's",IF(E259&gt;1959,"1960's",n))))))</f>
        <v>1970's</v>
      </c>
      <c r="G259">
        <v>1952</v>
      </c>
      <c r="H259">
        <v>1964</v>
      </c>
      <c r="I259">
        <f t="shared" si="4"/>
        <v>12</v>
      </c>
      <c r="J259">
        <v>2</v>
      </c>
      <c r="K259">
        <v>6</v>
      </c>
      <c r="L259">
        <v>10</v>
      </c>
      <c r="M259">
        <v>20</v>
      </c>
      <c r="N259">
        <v>143</v>
      </c>
      <c r="O259">
        <v>2</v>
      </c>
      <c r="P259">
        <v>7</v>
      </c>
      <c r="Q259">
        <v>13</v>
      </c>
      <c r="R259">
        <v>1</v>
      </c>
      <c r="S259">
        <v>11</v>
      </c>
      <c r="T259">
        <v>1</v>
      </c>
      <c r="U259">
        <v>0</v>
      </c>
      <c r="V259">
        <v>0</v>
      </c>
      <c r="W259">
        <v>1124</v>
      </c>
      <c r="X259">
        <v>5281</v>
      </c>
      <c r="Y259">
        <v>38</v>
      </c>
      <c r="Z259">
        <v>89</v>
      </c>
      <c r="AA259">
        <v>264</v>
      </c>
      <c r="AB259">
        <v>3247</v>
      </c>
      <c r="AC259">
        <v>20</v>
      </c>
      <c r="AD259">
        <v>77</v>
      </c>
      <c r="AE259">
        <v>11375</v>
      </c>
      <c r="AF259">
        <v>60</v>
      </c>
      <c r="AG259">
        <v>0</v>
      </c>
      <c r="AH259">
        <v>0</v>
      </c>
      <c r="AI259">
        <v>0</v>
      </c>
    </row>
    <row r="260" spans="1:35" x14ac:dyDescent="0.25">
      <c r="A260">
        <v>262</v>
      </c>
      <c r="B260" t="s">
        <v>333</v>
      </c>
      <c r="C260" t="s">
        <v>67</v>
      </c>
      <c r="D260" t="s">
        <v>83</v>
      </c>
      <c r="E260">
        <v>1970</v>
      </c>
      <c r="F260" t="str" cm="1">
        <f t="array" ref="F260">IF(E260&gt;2009,"2010's",IF(E260&gt;1999,"2000's",IF(E260&gt;1989,"1990's",IF(E260&gt;1979,"1980's",IF(E260&gt;1969,"1970's",IF(E260&gt;1959,"1960's",n))))))</f>
        <v>1970's</v>
      </c>
      <c r="G260">
        <v>1947</v>
      </c>
      <c r="H260">
        <v>1955</v>
      </c>
      <c r="I260">
        <f t="shared" si="4"/>
        <v>8</v>
      </c>
      <c r="J260">
        <v>5</v>
      </c>
      <c r="K260">
        <v>6</v>
      </c>
      <c r="L260">
        <v>9</v>
      </c>
      <c r="M260">
        <v>0</v>
      </c>
      <c r="N260">
        <v>107</v>
      </c>
      <c r="W260">
        <v>9</v>
      </c>
      <c r="X260">
        <v>-4</v>
      </c>
      <c r="Y260">
        <v>0</v>
      </c>
      <c r="Z260">
        <v>5</v>
      </c>
      <c r="AA260">
        <v>373</v>
      </c>
      <c r="AB260">
        <v>5619</v>
      </c>
      <c r="AC260">
        <v>61</v>
      </c>
      <c r="AD260">
        <v>66</v>
      </c>
      <c r="AE260">
        <v>5755</v>
      </c>
      <c r="AF260">
        <v>63</v>
      </c>
      <c r="AG260">
        <v>0</v>
      </c>
      <c r="AH260">
        <v>0</v>
      </c>
      <c r="AI260">
        <v>2</v>
      </c>
    </row>
    <row r="261" spans="1:35" x14ac:dyDescent="0.25">
      <c r="A261">
        <v>263</v>
      </c>
      <c r="B261" t="s">
        <v>334</v>
      </c>
      <c r="C261" t="s">
        <v>367</v>
      </c>
      <c r="D261" t="s">
        <v>34</v>
      </c>
      <c r="E261">
        <v>1969</v>
      </c>
      <c r="F261" t="str" cm="1">
        <f t="array" ref="F261">IF(E261&gt;2009,"2010's",IF(E261&gt;1999,"2000's",IF(E261&gt;1989,"1990's",IF(E261&gt;1979,"1980's",IF(E261&gt;1969,"1970's",IF(E261&gt;1959,"1960's",n))))))</f>
        <v>1960's</v>
      </c>
      <c r="G261">
        <v>1932</v>
      </c>
      <c r="H261">
        <v>1940</v>
      </c>
      <c r="I261">
        <f t="shared" si="4"/>
        <v>8</v>
      </c>
      <c r="J261">
        <v>3</v>
      </c>
      <c r="K261">
        <v>1</v>
      </c>
      <c r="L261">
        <v>7</v>
      </c>
      <c r="M261">
        <v>0</v>
      </c>
      <c r="N261">
        <v>86</v>
      </c>
      <c r="AE261">
        <v>0</v>
      </c>
      <c r="AF261">
        <v>2</v>
      </c>
      <c r="AG261">
        <v>0</v>
      </c>
      <c r="AH261">
        <v>0</v>
      </c>
      <c r="AI261">
        <v>0</v>
      </c>
    </row>
    <row r="262" spans="1:35" x14ac:dyDescent="0.25">
      <c r="A262">
        <v>264</v>
      </c>
      <c r="B262" t="s">
        <v>335</v>
      </c>
      <c r="C262" t="s">
        <v>47</v>
      </c>
      <c r="D262" t="s">
        <v>48</v>
      </c>
      <c r="E262">
        <v>1969</v>
      </c>
      <c r="F262" t="str" cm="1">
        <f t="array" ref="F262">IF(E262&gt;2009,"2010's",IF(E262&gt;1999,"2000's",IF(E262&gt;1989,"1990's",IF(E262&gt;1979,"1980's",IF(E262&gt;1969,"1970's",IF(E262&gt;1959,"1960's",n))))))</f>
        <v>1960's</v>
      </c>
      <c r="G262">
        <v>1950</v>
      </c>
      <c r="H262">
        <v>1963</v>
      </c>
      <c r="I262">
        <f t="shared" si="4"/>
        <v>13</v>
      </c>
      <c r="J262">
        <v>6</v>
      </c>
      <c r="K262">
        <v>10</v>
      </c>
      <c r="L262">
        <v>13</v>
      </c>
      <c r="M262">
        <v>30</v>
      </c>
      <c r="N262">
        <v>174</v>
      </c>
      <c r="W262">
        <v>1</v>
      </c>
      <c r="X262">
        <v>5</v>
      </c>
      <c r="Y262">
        <v>0</v>
      </c>
      <c r="Z262">
        <v>5</v>
      </c>
      <c r="AE262">
        <v>85</v>
      </c>
      <c r="AF262">
        <v>1</v>
      </c>
      <c r="AG262">
        <v>0</v>
      </c>
      <c r="AH262">
        <v>13.5</v>
      </c>
      <c r="AI262">
        <v>0</v>
      </c>
    </row>
    <row r="263" spans="1:35" x14ac:dyDescent="0.25">
      <c r="A263">
        <v>265</v>
      </c>
      <c r="B263" t="s">
        <v>336</v>
      </c>
      <c r="C263" t="s">
        <v>47</v>
      </c>
      <c r="D263" t="s">
        <v>263</v>
      </c>
      <c r="E263">
        <v>1969</v>
      </c>
      <c r="F263" t="str" cm="1">
        <f t="array" ref="F263">IF(E263&gt;2009,"2010's",IF(E263&gt;1999,"2000's",IF(E263&gt;1989,"1990's",IF(E263&gt;1979,"1980's",IF(E263&gt;1969,"1970's",IF(E263&gt;1959,"1960's",n))))))</f>
        <v>1960's</v>
      </c>
      <c r="G263">
        <v>1948</v>
      </c>
      <c r="H263">
        <v>1963</v>
      </c>
      <c r="I263">
        <f t="shared" si="4"/>
        <v>15</v>
      </c>
      <c r="J263">
        <v>2</v>
      </c>
      <c r="K263">
        <v>3</v>
      </c>
      <c r="L263">
        <v>11</v>
      </c>
      <c r="M263">
        <v>15</v>
      </c>
      <c r="N263">
        <v>183</v>
      </c>
      <c r="O263">
        <v>3</v>
      </c>
      <c r="P263">
        <v>11</v>
      </c>
      <c r="Q263">
        <v>79</v>
      </c>
      <c r="R263">
        <v>1</v>
      </c>
      <c r="S263">
        <v>34</v>
      </c>
      <c r="T263">
        <v>0</v>
      </c>
      <c r="U263">
        <v>0</v>
      </c>
      <c r="V263">
        <v>0</v>
      </c>
      <c r="W263">
        <v>1929</v>
      </c>
      <c r="X263">
        <v>9723</v>
      </c>
      <c r="Y263">
        <v>71</v>
      </c>
      <c r="Z263">
        <v>78</v>
      </c>
      <c r="AA263">
        <v>260</v>
      </c>
      <c r="AB263">
        <v>2021</v>
      </c>
      <c r="AC263">
        <v>12</v>
      </c>
      <c r="AD263">
        <v>70</v>
      </c>
      <c r="AE263">
        <v>12532</v>
      </c>
      <c r="AF263">
        <v>84</v>
      </c>
      <c r="AG263">
        <v>0</v>
      </c>
      <c r="AH263">
        <v>0</v>
      </c>
      <c r="AI263">
        <v>1</v>
      </c>
    </row>
    <row r="264" spans="1:35" x14ac:dyDescent="0.25">
      <c r="A264">
        <v>266</v>
      </c>
      <c r="B264" t="s">
        <v>337</v>
      </c>
      <c r="C264" t="s">
        <v>50</v>
      </c>
      <c r="D264" t="s">
        <v>48</v>
      </c>
      <c r="E264">
        <v>1969</v>
      </c>
      <c r="F264" t="str" cm="1">
        <f t="array" ref="F264">IF(E264&gt;2009,"2010's",IF(E264&gt;1999,"2000's",IF(E264&gt;1989,"1990's",IF(E264&gt;1979,"1980's",IF(E264&gt;1969,"1970's",IF(E264&gt;1959,"1960's",n))))))</f>
        <v>1960's</v>
      </c>
      <c r="G264">
        <v>1950</v>
      </c>
      <c r="H264">
        <v>1963</v>
      </c>
      <c r="I264">
        <f t="shared" si="4"/>
        <v>13</v>
      </c>
      <c r="J264">
        <v>1</v>
      </c>
      <c r="K264">
        <v>9</v>
      </c>
      <c r="L264">
        <v>13</v>
      </c>
      <c r="M264">
        <v>25</v>
      </c>
      <c r="N264">
        <v>173</v>
      </c>
      <c r="AE264">
        <v>20</v>
      </c>
      <c r="AF264">
        <v>0</v>
      </c>
      <c r="AG264">
        <v>0</v>
      </c>
      <c r="AH264">
        <v>15.5</v>
      </c>
      <c r="AI264">
        <v>2</v>
      </c>
    </row>
    <row r="265" spans="1:35" x14ac:dyDescent="0.25">
      <c r="A265">
        <v>267</v>
      </c>
      <c r="B265" t="s">
        <v>338</v>
      </c>
      <c r="C265" t="s">
        <v>367</v>
      </c>
      <c r="D265" t="s">
        <v>268</v>
      </c>
      <c r="E265">
        <v>1968</v>
      </c>
      <c r="F265" t="str" cm="1">
        <f t="array" ref="F265">IF(E265&gt;2009,"2010's",IF(E265&gt;1999,"2000's",IF(E265&gt;1989,"1990's",IF(E265&gt;1979,"1980's",IF(E265&gt;1969,"1970's",IF(E265&gt;1959,"1960's",n))))))</f>
        <v>1960's</v>
      </c>
      <c r="G265">
        <v>1932</v>
      </c>
      <c r="H265">
        <v>1937</v>
      </c>
      <c r="I265">
        <f t="shared" si="4"/>
        <v>5</v>
      </c>
      <c r="J265">
        <v>3</v>
      </c>
      <c r="K265">
        <v>0</v>
      </c>
      <c r="L265">
        <v>5</v>
      </c>
      <c r="M265">
        <v>0</v>
      </c>
      <c r="N265">
        <v>60</v>
      </c>
      <c r="O265">
        <v>44</v>
      </c>
      <c r="P265">
        <v>157</v>
      </c>
      <c r="Q265">
        <v>590</v>
      </c>
      <c r="R265">
        <v>1</v>
      </c>
      <c r="S265">
        <v>7</v>
      </c>
      <c r="T265">
        <v>15</v>
      </c>
      <c r="W265">
        <v>839</v>
      </c>
      <c r="X265">
        <v>3511</v>
      </c>
      <c r="Y265">
        <v>23</v>
      </c>
      <c r="Z265">
        <v>75</v>
      </c>
      <c r="AA265">
        <v>38</v>
      </c>
      <c r="AB265">
        <v>546</v>
      </c>
      <c r="AC265">
        <v>4</v>
      </c>
      <c r="AD265">
        <v>0</v>
      </c>
      <c r="AE265">
        <v>4057</v>
      </c>
      <c r="AF265">
        <v>31</v>
      </c>
      <c r="AG265">
        <v>0</v>
      </c>
      <c r="AH265">
        <v>0</v>
      </c>
      <c r="AI265">
        <v>0</v>
      </c>
    </row>
    <row r="266" spans="1:35" x14ac:dyDescent="0.25">
      <c r="A266">
        <v>268</v>
      </c>
      <c r="B266" t="s">
        <v>339</v>
      </c>
      <c r="C266" t="s">
        <v>57</v>
      </c>
      <c r="D266" t="s">
        <v>48</v>
      </c>
      <c r="E266">
        <v>1968</v>
      </c>
      <c r="F266" t="str" cm="1">
        <f t="array" ref="F266">IF(E266&gt;2009,"2010's",IF(E266&gt;1999,"2000's",IF(E266&gt;1989,"1990's",IF(E266&gt;1979,"1980's",IF(E266&gt;1969,"1970's",IF(E266&gt;1959,"1960's",n))))))</f>
        <v>1960's</v>
      </c>
      <c r="G266">
        <v>1950</v>
      </c>
      <c r="H266">
        <v>1961</v>
      </c>
      <c r="I266">
        <f t="shared" si="4"/>
        <v>11</v>
      </c>
      <c r="J266">
        <v>4</v>
      </c>
      <c r="K266">
        <v>5</v>
      </c>
      <c r="L266">
        <v>11</v>
      </c>
      <c r="M266">
        <v>17</v>
      </c>
      <c r="N266">
        <v>138</v>
      </c>
      <c r="AE266">
        <v>0</v>
      </c>
      <c r="AF266">
        <v>0</v>
      </c>
      <c r="AG266">
        <v>0</v>
      </c>
      <c r="AH266">
        <v>7</v>
      </c>
      <c r="AI266">
        <v>0</v>
      </c>
    </row>
    <row r="267" spans="1:35" x14ac:dyDescent="0.25">
      <c r="A267">
        <v>269</v>
      </c>
      <c r="B267" t="s">
        <v>340</v>
      </c>
      <c r="C267" t="s">
        <v>65</v>
      </c>
      <c r="D267" t="s">
        <v>83</v>
      </c>
      <c r="E267">
        <v>1968</v>
      </c>
      <c r="F267" t="str" cm="1">
        <f t="array" ref="F267">IF(E267&gt;2009,"2010's",IF(E267&gt;1999,"2000's",IF(E267&gt;1989,"1990's",IF(E267&gt;1979,"1980's",IF(E267&gt;1969,"1970's",IF(E267&gt;1959,"1960's",n))))))</f>
        <v>1960's</v>
      </c>
      <c r="G267">
        <v>1946</v>
      </c>
      <c r="H267">
        <v>1957</v>
      </c>
      <c r="I267">
        <f t="shared" si="4"/>
        <v>11</v>
      </c>
      <c r="J267">
        <v>2</v>
      </c>
      <c r="K267">
        <v>3</v>
      </c>
      <c r="L267">
        <v>9</v>
      </c>
      <c r="M267">
        <v>0</v>
      </c>
      <c r="N267">
        <v>127</v>
      </c>
      <c r="O267">
        <v>12</v>
      </c>
      <c r="P267">
        <v>22</v>
      </c>
      <c r="Q267">
        <v>156</v>
      </c>
      <c r="R267">
        <v>1</v>
      </c>
      <c r="S267">
        <v>0</v>
      </c>
      <c r="T267">
        <v>2</v>
      </c>
      <c r="W267">
        <v>207</v>
      </c>
      <c r="X267">
        <v>687</v>
      </c>
      <c r="Y267">
        <v>3</v>
      </c>
      <c r="Z267">
        <v>51</v>
      </c>
      <c r="AA267">
        <v>387</v>
      </c>
      <c r="AB267">
        <v>7029</v>
      </c>
      <c r="AC267">
        <v>60</v>
      </c>
      <c r="AD267">
        <v>91</v>
      </c>
      <c r="AE267">
        <v>8822</v>
      </c>
      <c r="AF267">
        <v>66</v>
      </c>
      <c r="AG267">
        <v>0</v>
      </c>
      <c r="AH267">
        <v>0</v>
      </c>
      <c r="AI267">
        <v>15</v>
      </c>
    </row>
    <row r="268" spans="1:35" x14ac:dyDescent="0.25">
      <c r="A268">
        <v>270</v>
      </c>
      <c r="B268" t="s">
        <v>341</v>
      </c>
      <c r="C268" t="s">
        <v>367</v>
      </c>
      <c r="D268" t="s">
        <v>83</v>
      </c>
      <c r="E268">
        <v>1968</v>
      </c>
      <c r="F268" t="str" cm="1">
        <f t="array" ref="F268">IF(E268&gt;2009,"2010's",IF(E268&gt;1999,"2000's",IF(E268&gt;1989,"1990's",IF(E268&gt;1979,"1980's",IF(E268&gt;1969,"1970's",IF(E268&gt;1959,"1960's",n))))))</f>
        <v>1960's</v>
      </c>
      <c r="G268">
        <v>1936</v>
      </c>
      <c r="H268">
        <v>1945</v>
      </c>
      <c r="I268">
        <f t="shared" si="4"/>
        <v>9</v>
      </c>
      <c r="J268">
        <v>0</v>
      </c>
      <c r="K268">
        <v>0</v>
      </c>
      <c r="L268">
        <v>5</v>
      </c>
      <c r="M268">
        <v>0</v>
      </c>
      <c r="N268">
        <v>76</v>
      </c>
      <c r="W268">
        <v>14</v>
      </c>
      <c r="X268">
        <v>62</v>
      </c>
      <c r="Y268">
        <v>0</v>
      </c>
      <c r="Z268">
        <v>8</v>
      </c>
      <c r="AA268">
        <v>124</v>
      </c>
      <c r="AB268">
        <v>1578</v>
      </c>
      <c r="AC268">
        <v>12</v>
      </c>
      <c r="AD268">
        <v>78</v>
      </c>
      <c r="AE268">
        <v>1640</v>
      </c>
      <c r="AF268">
        <v>13</v>
      </c>
      <c r="AG268">
        <v>0</v>
      </c>
      <c r="AH268">
        <v>0</v>
      </c>
      <c r="AI268">
        <v>0</v>
      </c>
    </row>
    <row r="269" spans="1:35" x14ac:dyDescent="0.25">
      <c r="A269">
        <v>271</v>
      </c>
      <c r="B269" t="s">
        <v>342</v>
      </c>
      <c r="C269" t="s">
        <v>82</v>
      </c>
      <c r="D269" t="s">
        <v>263</v>
      </c>
      <c r="E269">
        <v>1968</v>
      </c>
      <c r="F269" t="str" cm="1">
        <f t="array" ref="F269">IF(E269&gt;2009,"2010's",IF(E269&gt;1999,"2000's",IF(E269&gt;1989,"1990's",IF(E269&gt;1979,"1980's",IF(E269&gt;1969,"1970's",IF(E269&gt;1959,"1960's",n))))))</f>
        <v>1960's</v>
      </c>
      <c r="G269">
        <v>1946</v>
      </c>
      <c r="H269">
        <v>1955</v>
      </c>
      <c r="I269">
        <f t="shared" si="4"/>
        <v>9</v>
      </c>
      <c r="J269">
        <v>2</v>
      </c>
      <c r="K269">
        <v>1</v>
      </c>
      <c r="L269">
        <v>7</v>
      </c>
      <c r="M269">
        <v>0</v>
      </c>
      <c r="N269">
        <v>105</v>
      </c>
      <c r="O269">
        <v>0</v>
      </c>
      <c r="P269">
        <v>3</v>
      </c>
      <c r="Q269">
        <v>0</v>
      </c>
      <c r="R269">
        <v>0</v>
      </c>
      <c r="S269">
        <v>0</v>
      </c>
      <c r="T269">
        <v>0</v>
      </c>
      <c r="W269">
        <v>828</v>
      </c>
      <c r="X269">
        <v>4720</v>
      </c>
      <c r="Y269">
        <v>31</v>
      </c>
      <c r="Z269">
        <v>76</v>
      </c>
      <c r="AA269">
        <v>85</v>
      </c>
      <c r="AB269">
        <v>1107</v>
      </c>
      <c r="AC269">
        <v>7</v>
      </c>
      <c r="AD269">
        <v>78</v>
      </c>
      <c r="AE269">
        <v>6997</v>
      </c>
      <c r="AF269">
        <v>39</v>
      </c>
      <c r="AG269">
        <v>0</v>
      </c>
      <c r="AH269">
        <v>0</v>
      </c>
      <c r="AI269">
        <v>2</v>
      </c>
    </row>
    <row r="270" spans="1:35" x14ac:dyDescent="0.25">
      <c r="A270">
        <v>272</v>
      </c>
      <c r="B270" t="s">
        <v>343</v>
      </c>
      <c r="C270" t="s">
        <v>137</v>
      </c>
      <c r="D270" t="s">
        <v>268</v>
      </c>
      <c r="E270">
        <v>1968</v>
      </c>
      <c r="F270" t="str" cm="1">
        <f t="array" ref="F270">IF(E270&gt;2009,"2010's",IF(E270&gt;1999,"2000's",IF(E270&gt;1989,"1990's",IF(E270&gt;1979,"1980's",IF(E270&gt;1969,"1970's",IF(E270&gt;1959,"1960's",n))))))</f>
        <v>1960's</v>
      </c>
      <c r="G270">
        <v>1947</v>
      </c>
      <c r="H270">
        <v>1955</v>
      </c>
      <c r="I270">
        <f t="shared" si="4"/>
        <v>8</v>
      </c>
      <c r="J270">
        <v>1</v>
      </c>
      <c r="K270">
        <v>2</v>
      </c>
      <c r="L270">
        <v>7</v>
      </c>
      <c r="M270">
        <v>0</v>
      </c>
      <c r="N270">
        <v>99</v>
      </c>
      <c r="O270">
        <v>205</v>
      </c>
      <c r="P270">
        <v>434</v>
      </c>
      <c r="Q270">
        <v>2547</v>
      </c>
      <c r="R270">
        <v>16</v>
      </c>
      <c r="S270">
        <v>80</v>
      </c>
      <c r="T270">
        <v>31</v>
      </c>
      <c r="W270">
        <v>687</v>
      </c>
      <c r="X270">
        <v>3506</v>
      </c>
      <c r="Y270">
        <v>23</v>
      </c>
      <c r="Z270">
        <v>59</v>
      </c>
      <c r="AA270">
        <v>130</v>
      </c>
      <c r="AB270">
        <v>1321</v>
      </c>
      <c r="AC270">
        <v>11</v>
      </c>
      <c r="AD270">
        <v>62</v>
      </c>
      <c r="AE270">
        <v>7241</v>
      </c>
      <c r="AF270">
        <v>37</v>
      </c>
      <c r="AG270">
        <v>0</v>
      </c>
      <c r="AH270">
        <v>0</v>
      </c>
      <c r="AI270">
        <v>4</v>
      </c>
    </row>
    <row r="271" spans="1:35" x14ac:dyDescent="0.25">
      <c r="A271">
        <v>273</v>
      </c>
      <c r="B271" t="s">
        <v>344</v>
      </c>
      <c r="C271" t="s">
        <v>53</v>
      </c>
      <c r="D271" t="s">
        <v>91</v>
      </c>
      <c r="E271">
        <v>1968</v>
      </c>
      <c r="F271" t="str" cm="1">
        <f t="array" ref="F271">IF(E271&gt;2009,"2010's",IF(E271&gt;1999,"2000's",IF(E271&gt;1989,"1990's",IF(E271&gt;1979,"1980's",IF(E271&gt;1969,"1970's",IF(E271&gt;1959,"1960's",n))))))</f>
        <v>1960's</v>
      </c>
      <c r="G271">
        <v>1938</v>
      </c>
      <c r="H271">
        <v>1950</v>
      </c>
      <c r="I271">
        <f t="shared" si="4"/>
        <v>12</v>
      </c>
      <c r="J271">
        <v>0</v>
      </c>
      <c r="K271">
        <v>0</v>
      </c>
      <c r="L271">
        <v>6</v>
      </c>
      <c r="M271">
        <v>0</v>
      </c>
      <c r="N271">
        <v>134</v>
      </c>
      <c r="AA271">
        <v>4</v>
      </c>
      <c r="AB271">
        <v>44</v>
      </c>
      <c r="AC271">
        <v>0</v>
      </c>
      <c r="AD271">
        <v>13</v>
      </c>
      <c r="AE271">
        <v>263</v>
      </c>
      <c r="AF271">
        <v>1</v>
      </c>
      <c r="AG271">
        <v>0</v>
      </c>
      <c r="AH271">
        <v>0</v>
      </c>
      <c r="AI271">
        <v>19</v>
      </c>
    </row>
    <row r="272" spans="1:35" x14ac:dyDescent="0.25">
      <c r="A272">
        <v>274</v>
      </c>
      <c r="B272" t="s">
        <v>345</v>
      </c>
      <c r="C272" t="s">
        <v>67</v>
      </c>
      <c r="D272" t="s">
        <v>43</v>
      </c>
      <c r="E272">
        <v>1967</v>
      </c>
      <c r="F272" t="str" cm="1">
        <f t="array" ref="F272">IF(E272&gt;2009,"2010's",IF(E272&gt;1999,"2000's",IF(E272&gt;1989,"1990's",IF(E272&gt;1979,"1980's",IF(E272&gt;1969,"1970's",IF(E272&gt;1959,"1960's",n))))))</f>
        <v>1960's</v>
      </c>
      <c r="G272">
        <v>1949</v>
      </c>
      <c r="H272">
        <v>1962</v>
      </c>
      <c r="I272">
        <f t="shared" si="4"/>
        <v>13</v>
      </c>
      <c r="J272">
        <v>6</v>
      </c>
      <c r="K272">
        <v>8</v>
      </c>
      <c r="L272">
        <v>14</v>
      </c>
      <c r="M272">
        <v>27</v>
      </c>
      <c r="N272">
        <v>169</v>
      </c>
      <c r="AE272">
        <v>366</v>
      </c>
      <c r="AF272">
        <v>1</v>
      </c>
      <c r="AG272">
        <v>0</v>
      </c>
      <c r="AH272">
        <v>0</v>
      </c>
      <c r="AI272">
        <v>20</v>
      </c>
    </row>
    <row r="273" spans="1:35" x14ac:dyDescent="0.25">
      <c r="A273">
        <v>275</v>
      </c>
      <c r="B273" t="s">
        <v>346</v>
      </c>
      <c r="C273" t="s">
        <v>53</v>
      </c>
      <c r="D273" t="s">
        <v>58</v>
      </c>
      <c r="E273">
        <v>1967</v>
      </c>
      <c r="F273" t="str" cm="1">
        <f t="array" ref="F273">IF(E273&gt;2009,"2010's",IF(E273&gt;1999,"2000's",IF(E273&gt;1989,"1990's",IF(E273&gt;1979,"1980's",IF(E273&gt;1969,"1970's",IF(E273&gt;1959,"1960's",n))))))</f>
        <v>1960's</v>
      </c>
      <c r="G273">
        <v>1948</v>
      </c>
      <c r="H273">
        <v>1962</v>
      </c>
      <c r="I273">
        <f t="shared" si="4"/>
        <v>14</v>
      </c>
      <c r="J273">
        <v>2</v>
      </c>
      <c r="K273">
        <v>6</v>
      </c>
      <c r="L273">
        <v>13</v>
      </c>
      <c r="M273">
        <v>20</v>
      </c>
      <c r="N273">
        <v>175</v>
      </c>
      <c r="O273">
        <v>1814</v>
      </c>
      <c r="P273">
        <v>3700</v>
      </c>
      <c r="Q273">
        <v>26768</v>
      </c>
      <c r="R273">
        <v>196</v>
      </c>
      <c r="S273">
        <v>97</v>
      </c>
      <c r="T273">
        <v>243</v>
      </c>
      <c r="W273">
        <v>611</v>
      </c>
      <c r="X273">
        <v>2451</v>
      </c>
      <c r="Y273">
        <v>25</v>
      </c>
      <c r="Z273">
        <v>36</v>
      </c>
      <c r="AE273">
        <v>2445</v>
      </c>
      <c r="AF273">
        <v>25</v>
      </c>
      <c r="AG273">
        <v>0</v>
      </c>
      <c r="AH273">
        <v>0</v>
      </c>
      <c r="AI273">
        <v>0</v>
      </c>
    </row>
    <row r="274" spans="1:35" x14ac:dyDescent="0.25">
      <c r="A274">
        <v>276</v>
      </c>
      <c r="B274" t="s">
        <v>347</v>
      </c>
      <c r="C274" t="s">
        <v>135</v>
      </c>
      <c r="D274" t="s">
        <v>263</v>
      </c>
      <c r="E274">
        <v>1967</v>
      </c>
      <c r="F274" t="str" cm="1">
        <f t="array" ref="F274">IF(E274&gt;2009,"2010's",IF(E274&gt;1999,"2000's",IF(E274&gt;1989,"1990's",IF(E274&gt;1979,"1980's",IF(E274&gt;1969,"1970's",IF(E274&gt;1959,"1960's",n))))))</f>
        <v>1960's</v>
      </c>
      <c r="G274">
        <v>1929</v>
      </c>
      <c r="H274">
        <v>1947</v>
      </c>
      <c r="I274">
        <f t="shared" si="4"/>
        <v>18</v>
      </c>
      <c r="J274">
        <v>3</v>
      </c>
      <c r="K274">
        <v>0</v>
      </c>
      <c r="L274">
        <v>8</v>
      </c>
      <c r="M274">
        <v>0</v>
      </c>
      <c r="N274">
        <v>131</v>
      </c>
      <c r="O274">
        <v>20</v>
      </c>
      <c r="P274">
        <v>52</v>
      </c>
      <c r="Q274">
        <v>380</v>
      </c>
      <c r="R274">
        <v>6</v>
      </c>
      <c r="S274">
        <v>0</v>
      </c>
      <c r="T274">
        <v>5</v>
      </c>
      <c r="W274">
        <v>379</v>
      </c>
      <c r="X274">
        <v>1228</v>
      </c>
      <c r="Y274">
        <v>24</v>
      </c>
      <c r="Z274">
        <v>2</v>
      </c>
      <c r="AA274">
        <v>22</v>
      </c>
      <c r="AB274">
        <v>254</v>
      </c>
      <c r="AC274">
        <v>7</v>
      </c>
      <c r="AD274">
        <v>0</v>
      </c>
      <c r="AE274">
        <v>1482</v>
      </c>
      <c r="AF274">
        <v>34</v>
      </c>
      <c r="AG274">
        <v>0</v>
      </c>
      <c r="AH274">
        <v>0</v>
      </c>
      <c r="AI274">
        <v>0</v>
      </c>
    </row>
    <row r="275" spans="1:35" x14ac:dyDescent="0.25">
      <c r="A275">
        <v>277</v>
      </c>
      <c r="B275" t="s">
        <v>348</v>
      </c>
      <c r="C275" t="s">
        <v>69</v>
      </c>
      <c r="D275" t="s">
        <v>34</v>
      </c>
      <c r="E275">
        <v>1967</v>
      </c>
      <c r="F275" t="str" cm="1">
        <f t="array" ref="F275">IF(E275&gt;2009,"2010's",IF(E275&gt;1999,"2000's",IF(E275&gt;1989,"1990's",IF(E275&gt;1979,"1980's",IF(E275&gt;1969,"1970's",IF(E275&gt;1959,"1960's",n))))))</f>
        <v>1960's</v>
      </c>
      <c r="G275">
        <v>1936</v>
      </c>
      <c r="H275">
        <v>1946</v>
      </c>
      <c r="I275">
        <f t="shared" si="4"/>
        <v>10</v>
      </c>
      <c r="J275">
        <v>4</v>
      </c>
      <c r="K275">
        <v>4</v>
      </c>
      <c r="L275">
        <v>5</v>
      </c>
      <c r="M275">
        <v>0</v>
      </c>
      <c r="N275">
        <v>84</v>
      </c>
      <c r="AA275">
        <v>1</v>
      </c>
      <c r="AB275">
        <v>9</v>
      </c>
      <c r="AC275">
        <v>0</v>
      </c>
      <c r="AD275">
        <v>9</v>
      </c>
      <c r="AE275">
        <v>64</v>
      </c>
      <c r="AF275">
        <v>0</v>
      </c>
      <c r="AG275">
        <v>0</v>
      </c>
      <c r="AH275">
        <v>0</v>
      </c>
      <c r="AI275">
        <v>1</v>
      </c>
    </row>
    <row r="276" spans="1:35" x14ac:dyDescent="0.25">
      <c r="A276">
        <v>278</v>
      </c>
      <c r="B276" t="s">
        <v>349</v>
      </c>
      <c r="C276" t="s">
        <v>135</v>
      </c>
      <c r="D276" t="s">
        <v>40</v>
      </c>
      <c r="E276">
        <v>1967</v>
      </c>
      <c r="F276" t="str" cm="1">
        <f t="array" ref="F276">IF(E276&gt;2009,"2010's",IF(E276&gt;1999,"2000's",IF(E276&gt;1989,"1990's",IF(E276&gt;1979,"1980's",IF(E276&gt;1969,"1970's",IF(E276&gt;1959,"1960's",n))))))</f>
        <v>1960's</v>
      </c>
      <c r="G276">
        <v>1948</v>
      </c>
      <c r="H276">
        <v>1961</v>
      </c>
      <c r="I276">
        <f t="shared" si="4"/>
        <v>13</v>
      </c>
      <c r="J276">
        <v>4</v>
      </c>
      <c r="K276">
        <v>9</v>
      </c>
      <c r="L276">
        <v>11</v>
      </c>
      <c r="M276">
        <v>6</v>
      </c>
      <c r="N276">
        <v>167</v>
      </c>
      <c r="O276">
        <v>1</v>
      </c>
      <c r="P276">
        <v>2</v>
      </c>
      <c r="Q276">
        <v>23</v>
      </c>
      <c r="R276">
        <v>0</v>
      </c>
      <c r="S276">
        <v>23</v>
      </c>
      <c r="T276">
        <v>0</v>
      </c>
      <c r="W276">
        <v>17</v>
      </c>
      <c r="X276">
        <v>43</v>
      </c>
      <c r="Y276">
        <v>0</v>
      </c>
      <c r="Z276">
        <v>15</v>
      </c>
      <c r="AA276">
        <v>5</v>
      </c>
      <c r="AB276">
        <v>39</v>
      </c>
      <c r="AC276">
        <v>0</v>
      </c>
      <c r="AD276">
        <v>14</v>
      </c>
      <c r="AE276">
        <v>4798</v>
      </c>
      <c r="AF276">
        <v>10</v>
      </c>
      <c r="AG276">
        <v>0</v>
      </c>
      <c r="AH276">
        <v>0</v>
      </c>
      <c r="AI276">
        <v>79</v>
      </c>
    </row>
    <row r="277" spans="1:35" x14ac:dyDescent="0.25">
      <c r="A277">
        <v>279</v>
      </c>
      <c r="B277" t="s">
        <v>350</v>
      </c>
      <c r="C277" t="s">
        <v>367</v>
      </c>
      <c r="D277" t="s">
        <v>268</v>
      </c>
      <c r="E277">
        <v>1966</v>
      </c>
      <c r="F277" t="str" cm="1">
        <f t="array" ref="F277">IF(E277&gt;2009,"2010's",IF(E277&gt;1999,"2000's",IF(E277&gt;1989,"1990's",IF(E277&gt;1979,"1980's",IF(E277&gt;1969,"1970's",IF(E277&gt;1959,"1960's",n))))))</f>
        <v>1960's</v>
      </c>
      <c r="G277">
        <v>1942</v>
      </c>
      <c r="H277">
        <v>1953</v>
      </c>
      <c r="I277">
        <f t="shared" si="4"/>
        <v>11</v>
      </c>
      <c r="J277">
        <v>1</v>
      </c>
      <c r="K277">
        <v>3</v>
      </c>
      <c r="L277">
        <v>8</v>
      </c>
      <c r="M277">
        <v>0</v>
      </c>
      <c r="N277">
        <v>90</v>
      </c>
      <c r="O277">
        <v>81</v>
      </c>
      <c r="P277">
        <v>222</v>
      </c>
      <c r="Q277">
        <v>985</v>
      </c>
      <c r="R277">
        <v>6</v>
      </c>
      <c r="S277">
        <v>38</v>
      </c>
      <c r="T277">
        <v>17</v>
      </c>
      <c r="W277">
        <v>765</v>
      </c>
      <c r="X277">
        <v>3057</v>
      </c>
      <c r="Y277">
        <v>18</v>
      </c>
      <c r="Z277">
        <v>66</v>
      </c>
      <c r="AA277">
        <v>123</v>
      </c>
      <c r="AB277">
        <v>1383</v>
      </c>
      <c r="AC277">
        <v>18</v>
      </c>
      <c r="AD277">
        <v>80</v>
      </c>
      <c r="AE277">
        <v>8217</v>
      </c>
      <c r="AF277">
        <v>44</v>
      </c>
      <c r="AG277">
        <v>0</v>
      </c>
      <c r="AH277">
        <v>0</v>
      </c>
      <c r="AI277">
        <v>23</v>
      </c>
    </row>
    <row r="278" spans="1:35" x14ac:dyDescent="0.25">
      <c r="A278">
        <v>281</v>
      </c>
      <c r="B278" t="s">
        <v>351</v>
      </c>
      <c r="C278" t="s">
        <v>39</v>
      </c>
      <c r="D278" t="s">
        <v>268</v>
      </c>
      <c r="E278">
        <v>1966</v>
      </c>
      <c r="F278" t="str" cm="1">
        <f t="array" ref="F278">IF(E278&gt;2009,"2010's",IF(E278&gt;1999,"2000's",IF(E278&gt;1989,"1990's",IF(E278&gt;1979,"1980's",IF(E278&gt;1969,"1970's",IF(E278&gt;1959,"1960's",n))))))</f>
        <v>1960's</v>
      </c>
      <c r="G278">
        <v>1930</v>
      </c>
      <c r="H278">
        <v>1945</v>
      </c>
      <c r="I278">
        <f t="shared" si="4"/>
        <v>15</v>
      </c>
      <c r="J278">
        <v>1</v>
      </c>
      <c r="K278">
        <v>1</v>
      </c>
      <c r="L278">
        <v>7</v>
      </c>
      <c r="M278">
        <v>0</v>
      </c>
      <c r="N278">
        <v>129</v>
      </c>
      <c r="O278">
        <v>481</v>
      </c>
      <c r="P278">
        <v>1175</v>
      </c>
      <c r="Q278">
        <v>8041</v>
      </c>
      <c r="R278">
        <v>81</v>
      </c>
      <c r="S278">
        <v>92</v>
      </c>
      <c r="T278">
        <v>106</v>
      </c>
      <c r="W278">
        <v>250</v>
      </c>
      <c r="X278">
        <v>116</v>
      </c>
      <c r="Y278">
        <v>3</v>
      </c>
      <c r="Z278">
        <v>1</v>
      </c>
      <c r="AA278">
        <v>11</v>
      </c>
      <c r="AB278">
        <v>155</v>
      </c>
      <c r="AC278">
        <v>3</v>
      </c>
      <c r="AD278">
        <v>25</v>
      </c>
      <c r="AE278">
        <v>276</v>
      </c>
      <c r="AF278">
        <v>7</v>
      </c>
      <c r="AG278">
        <v>0</v>
      </c>
      <c r="AH278">
        <v>0</v>
      </c>
      <c r="AI278">
        <v>2</v>
      </c>
    </row>
    <row r="279" spans="1:35" x14ac:dyDescent="0.25">
      <c r="A279">
        <v>282</v>
      </c>
      <c r="B279" t="s">
        <v>352</v>
      </c>
      <c r="C279" t="s">
        <v>137</v>
      </c>
      <c r="D279" t="s">
        <v>51</v>
      </c>
      <c r="E279">
        <v>1966</v>
      </c>
      <c r="F279" t="str" cm="1">
        <f t="array" ref="F279">IF(E279&gt;2009,"2010's",IF(E279&gt;1999,"2000's",IF(E279&gt;1989,"1990's",IF(E279&gt;1979,"1980's",IF(E279&gt;1969,"1970's",IF(E279&gt;1959,"1960's",n))))))</f>
        <v>1960's</v>
      </c>
      <c r="G279">
        <v>1926</v>
      </c>
      <c r="H279">
        <v>1938</v>
      </c>
      <c r="I279">
        <f t="shared" si="4"/>
        <v>12</v>
      </c>
      <c r="J279">
        <v>1</v>
      </c>
      <c r="K279">
        <v>0</v>
      </c>
      <c r="L279">
        <v>7</v>
      </c>
      <c r="M279">
        <v>0</v>
      </c>
      <c r="N279">
        <v>125</v>
      </c>
      <c r="AE279">
        <v>0</v>
      </c>
      <c r="AF279">
        <v>0</v>
      </c>
      <c r="AG279">
        <v>0</v>
      </c>
      <c r="AH279">
        <v>0</v>
      </c>
      <c r="AI279">
        <v>0</v>
      </c>
    </row>
    <row r="280" spans="1:35" x14ac:dyDescent="0.25">
      <c r="A280">
        <v>283</v>
      </c>
      <c r="B280" t="s">
        <v>353</v>
      </c>
      <c r="C280" t="s">
        <v>69</v>
      </c>
      <c r="D280" t="s">
        <v>268</v>
      </c>
      <c r="E280">
        <v>1966</v>
      </c>
      <c r="F280" t="str" cm="1">
        <f t="array" ref="F280">IF(E280&gt;2009,"2010's",IF(E280&gt;1999,"2000's",IF(E280&gt;1989,"1990's",IF(E280&gt;1979,"1980's",IF(E280&gt;1969,"1970's",IF(E280&gt;1959,"1960's",n))))))</f>
        <v>1960's</v>
      </c>
      <c r="G280">
        <v>1940</v>
      </c>
      <c r="H280">
        <v>1950</v>
      </c>
      <c r="I280">
        <f t="shared" si="4"/>
        <v>10</v>
      </c>
      <c r="J280">
        <v>1</v>
      </c>
      <c r="K280">
        <v>1</v>
      </c>
      <c r="L280">
        <v>4</v>
      </c>
      <c r="M280">
        <v>0</v>
      </c>
      <c r="N280">
        <v>75</v>
      </c>
      <c r="O280">
        <v>6</v>
      </c>
      <c r="P280">
        <v>22</v>
      </c>
      <c r="Q280">
        <v>94</v>
      </c>
      <c r="R280">
        <v>3</v>
      </c>
      <c r="S280">
        <v>44</v>
      </c>
      <c r="T280">
        <v>1</v>
      </c>
      <c r="W280">
        <v>341</v>
      </c>
      <c r="X280">
        <v>1685</v>
      </c>
      <c r="Y280">
        <v>21</v>
      </c>
      <c r="Z280">
        <v>70</v>
      </c>
      <c r="AA280">
        <v>85</v>
      </c>
      <c r="AB280">
        <v>1359</v>
      </c>
      <c r="AC280">
        <v>11</v>
      </c>
      <c r="AD280">
        <v>65</v>
      </c>
      <c r="AE280">
        <v>5313</v>
      </c>
      <c r="AF280">
        <v>39</v>
      </c>
      <c r="AG280">
        <v>0</v>
      </c>
      <c r="AH280">
        <v>0</v>
      </c>
      <c r="AI280">
        <v>25</v>
      </c>
    </row>
    <row r="281" spans="1:35" x14ac:dyDescent="0.25">
      <c r="A281">
        <v>284</v>
      </c>
      <c r="B281" t="s">
        <v>354</v>
      </c>
      <c r="C281" t="s">
        <v>69</v>
      </c>
      <c r="D281" t="s">
        <v>91</v>
      </c>
      <c r="E281">
        <v>1966</v>
      </c>
      <c r="F281" t="str" cm="1">
        <f t="array" ref="F281">IF(E281&gt;2009,"2010's",IF(E281&gt;1999,"2000's",IF(E281&gt;1989,"1990's",IF(E281&gt;1979,"1980's",IF(E281&gt;1969,"1970's",IF(E281&gt;1959,"1960's",n))))))</f>
        <v>1960's</v>
      </c>
      <c r="G281">
        <v>1940</v>
      </c>
      <c r="H281">
        <v>1952</v>
      </c>
      <c r="I281">
        <f t="shared" si="4"/>
        <v>12</v>
      </c>
      <c r="J281">
        <v>7</v>
      </c>
      <c r="K281">
        <v>4</v>
      </c>
      <c r="L281">
        <v>12</v>
      </c>
      <c r="M281">
        <v>0</v>
      </c>
      <c r="N281">
        <v>138</v>
      </c>
      <c r="W281">
        <v>1</v>
      </c>
      <c r="X281">
        <v>48</v>
      </c>
      <c r="Y281">
        <v>1</v>
      </c>
      <c r="Z281">
        <v>48</v>
      </c>
      <c r="AA281">
        <v>1</v>
      </c>
      <c r="AB281">
        <v>2</v>
      </c>
      <c r="AC281">
        <v>0</v>
      </c>
      <c r="AD281">
        <v>2</v>
      </c>
      <c r="AE281">
        <v>432</v>
      </c>
      <c r="AF281">
        <v>4</v>
      </c>
      <c r="AG281">
        <v>0</v>
      </c>
      <c r="AH281">
        <v>0</v>
      </c>
      <c r="AI281">
        <v>17</v>
      </c>
    </row>
    <row r="282" spans="1:35" x14ac:dyDescent="0.25">
      <c r="A282">
        <v>285</v>
      </c>
      <c r="B282" t="s">
        <v>355</v>
      </c>
      <c r="C282" t="s">
        <v>137</v>
      </c>
      <c r="D282" t="s">
        <v>268</v>
      </c>
      <c r="E282">
        <v>1965</v>
      </c>
      <c r="F282" t="str" cm="1">
        <f t="array" ref="F282">IF(E282&gt;2009,"2010's",IF(E282&gt;1999,"2000's",IF(E282&gt;1989,"1990's",IF(E282&gt;1979,"1980's",IF(E282&gt;1969,"1970's",IF(E282&gt;1959,"1960's",n))))))</f>
        <v>1960's</v>
      </c>
      <c r="G282">
        <v>1920</v>
      </c>
      <c r="H282">
        <v>1929</v>
      </c>
      <c r="I282">
        <f t="shared" si="4"/>
        <v>9</v>
      </c>
      <c r="J282">
        <v>6</v>
      </c>
      <c r="K282">
        <v>0</v>
      </c>
      <c r="L282">
        <v>9</v>
      </c>
      <c r="M282">
        <v>0</v>
      </c>
      <c r="N282">
        <v>118</v>
      </c>
      <c r="W282">
        <v>0</v>
      </c>
      <c r="X282">
        <v>0</v>
      </c>
      <c r="Y282">
        <v>25</v>
      </c>
      <c r="Z282">
        <v>0</v>
      </c>
      <c r="AA282">
        <v>0</v>
      </c>
      <c r="AB282">
        <v>0</v>
      </c>
      <c r="AC282">
        <v>4</v>
      </c>
      <c r="AD282">
        <v>0</v>
      </c>
      <c r="AE282">
        <v>0</v>
      </c>
      <c r="AF282">
        <v>31</v>
      </c>
      <c r="AG282">
        <v>0</v>
      </c>
      <c r="AH282">
        <v>0</v>
      </c>
      <c r="AI282">
        <v>0</v>
      </c>
    </row>
    <row r="283" spans="1:35" x14ac:dyDescent="0.25">
      <c r="A283">
        <v>286</v>
      </c>
      <c r="B283" t="s">
        <v>356</v>
      </c>
      <c r="C283" t="s">
        <v>69</v>
      </c>
      <c r="D283" t="s">
        <v>51</v>
      </c>
      <c r="E283">
        <v>1965</v>
      </c>
      <c r="F283" t="str" cm="1">
        <f t="array" ref="F283">IF(E283&gt;2009,"2010's",IF(E283&gt;1999,"2000's",IF(E283&gt;1989,"1990's",IF(E283&gt;1979,"1980's",IF(E283&gt;1969,"1970's",IF(E283&gt;1959,"1960's",n))))))</f>
        <v>1960's</v>
      </c>
      <c r="G283">
        <v>1936</v>
      </c>
      <c r="H283">
        <v>1943</v>
      </c>
      <c r="I283">
        <f t="shared" si="4"/>
        <v>7</v>
      </c>
      <c r="J283">
        <v>6</v>
      </c>
      <c r="K283">
        <v>3</v>
      </c>
      <c r="L283">
        <v>8</v>
      </c>
      <c r="M283">
        <v>0</v>
      </c>
      <c r="N283">
        <v>86</v>
      </c>
      <c r="AE283">
        <v>54</v>
      </c>
      <c r="AF283">
        <v>1</v>
      </c>
      <c r="AG283">
        <v>0</v>
      </c>
      <c r="AH283">
        <v>0</v>
      </c>
      <c r="AI283">
        <v>8</v>
      </c>
    </row>
    <row r="284" spans="1:35" x14ac:dyDescent="0.25">
      <c r="A284">
        <v>287</v>
      </c>
      <c r="B284" t="s">
        <v>357</v>
      </c>
      <c r="C284" t="s">
        <v>82</v>
      </c>
      <c r="D284" t="s">
        <v>58</v>
      </c>
      <c r="E284">
        <v>1965</v>
      </c>
      <c r="F284" t="str" cm="1">
        <f t="array" ref="F284">IF(E284&gt;2009,"2010's",IF(E284&gt;1999,"2000's",IF(E284&gt;1989,"1990's",IF(E284&gt;1979,"1980's",IF(E284&gt;1969,"1970's",IF(E284&gt;1959,"1960's",n))))))</f>
        <v>1960's</v>
      </c>
      <c r="G284">
        <v>1946</v>
      </c>
      <c r="H284">
        <v>1955</v>
      </c>
      <c r="I284">
        <f t="shared" si="4"/>
        <v>9</v>
      </c>
      <c r="J284">
        <v>7</v>
      </c>
      <c r="K284">
        <v>5</v>
      </c>
      <c r="L284">
        <v>10</v>
      </c>
      <c r="M284">
        <v>0</v>
      </c>
      <c r="N284">
        <v>126</v>
      </c>
      <c r="O284">
        <v>1464</v>
      </c>
      <c r="P284">
        <v>2626</v>
      </c>
      <c r="Q284">
        <v>23584</v>
      </c>
      <c r="R284">
        <v>174</v>
      </c>
      <c r="S284">
        <v>99</v>
      </c>
      <c r="T284">
        <v>135</v>
      </c>
      <c r="W284">
        <v>405</v>
      </c>
      <c r="X284">
        <v>882</v>
      </c>
      <c r="Y284">
        <v>44</v>
      </c>
      <c r="Z284">
        <v>36</v>
      </c>
      <c r="AE284">
        <v>1259</v>
      </c>
      <c r="AF284">
        <v>46</v>
      </c>
      <c r="AG284">
        <v>0</v>
      </c>
      <c r="AH284">
        <v>0</v>
      </c>
      <c r="AI284">
        <v>7</v>
      </c>
    </row>
    <row r="285" spans="1:35" x14ac:dyDescent="0.25">
      <c r="A285">
        <v>288</v>
      </c>
      <c r="B285" t="s">
        <v>358</v>
      </c>
      <c r="C285" t="s">
        <v>69</v>
      </c>
      <c r="D285" t="s">
        <v>58</v>
      </c>
      <c r="E285">
        <v>1965</v>
      </c>
      <c r="F285" t="str" cm="1">
        <f t="array" ref="F285">IF(E285&gt;2009,"2010's",IF(E285&gt;1999,"2000's",IF(E285&gt;1989,"1990's",IF(E285&gt;1979,"1980's",IF(E285&gt;1969,"1970's",IF(E285&gt;1959,"1960's",n))))))</f>
        <v>1960's</v>
      </c>
      <c r="G285">
        <v>1939</v>
      </c>
      <c r="H285">
        <v>1950</v>
      </c>
      <c r="I285">
        <f t="shared" si="4"/>
        <v>11</v>
      </c>
      <c r="J285">
        <v>5</v>
      </c>
      <c r="K285">
        <v>3</v>
      </c>
      <c r="L285">
        <v>10</v>
      </c>
      <c r="M285">
        <v>0</v>
      </c>
      <c r="N285">
        <v>128</v>
      </c>
      <c r="O285">
        <v>904</v>
      </c>
      <c r="P285">
        <v>1744</v>
      </c>
      <c r="Q285">
        <v>14686</v>
      </c>
      <c r="R285">
        <v>137</v>
      </c>
      <c r="S285">
        <v>86</v>
      </c>
      <c r="T285">
        <v>132</v>
      </c>
      <c r="W285">
        <v>204</v>
      </c>
      <c r="X285">
        <v>-239</v>
      </c>
      <c r="Y285">
        <v>4</v>
      </c>
      <c r="Z285">
        <v>40</v>
      </c>
      <c r="AA285">
        <v>1</v>
      </c>
      <c r="AB285">
        <v>15</v>
      </c>
      <c r="AC285">
        <v>0</v>
      </c>
      <c r="AD285">
        <v>15</v>
      </c>
      <c r="AE285">
        <v>243</v>
      </c>
      <c r="AF285">
        <v>6</v>
      </c>
      <c r="AG285">
        <v>0</v>
      </c>
      <c r="AH285">
        <v>0</v>
      </c>
      <c r="AI285">
        <v>17</v>
      </c>
    </row>
    <row r="286" spans="1:35" x14ac:dyDescent="0.25">
      <c r="A286">
        <v>289</v>
      </c>
      <c r="B286" t="s">
        <v>359</v>
      </c>
      <c r="C286" t="s">
        <v>67</v>
      </c>
      <c r="D286" t="s">
        <v>268</v>
      </c>
      <c r="E286">
        <v>1965</v>
      </c>
      <c r="F286" t="str" cm="1">
        <f t="array" ref="F286">IF(E286&gt;2009,"2010's",IF(E286&gt;1999,"2000's",IF(E286&gt;1989,"1990's",IF(E286&gt;1979,"1980's",IF(E286&gt;1969,"1970's",IF(E286&gt;1959,"1960's",n))))))</f>
        <v>1960's</v>
      </c>
      <c r="G286">
        <v>1944</v>
      </c>
      <c r="H286">
        <v>1951</v>
      </c>
      <c r="I286">
        <f t="shared" si="4"/>
        <v>7</v>
      </c>
      <c r="J286">
        <v>5</v>
      </c>
      <c r="K286">
        <v>0</v>
      </c>
      <c r="L286">
        <v>8</v>
      </c>
      <c r="M286">
        <v>0</v>
      </c>
      <c r="N286">
        <v>83</v>
      </c>
      <c r="O286">
        <v>1</v>
      </c>
      <c r="P286">
        <v>3</v>
      </c>
      <c r="Q286">
        <v>35</v>
      </c>
      <c r="R286">
        <v>0</v>
      </c>
      <c r="S286">
        <v>35</v>
      </c>
      <c r="T286">
        <v>0</v>
      </c>
      <c r="W286">
        <v>1320</v>
      </c>
      <c r="X286">
        <v>5860</v>
      </c>
      <c r="Y286">
        <v>69</v>
      </c>
      <c r="Z286">
        <v>70</v>
      </c>
      <c r="AA286">
        <v>45</v>
      </c>
      <c r="AB286">
        <v>523</v>
      </c>
      <c r="AC286">
        <v>3</v>
      </c>
      <c r="AD286">
        <v>50</v>
      </c>
      <c r="AE286">
        <v>8958</v>
      </c>
      <c r="AF286">
        <v>77</v>
      </c>
      <c r="AG286">
        <v>0</v>
      </c>
      <c r="AH286">
        <v>0</v>
      </c>
      <c r="AI286">
        <v>9</v>
      </c>
    </row>
    <row r="287" spans="1:35" x14ac:dyDescent="0.25">
      <c r="A287">
        <v>290</v>
      </c>
      <c r="B287" t="s">
        <v>360</v>
      </c>
      <c r="C287" t="s">
        <v>65</v>
      </c>
      <c r="D287" t="s">
        <v>58</v>
      </c>
      <c r="E287">
        <v>1965</v>
      </c>
      <c r="F287" t="str" cm="1">
        <f t="array" ref="F287">IF(E287&gt;2009,"2010's",IF(E287&gt;1999,"2000's",IF(E287&gt;1989,"1990's",IF(E287&gt;1979,"1980's",IF(E287&gt;1969,"1970's",IF(E287&gt;1959,"1960's",n))))))</f>
        <v>1960's</v>
      </c>
      <c r="G287">
        <v>1945</v>
      </c>
      <c r="H287">
        <v>1952</v>
      </c>
      <c r="I287">
        <f t="shared" si="4"/>
        <v>7</v>
      </c>
      <c r="J287">
        <v>3</v>
      </c>
      <c r="K287">
        <v>2</v>
      </c>
      <c r="L287">
        <v>6</v>
      </c>
      <c r="M287">
        <v>0</v>
      </c>
      <c r="N287">
        <v>91</v>
      </c>
      <c r="O287">
        <v>814</v>
      </c>
      <c r="P287">
        <v>1617</v>
      </c>
      <c r="Q287">
        <v>11849</v>
      </c>
      <c r="R287">
        <v>97</v>
      </c>
      <c r="S287">
        <v>91</v>
      </c>
      <c r="T287">
        <v>128</v>
      </c>
      <c r="W287">
        <v>75</v>
      </c>
      <c r="X287">
        <v>21</v>
      </c>
      <c r="Y287">
        <v>13</v>
      </c>
      <c r="Z287">
        <v>25</v>
      </c>
      <c r="AA287">
        <v>3</v>
      </c>
      <c r="AB287">
        <v>19</v>
      </c>
      <c r="AC287">
        <v>0</v>
      </c>
      <c r="AD287">
        <v>18</v>
      </c>
      <c r="AE287">
        <v>311</v>
      </c>
      <c r="AF287">
        <v>13</v>
      </c>
      <c r="AG287">
        <v>0</v>
      </c>
      <c r="AH287">
        <v>0</v>
      </c>
      <c r="AI287">
        <v>20</v>
      </c>
    </row>
    <row r="288" spans="1:35" x14ac:dyDescent="0.25">
      <c r="A288">
        <v>291</v>
      </c>
      <c r="B288" t="s">
        <v>361</v>
      </c>
      <c r="C288" t="s">
        <v>69</v>
      </c>
      <c r="D288" t="s">
        <v>34</v>
      </c>
      <c r="E288">
        <v>1964</v>
      </c>
      <c r="F288" t="str" cm="1">
        <f t="array" ref="F288">IF(E288&gt;2009,"2010's",IF(E288&gt;1999,"2000's",IF(E288&gt;1989,"1990's",IF(E288&gt;1979,"1980's",IF(E288&gt;1969,"1970's",IF(E288&gt;1959,"1960's",n))))))</f>
        <v>1960's</v>
      </c>
      <c r="G288">
        <v>1920</v>
      </c>
      <c r="H288">
        <v>1927</v>
      </c>
      <c r="I288">
        <f t="shared" si="4"/>
        <v>7</v>
      </c>
      <c r="J288">
        <v>4</v>
      </c>
      <c r="K288">
        <v>0</v>
      </c>
      <c r="L288">
        <v>7</v>
      </c>
      <c r="M288">
        <v>0</v>
      </c>
      <c r="N288">
        <v>88</v>
      </c>
      <c r="AE288">
        <v>0</v>
      </c>
      <c r="AF288">
        <v>1</v>
      </c>
      <c r="AG288">
        <v>0</v>
      </c>
      <c r="AH288">
        <v>0</v>
      </c>
      <c r="AI288">
        <v>0</v>
      </c>
    </row>
    <row r="289" spans="1:35" x14ac:dyDescent="0.25">
      <c r="A289">
        <v>292</v>
      </c>
      <c r="B289" t="s">
        <v>362</v>
      </c>
      <c r="C289" t="s">
        <v>39</v>
      </c>
      <c r="D289" t="s">
        <v>263</v>
      </c>
      <c r="E289">
        <v>1964</v>
      </c>
      <c r="F289" t="str" cm="1">
        <f t="array" ref="F289">IF(E289&gt;2009,"2010's",IF(E289&gt;1999,"2000's",IF(E289&gt;1989,"1990's",IF(E289&gt;1979,"1980's",IF(E289&gt;1969,"1970's",IF(E289&gt;1959,"1960's",n))))))</f>
        <v>1960's</v>
      </c>
      <c r="G289">
        <v>1932</v>
      </c>
      <c r="H289">
        <v>1941</v>
      </c>
      <c r="I289">
        <f t="shared" si="4"/>
        <v>9</v>
      </c>
      <c r="J289">
        <v>4</v>
      </c>
      <c r="K289">
        <v>3</v>
      </c>
      <c r="L289">
        <v>9</v>
      </c>
      <c r="M289">
        <v>0</v>
      </c>
      <c r="N289">
        <v>113</v>
      </c>
      <c r="O289">
        <v>26</v>
      </c>
      <c r="P289">
        <v>54</v>
      </c>
      <c r="Q289">
        <v>316</v>
      </c>
      <c r="R289">
        <v>0</v>
      </c>
      <c r="S289">
        <v>23</v>
      </c>
      <c r="T289">
        <v>5</v>
      </c>
      <c r="W289">
        <v>1171</v>
      </c>
      <c r="X289">
        <v>3860</v>
      </c>
      <c r="Y289">
        <v>35</v>
      </c>
      <c r="Z289">
        <v>60</v>
      </c>
      <c r="AA289">
        <v>49</v>
      </c>
      <c r="AB289">
        <v>537</v>
      </c>
      <c r="AC289">
        <v>9</v>
      </c>
      <c r="AD289">
        <v>69</v>
      </c>
      <c r="AE289">
        <v>4509</v>
      </c>
      <c r="AF289">
        <v>44</v>
      </c>
      <c r="AG289">
        <v>0</v>
      </c>
      <c r="AH289">
        <v>0</v>
      </c>
      <c r="AI289">
        <v>3</v>
      </c>
    </row>
    <row r="290" spans="1:35" x14ac:dyDescent="0.25">
      <c r="A290">
        <v>293</v>
      </c>
      <c r="B290" t="s">
        <v>363</v>
      </c>
      <c r="C290" t="s">
        <v>69</v>
      </c>
      <c r="D290" t="s">
        <v>34</v>
      </c>
      <c r="E290">
        <v>1964</v>
      </c>
      <c r="F290" t="str" cm="1">
        <f t="array" ref="F290">IF(E290&gt;2009,"2010's",IF(E290&gt;1999,"2000's",IF(E290&gt;1989,"1990's",IF(E290&gt;1979,"1980's",IF(E290&gt;1969,"1970's",IF(E290&gt;1959,"1960's",n))))))</f>
        <v>1960's</v>
      </c>
      <c r="G290">
        <v>1922</v>
      </c>
      <c r="H290">
        <v>1934</v>
      </c>
      <c r="I290">
        <f t="shared" si="4"/>
        <v>12</v>
      </c>
      <c r="J290">
        <v>2</v>
      </c>
      <c r="K290">
        <v>0</v>
      </c>
      <c r="L290">
        <v>10</v>
      </c>
      <c r="M290">
        <v>0</v>
      </c>
      <c r="N290">
        <v>133</v>
      </c>
      <c r="AA290">
        <v>0</v>
      </c>
      <c r="AB290">
        <v>0</v>
      </c>
      <c r="AC290">
        <v>2</v>
      </c>
      <c r="AD290">
        <v>0</v>
      </c>
      <c r="AE290">
        <v>0</v>
      </c>
      <c r="AF290">
        <v>6</v>
      </c>
      <c r="AG290">
        <v>0</v>
      </c>
      <c r="AH290">
        <v>0</v>
      </c>
      <c r="AI290">
        <v>0</v>
      </c>
    </row>
    <row r="291" spans="1:35" x14ac:dyDescent="0.25">
      <c r="A291">
        <v>294</v>
      </c>
      <c r="B291" t="s">
        <v>364</v>
      </c>
      <c r="C291" t="s">
        <v>39</v>
      </c>
      <c r="D291" t="s">
        <v>51</v>
      </c>
      <c r="E291">
        <v>1964</v>
      </c>
      <c r="F291" t="str" cm="1">
        <f t="array" ref="F291">IF(E291&gt;2009,"2010's",IF(E291&gt;1999,"2000's",IF(E291&gt;1989,"1990's",IF(E291&gt;1979,"1980's",IF(E291&gt;1969,"1970's",IF(E291&gt;1959,"1960's",n))))))</f>
        <v>1960's</v>
      </c>
      <c r="G291">
        <v>1927</v>
      </c>
      <c r="H291">
        <v>1937</v>
      </c>
      <c r="I291">
        <f t="shared" si="4"/>
        <v>10</v>
      </c>
      <c r="J291">
        <v>5</v>
      </c>
      <c r="K291">
        <v>0</v>
      </c>
      <c r="L291">
        <v>9</v>
      </c>
      <c r="M291">
        <v>0</v>
      </c>
      <c r="N291">
        <v>122</v>
      </c>
      <c r="AE291">
        <v>0</v>
      </c>
      <c r="AF291">
        <v>2</v>
      </c>
      <c r="AG291">
        <v>0</v>
      </c>
      <c r="AH291">
        <v>0</v>
      </c>
      <c r="AI291">
        <v>0</v>
      </c>
    </row>
    <row r="292" spans="1:35" x14ac:dyDescent="0.25">
      <c r="A292">
        <v>295</v>
      </c>
      <c r="B292" t="s">
        <v>365</v>
      </c>
      <c r="C292" t="s">
        <v>69</v>
      </c>
      <c r="D292" t="s">
        <v>91</v>
      </c>
      <c r="E292">
        <v>1964</v>
      </c>
      <c r="F292" t="str" cm="1">
        <f t="array" ref="F292">IF(E292&gt;2009,"2010's",IF(E292&gt;1999,"2000's",IF(E292&gt;1989,"1990's",IF(E292&gt;1979,"1980's",IF(E292&gt;1969,"1970's",IF(E292&gt;1959,"1960's",n))))))</f>
        <v>1960's</v>
      </c>
      <c r="G292">
        <v>1920</v>
      </c>
      <c r="H292">
        <v>1932</v>
      </c>
      <c r="I292">
        <f t="shared" si="4"/>
        <v>12</v>
      </c>
      <c r="J292">
        <v>2</v>
      </c>
      <c r="K292">
        <v>0</v>
      </c>
      <c r="L292">
        <v>9</v>
      </c>
      <c r="M292">
        <v>0</v>
      </c>
      <c r="N292">
        <v>148</v>
      </c>
      <c r="AE292">
        <v>0</v>
      </c>
      <c r="AF292">
        <v>0</v>
      </c>
      <c r="AG292">
        <v>0</v>
      </c>
      <c r="AH292">
        <v>0</v>
      </c>
      <c r="AI292">
        <v>0</v>
      </c>
    </row>
    <row r="293" spans="1:35" x14ac:dyDescent="0.25">
      <c r="A293">
        <v>296</v>
      </c>
      <c r="B293" t="s">
        <v>366</v>
      </c>
      <c r="C293" t="s">
        <v>367</v>
      </c>
      <c r="D293" t="s">
        <v>58</v>
      </c>
      <c r="E293">
        <v>1963</v>
      </c>
      <c r="F293" t="str" cm="1">
        <f t="array" ref="F293">IF(E293&gt;2009,"2010's",IF(E293&gt;1999,"2000's",IF(E293&gt;1989,"1990's",IF(E293&gt;1979,"1980's",IF(E293&gt;1969,"1970's",IF(E293&gt;1959,"1960's",n))))))</f>
        <v>1960's</v>
      </c>
      <c r="G293">
        <v>1937</v>
      </c>
      <c r="H293">
        <v>1952</v>
      </c>
      <c r="I293">
        <f t="shared" si="4"/>
        <v>15</v>
      </c>
      <c r="J293">
        <v>4</v>
      </c>
      <c r="K293">
        <v>6</v>
      </c>
      <c r="L293">
        <v>13</v>
      </c>
      <c r="M293">
        <v>0</v>
      </c>
      <c r="N293">
        <v>167</v>
      </c>
      <c r="O293">
        <v>1693</v>
      </c>
      <c r="P293">
        <v>2995</v>
      </c>
      <c r="Q293">
        <v>21886</v>
      </c>
      <c r="R293">
        <v>187</v>
      </c>
      <c r="S293">
        <v>86</v>
      </c>
      <c r="T293">
        <v>203</v>
      </c>
      <c r="W293">
        <v>324</v>
      </c>
      <c r="X293">
        <v>325</v>
      </c>
      <c r="Y293">
        <v>9</v>
      </c>
      <c r="Z293">
        <v>41</v>
      </c>
      <c r="AA293">
        <v>1</v>
      </c>
      <c r="AB293">
        <v>0</v>
      </c>
      <c r="AC293">
        <v>0</v>
      </c>
      <c r="AD293">
        <v>0</v>
      </c>
      <c r="AE293">
        <v>897</v>
      </c>
      <c r="AF293">
        <v>9</v>
      </c>
      <c r="AG293">
        <v>0</v>
      </c>
      <c r="AH293">
        <v>0</v>
      </c>
      <c r="AI293">
        <v>31</v>
      </c>
    </row>
    <row r="294" spans="1:35" x14ac:dyDescent="0.25">
      <c r="A294">
        <v>297</v>
      </c>
      <c r="B294" t="s">
        <v>368</v>
      </c>
      <c r="C294" t="s">
        <v>39</v>
      </c>
      <c r="D294" t="s">
        <v>268</v>
      </c>
      <c r="E294">
        <v>1963</v>
      </c>
      <c r="F294" t="str" cm="1">
        <f t="array" ref="F294">IF(E294&gt;2009,"2010's",IF(E294&gt;1999,"2000's",IF(E294&gt;1989,"1990's",IF(E294&gt;1979,"1980's",IF(E294&gt;1969,"1970's",IF(E294&gt;1959,"1960's",n))))))</f>
        <v>1960's</v>
      </c>
      <c r="G294">
        <v>1925</v>
      </c>
      <c r="H294">
        <v>1938</v>
      </c>
      <c r="I294">
        <f t="shared" si="4"/>
        <v>13</v>
      </c>
      <c r="J294">
        <v>0</v>
      </c>
      <c r="K294">
        <v>0</v>
      </c>
      <c r="L294">
        <v>8</v>
      </c>
      <c r="M294">
        <v>0</v>
      </c>
      <c r="N294">
        <v>137</v>
      </c>
      <c r="O294">
        <v>24</v>
      </c>
      <c r="P294">
        <v>70</v>
      </c>
      <c r="Q294">
        <v>299</v>
      </c>
      <c r="R294">
        <v>4</v>
      </c>
      <c r="S294">
        <v>0</v>
      </c>
      <c r="T294">
        <v>5</v>
      </c>
      <c r="W294">
        <v>120</v>
      </c>
      <c r="X294">
        <v>386</v>
      </c>
      <c r="Y294">
        <v>5</v>
      </c>
      <c r="Z294">
        <v>0</v>
      </c>
      <c r="AA294">
        <v>67</v>
      </c>
      <c r="AB294">
        <v>1117</v>
      </c>
      <c r="AC294">
        <v>36</v>
      </c>
      <c r="AD294">
        <v>70</v>
      </c>
      <c r="AE294">
        <v>1503</v>
      </c>
      <c r="AF294">
        <v>48</v>
      </c>
      <c r="AG294">
        <v>0</v>
      </c>
      <c r="AH294">
        <v>0</v>
      </c>
      <c r="AI294">
        <v>0</v>
      </c>
    </row>
    <row r="295" spans="1:35" x14ac:dyDescent="0.25">
      <c r="A295">
        <v>298</v>
      </c>
      <c r="B295" t="s">
        <v>369</v>
      </c>
      <c r="C295" t="s">
        <v>53</v>
      </c>
      <c r="D295" t="s">
        <v>268</v>
      </c>
      <c r="E295">
        <v>1963</v>
      </c>
      <c r="F295" t="str" cm="1">
        <f t="array" ref="F295">IF(E295&gt;2009,"2010's",IF(E295&gt;1999,"2000's",IF(E295&gt;1989,"1990's",IF(E295&gt;1979,"1980's",IF(E295&gt;1969,"1970's",IF(E295&gt;1959,"1960's",n))))))</f>
        <v>1960's</v>
      </c>
      <c r="G295">
        <v>1931</v>
      </c>
      <c r="H295">
        <v>1938</v>
      </c>
      <c r="I295">
        <f t="shared" si="4"/>
        <v>7</v>
      </c>
      <c r="J295">
        <v>6</v>
      </c>
      <c r="K295">
        <v>0</v>
      </c>
      <c r="L295">
        <v>5</v>
      </c>
      <c r="M295">
        <v>0</v>
      </c>
      <c r="N295">
        <v>75</v>
      </c>
      <c r="O295">
        <v>114</v>
      </c>
      <c r="P295">
        <v>250</v>
      </c>
      <c r="Q295">
        <v>1507</v>
      </c>
      <c r="R295">
        <v>11</v>
      </c>
      <c r="S295">
        <v>0</v>
      </c>
      <c r="T295">
        <v>26</v>
      </c>
      <c r="W295">
        <v>606</v>
      </c>
      <c r="X295">
        <v>2772</v>
      </c>
      <c r="Y295">
        <v>36</v>
      </c>
      <c r="Z295">
        <v>0</v>
      </c>
      <c r="AA295">
        <v>28</v>
      </c>
      <c r="AB295">
        <v>341</v>
      </c>
      <c r="AC295">
        <v>6</v>
      </c>
      <c r="AD295">
        <v>23</v>
      </c>
      <c r="AE295">
        <v>3113</v>
      </c>
      <c r="AF295">
        <v>42</v>
      </c>
      <c r="AG295">
        <v>0</v>
      </c>
      <c r="AH295">
        <v>0</v>
      </c>
      <c r="AI295">
        <v>0</v>
      </c>
    </row>
    <row r="296" spans="1:35" x14ac:dyDescent="0.25">
      <c r="A296">
        <v>299</v>
      </c>
      <c r="B296" t="s">
        <v>370</v>
      </c>
      <c r="C296" t="s">
        <v>69</v>
      </c>
      <c r="D296" t="s">
        <v>268</v>
      </c>
      <c r="E296">
        <v>1963</v>
      </c>
      <c r="F296" t="str" cm="1">
        <f t="array" ref="F296">IF(E296&gt;2009,"2010's",IF(E296&gt;1999,"2000's",IF(E296&gt;1989,"1990's",IF(E296&gt;1979,"1980's",IF(E296&gt;1969,"1970's",IF(E296&gt;1959,"1960's",n))))))</f>
        <v>1960's</v>
      </c>
      <c r="G296">
        <v>1925</v>
      </c>
      <c r="H296">
        <v>1934</v>
      </c>
      <c r="I296">
        <f t="shared" si="4"/>
        <v>9</v>
      </c>
      <c r="J296">
        <v>2</v>
      </c>
      <c r="K296">
        <v>0</v>
      </c>
      <c r="L296">
        <v>2</v>
      </c>
      <c r="M296">
        <v>0</v>
      </c>
      <c r="N296">
        <v>96</v>
      </c>
      <c r="O296">
        <v>24</v>
      </c>
      <c r="P296">
        <v>71</v>
      </c>
      <c r="Q296">
        <v>346</v>
      </c>
      <c r="R296">
        <v>10</v>
      </c>
      <c r="S296">
        <v>0</v>
      </c>
      <c r="T296">
        <v>10</v>
      </c>
      <c r="W296">
        <v>170</v>
      </c>
      <c r="X296">
        <v>569</v>
      </c>
      <c r="Y296">
        <v>21</v>
      </c>
      <c r="Z296">
        <v>0</v>
      </c>
      <c r="AA296">
        <v>16</v>
      </c>
      <c r="AB296">
        <v>288</v>
      </c>
      <c r="AC296">
        <v>10</v>
      </c>
      <c r="AD296">
        <v>36</v>
      </c>
      <c r="AE296">
        <v>857</v>
      </c>
      <c r="AF296">
        <v>32</v>
      </c>
      <c r="AG296">
        <v>0</v>
      </c>
      <c r="AH296">
        <v>0</v>
      </c>
      <c r="AI296">
        <v>0</v>
      </c>
    </row>
    <row r="297" spans="1:35" x14ac:dyDescent="0.25">
      <c r="A297">
        <v>300</v>
      </c>
      <c r="B297" t="s">
        <v>371</v>
      </c>
      <c r="C297" t="s">
        <v>135</v>
      </c>
      <c r="D297" t="s">
        <v>91</v>
      </c>
      <c r="E297">
        <v>1963</v>
      </c>
      <c r="F297" t="str" cm="1">
        <f t="array" ref="F297">IF(E297&gt;2009,"2010's",IF(E297&gt;1999,"2000's",IF(E297&gt;1989,"1990's",IF(E297&gt;1979,"1980's",IF(E297&gt;1969,"1970's",IF(E297&gt;1959,"1960's",n))))))</f>
        <v>1960's</v>
      </c>
      <c r="G297">
        <v>1931</v>
      </c>
      <c r="H297">
        <v>1945</v>
      </c>
      <c r="I297">
        <f t="shared" si="4"/>
        <v>14</v>
      </c>
      <c r="J297">
        <v>5</v>
      </c>
      <c r="K297">
        <v>4</v>
      </c>
      <c r="L297">
        <v>15</v>
      </c>
      <c r="M297">
        <v>0</v>
      </c>
      <c r="N297">
        <v>170</v>
      </c>
      <c r="O297">
        <v>0</v>
      </c>
      <c r="P297">
        <v>1</v>
      </c>
      <c r="Q297">
        <v>0</v>
      </c>
      <c r="R297">
        <v>0</v>
      </c>
      <c r="S297">
        <v>0</v>
      </c>
      <c r="T297">
        <v>0</v>
      </c>
      <c r="W297">
        <v>1</v>
      </c>
      <c r="X297">
        <v>1</v>
      </c>
      <c r="Y297">
        <v>0</v>
      </c>
      <c r="Z297">
        <v>1</v>
      </c>
      <c r="AA297">
        <v>2</v>
      </c>
      <c r="AB297">
        <v>20</v>
      </c>
      <c r="AC297">
        <v>0</v>
      </c>
      <c r="AD297">
        <v>13</v>
      </c>
      <c r="AE297">
        <v>99</v>
      </c>
      <c r="AF297">
        <v>1</v>
      </c>
      <c r="AG297">
        <v>0</v>
      </c>
      <c r="AH297">
        <v>0</v>
      </c>
      <c r="AI297">
        <v>10</v>
      </c>
    </row>
    <row r="298" spans="1:35" x14ac:dyDescent="0.25">
      <c r="A298">
        <v>301</v>
      </c>
      <c r="B298" t="s">
        <v>372</v>
      </c>
      <c r="C298" t="s">
        <v>135</v>
      </c>
      <c r="D298" t="s">
        <v>34</v>
      </c>
      <c r="E298">
        <v>1963</v>
      </c>
      <c r="F298" t="str" cm="1">
        <f t="array" ref="F298">IF(E298&gt;2009,"2010's",IF(E298&gt;1999,"2000's",IF(E298&gt;1989,"1990's",IF(E298&gt;1979,"1980's",IF(E298&gt;1969,"1970's",IF(E298&gt;1959,"1960's",n))))))</f>
        <v>1960's</v>
      </c>
      <c r="G298">
        <v>1920</v>
      </c>
      <c r="H298">
        <v>1928</v>
      </c>
      <c r="I298">
        <f t="shared" si="4"/>
        <v>8</v>
      </c>
      <c r="J298">
        <v>4</v>
      </c>
      <c r="K298">
        <v>0</v>
      </c>
      <c r="L298">
        <v>7</v>
      </c>
      <c r="M298">
        <v>0</v>
      </c>
      <c r="N298">
        <v>86</v>
      </c>
      <c r="AA298">
        <v>0</v>
      </c>
      <c r="AB298">
        <v>0</v>
      </c>
      <c r="AC298">
        <v>1</v>
      </c>
      <c r="AD298">
        <v>0</v>
      </c>
      <c r="AE298">
        <v>0</v>
      </c>
      <c r="AF298">
        <v>1</v>
      </c>
      <c r="AG298">
        <v>0</v>
      </c>
      <c r="AH298">
        <v>0</v>
      </c>
      <c r="AI298">
        <v>0</v>
      </c>
    </row>
    <row r="299" spans="1:35" x14ac:dyDescent="0.25">
      <c r="A299">
        <v>302</v>
      </c>
      <c r="B299" t="s">
        <v>373</v>
      </c>
      <c r="C299" t="s">
        <v>39</v>
      </c>
      <c r="D299" t="s">
        <v>34</v>
      </c>
      <c r="E299">
        <v>1963</v>
      </c>
      <c r="F299" t="str" cm="1">
        <f t="array" ref="F299">IF(E299&gt;2009,"2010's",IF(E299&gt;1999,"2000's",IF(E299&gt;1989,"1990's",IF(E299&gt;1979,"1980's",IF(E299&gt;1969,"1970's",IF(E299&gt;1959,"1960's",n))))))</f>
        <v>1960's</v>
      </c>
      <c r="G299">
        <v>1927</v>
      </c>
      <c r="H299">
        <v>1936</v>
      </c>
      <c r="I299">
        <f t="shared" si="4"/>
        <v>9</v>
      </c>
      <c r="J299">
        <v>4</v>
      </c>
      <c r="K299">
        <v>0</v>
      </c>
      <c r="L299">
        <v>6</v>
      </c>
      <c r="M299">
        <v>0</v>
      </c>
      <c r="N299">
        <v>105</v>
      </c>
      <c r="AA299">
        <v>0</v>
      </c>
      <c r="AB299">
        <v>0</v>
      </c>
      <c r="AC299">
        <v>1</v>
      </c>
      <c r="AD299">
        <v>0</v>
      </c>
      <c r="AE299">
        <v>0</v>
      </c>
      <c r="AF299">
        <v>2</v>
      </c>
      <c r="AG299">
        <v>0</v>
      </c>
      <c r="AH299">
        <v>0</v>
      </c>
      <c r="AI299">
        <v>0</v>
      </c>
    </row>
    <row r="300" spans="1:35" x14ac:dyDescent="0.25">
      <c r="A300">
        <v>303</v>
      </c>
      <c r="B300" t="s">
        <v>374</v>
      </c>
      <c r="C300" t="s">
        <v>39</v>
      </c>
      <c r="D300" t="s">
        <v>83</v>
      </c>
      <c r="E300">
        <v>1963</v>
      </c>
      <c r="F300" t="str" cm="1">
        <f t="array" ref="F300">IF(E300&gt;2009,"2010's",IF(E300&gt;1999,"2000's",IF(E300&gt;1989,"1990's",IF(E300&gt;1979,"1980's",IF(E300&gt;1969,"1970's",IF(E300&gt;1959,"1960's",n))))))</f>
        <v>1960's</v>
      </c>
      <c r="G300">
        <v>1935</v>
      </c>
      <c r="H300">
        <v>1945</v>
      </c>
      <c r="I300">
        <f t="shared" si="4"/>
        <v>10</v>
      </c>
      <c r="J300">
        <v>8</v>
      </c>
      <c r="K300">
        <v>4</v>
      </c>
      <c r="L300">
        <v>8</v>
      </c>
      <c r="M300">
        <v>0</v>
      </c>
      <c r="N300">
        <v>116</v>
      </c>
      <c r="O300">
        <v>1</v>
      </c>
      <c r="P300">
        <v>11</v>
      </c>
      <c r="Q300">
        <v>38</v>
      </c>
      <c r="R300">
        <v>1</v>
      </c>
      <c r="S300">
        <v>38</v>
      </c>
      <c r="T300">
        <v>2</v>
      </c>
      <c r="W300">
        <v>62</v>
      </c>
      <c r="X300">
        <v>284</v>
      </c>
      <c r="Y300">
        <v>3</v>
      </c>
      <c r="Z300">
        <v>27</v>
      </c>
      <c r="AA300">
        <v>488</v>
      </c>
      <c r="AB300">
        <v>7991</v>
      </c>
      <c r="AC300">
        <v>99</v>
      </c>
      <c r="AD300">
        <v>92</v>
      </c>
      <c r="AE300">
        <v>8709</v>
      </c>
      <c r="AF300">
        <v>105</v>
      </c>
      <c r="AG300">
        <v>0</v>
      </c>
      <c r="AH300">
        <v>0</v>
      </c>
      <c r="AI300">
        <v>30</v>
      </c>
    </row>
    <row r="301" spans="1:35" x14ac:dyDescent="0.25">
      <c r="A301">
        <v>304</v>
      </c>
      <c r="B301" t="s">
        <v>375</v>
      </c>
      <c r="C301" t="s">
        <v>69</v>
      </c>
      <c r="D301" t="s">
        <v>263</v>
      </c>
      <c r="E301">
        <v>1963</v>
      </c>
      <c r="F301" t="str" cm="1">
        <f t="array" ref="F301">IF(E301&gt;2009,"2010's",IF(E301&gt;1999,"2000's",IF(E301&gt;1989,"1990's",IF(E301&gt;1979,"1980's",IF(E301&gt;1969,"1970's",IF(E301&gt;1959,"1960's",n))))))</f>
        <v>1960's</v>
      </c>
      <c r="G301">
        <v>1930</v>
      </c>
      <c r="H301">
        <v>1943</v>
      </c>
      <c r="I301">
        <f t="shared" si="4"/>
        <v>13</v>
      </c>
      <c r="J301">
        <v>4</v>
      </c>
      <c r="K301">
        <v>0</v>
      </c>
      <c r="L301">
        <v>7</v>
      </c>
      <c r="M301">
        <v>0</v>
      </c>
      <c r="N301">
        <v>97</v>
      </c>
      <c r="O301">
        <v>32</v>
      </c>
      <c r="P301">
        <v>77</v>
      </c>
      <c r="Q301">
        <v>474</v>
      </c>
      <c r="R301">
        <v>7</v>
      </c>
      <c r="S301">
        <v>35</v>
      </c>
      <c r="T301">
        <v>9</v>
      </c>
      <c r="W301">
        <v>633</v>
      </c>
      <c r="X301">
        <v>2778</v>
      </c>
      <c r="Y301">
        <v>25</v>
      </c>
      <c r="Z301">
        <v>11</v>
      </c>
      <c r="AA301">
        <v>11</v>
      </c>
      <c r="AB301">
        <v>134</v>
      </c>
      <c r="AC301">
        <v>0</v>
      </c>
      <c r="AD301">
        <v>23</v>
      </c>
      <c r="AE301">
        <v>2912</v>
      </c>
      <c r="AF301">
        <v>25</v>
      </c>
      <c r="AG301">
        <v>0</v>
      </c>
      <c r="AH301">
        <v>0</v>
      </c>
      <c r="AI301">
        <v>0</v>
      </c>
    </row>
    <row r="302" spans="1:35" x14ac:dyDescent="0.25">
      <c r="A302">
        <v>305</v>
      </c>
      <c r="B302" t="s">
        <v>376</v>
      </c>
      <c r="C302" t="s">
        <v>69</v>
      </c>
      <c r="D302" t="s">
        <v>263</v>
      </c>
      <c r="E302">
        <v>1963</v>
      </c>
      <c r="F302" t="str" cm="1">
        <f t="array" ref="F302">IF(E302&gt;2009,"2010's",IF(E302&gt;1999,"2000's",IF(E302&gt;1989,"1990's",IF(E302&gt;1979,"1980's",IF(E302&gt;1969,"1970's",IF(E302&gt;1959,"1960's",n))))))</f>
        <v>1960's</v>
      </c>
      <c r="G302">
        <v>1926</v>
      </c>
      <c r="H302">
        <v>1931</v>
      </c>
      <c r="I302">
        <f t="shared" si="4"/>
        <v>5</v>
      </c>
      <c r="J302">
        <v>5</v>
      </c>
      <c r="K302">
        <v>0</v>
      </c>
      <c r="L302">
        <v>5</v>
      </c>
      <c r="M302">
        <v>0</v>
      </c>
      <c r="N302">
        <v>54</v>
      </c>
      <c r="W302">
        <v>0</v>
      </c>
      <c r="X302">
        <v>0</v>
      </c>
      <c r="Y302">
        <v>38</v>
      </c>
      <c r="Z302">
        <v>0</v>
      </c>
      <c r="AE302">
        <v>0</v>
      </c>
      <c r="AF302">
        <v>38</v>
      </c>
      <c r="AG302">
        <v>0</v>
      </c>
      <c r="AH302">
        <v>0</v>
      </c>
      <c r="AI302">
        <v>0</v>
      </c>
    </row>
    <row r="303" spans="1:35" x14ac:dyDescent="0.25">
      <c r="A303">
        <v>306</v>
      </c>
      <c r="B303" t="s">
        <v>377</v>
      </c>
      <c r="C303" t="s">
        <v>135</v>
      </c>
      <c r="D303" t="s">
        <v>268</v>
      </c>
      <c r="E303">
        <v>1963</v>
      </c>
      <c r="F303" t="str" cm="1">
        <f t="array" ref="F303">IF(E303&gt;2009,"2010's",IF(E303&gt;1999,"2000's",IF(E303&gt;1989,"1990's",IF(E303&gt;1979,"1980's",IF(E303&gt;1969,"1970's",IF(E303&gt;1959,"1960's",n))))))</f>
        <v>1960's</v>
      </c>
      <c r="G303">
        <v>1920</v>
      </c>
      <c r="H303">
        <v>1928</v>
      </c>
      <c r="I303">
        <f t="shared" si="4"/>
        <v>8</v>
      </c>
      <c r="J303">
        <v>1</v>
      </c>
      <c r="K303">
        <v>0</v>
      </c>
      <c r="L303">
        <v>3</v>
      </c>
      <c r="M303">
        <v>0</v>
      </c>
      <c r="N303">
        <v>52</v>
      </c>
      <c r="W303">
        <v>0</v>
      </c>
      <c r="X303">
        <v>0</v>
      </c>
      <c r="Y303">
        <v>6</v>
      </c>
      <c r="Z303">
        <v>0</v>
      </c>
      <c r="AE303">
        <v>0</v>
      </c>
      <c r="AF303">
        <v>6</v>
      </c>
      <c r="AG303">
        <v>0</v>
      </c>
      <c r="AH303">
        <v>0</v>
      </c>
      <c r="AI303">
        <v>0</v>
      </c>
    </row>
  </sheetData>
  <autoFilter ref="A1:AI303" xr:uid="{00000000-0001-0000-0100-000000000000}"/>
  <sortState xmlns:xlrd2="http://schemas.microsoft.com/office/spreadsheetml/2017/richdata2" ref="A2:AI304">
    <sortCondition ref="A2:A30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6906A-19FB-4F98-BAC9-30AC9A136321}">
  <dimension ref="A1:U3"/>
  <sheetViews>
    <sheetView showGridLines="0" tabSelected="1" workbookViewId="0">
      <selection activeCell="U25" sqref="U25"/>
    </sheetView>
  </sheetViews>
  <sheetFormatPr defaultRowHeight="15" x14ac:dyDescent="0.25"/>
  <sheetData>
    <row r="1" spans="1:21" ht="15" customHeight="1" x14ac:dyDescent="0.25">
      <c r="A1" s="7" t="s">
        <v>411</v>
      </c>
      <c r="B1" s="7"/>
      <c r="C1" s="7"/>
      <c r="D1" s="7"/>
      <c r="E1" s="7"/>
      <c r="F1" s="7"/>
      <c r="G1" s="7"/>
      <c r="H1" s="7"/>
      <c r="I1" s="7"/>
      <c r="J1" s="7"/>
      <c r="K1" s="7"/>
      <c r="L1" s="7"/>
      <c r="M1" s="7"/>
      <c r="N1" s="7"/>
      <c r="O1" s="7"/>
      <c r="P1" s="7"/>
      <c r="Q1" s="7"/>
      <c r="R1" s="7"/>
      <c r="S1" s="7"/>
      <c r="T1" s="7"/>
      <c r="U1" s="6"/>
    </row>
    <row r="2" spans="1:21" ht="15" customHeight="1" x14ac:dyDescent="0.25">
      <c r="A2" s="7"/>
      <c r="B2" s="7"/>
      <c r="C2" s="7"/>
      <c r="D2" s="7"/>
      <c r="E2" s="7"/>
      <c r="F2" s="7"/>
      <c r="G2" s="7"/>
      <c r="H2" s="7"/>
      <c r="I2" s="7"/>
      <c r="J2" s="7"/>
      <c r="K2" s="7"/>
      <c r="L2" s="7"/>
      <c r="M2" s="7"/>
      <c r="N2" s="7"/>
      <c r="O2" s="7"/>
      <c r="P2" s="7"/>
      <c r="Q2" s="7"/>
      <c r="R2" s="7"/>
      <c r="S2" s="7"/>
      <c r="T2" s="7"/>
      <c r="U2" s="6"/>
    </row>
    <row r="3" spans="1:21" ht="15" customHeight="1" x14ac:dyDescent="0.25">
      <c r="A3" s="7"/>
      <c r="B3" s="7"/>
      <c r="C3" s="7"/>
      <c r="D3" s="7"/>
      <c r="E3" s="7"/>
      <c r="F3" s="7"/>
      <c r="G3" s="7"/>
      <c r="H3" s="7"/>
      <c r="I3" s="7"/>
      <c r="J3" s="7"/>
      <c r="K3" s="7"/>
      <c r="L3" s="7"/>
      <c r="M3" s="7"/>
      <c r="N3" s="7"/>
      <c r="O3" s="7"/>
      <c r="P3" s="7"/>
      <c r="Q3" s="7"/>
      <c r="R3" s="7"/>
      <c r="S3" s="7"/>
      <c r="T3" s="7"/>
      <c r="U3" s="6"/>
    </row>
  </sheetData>
  <mergeCells count="1">
    <mergeCell ref="A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N306"/>
  <sheetViews>
    <sheetView workbookViewId="0">
      <pane xSplit="1" topLeftCell="C1" activePane="topRight" state="frozen"/>
      <selection pane="topRight" activeCell="I21" sqref="I21"/>
    </sheetView>
  </sheetViews>
  <sheetFormatPr defaultRowHeight="15" x14ac:dyDescent="0.25"/>
  <cols>
    <col min="1" max="1" width="19.5703125" bestFit="1" customWidth="1"/>
    <col min="2" max="2" width="19.7109375" bestFit="1" customWidth="1"/>
    <col min="3" max="3" width="26.7109375" bestFit="1" customWidth="1"/>
    <col min="4" max="4" width="21" bestFit="1" customWidth="1"/>
    <col min="5" max="5" width="17.5703125" bestFit="1" customWidth="1"/>
    <col min="6" max="6" width="24" bestFit="1" customWidth="1"/>
    <col min="7" max="7" width="18" bestFit="1" customWidth="1"/>
    <col min="8" max="8" width="24.42578125" bestFit="1" customWidth="1"/>
    <col min="9" max="9" width="22.42578125" bestFit="1" customWidth="1"/>
    <col min="10" max="10" width="28.85546875" bestFit="1" customWidth="1"/>
    <col min="11" max="11" width="19.7109375" bestFit="1" customWidth="1"/>
    <col min="12" max="12" width="12.28515625" bestFit="1" customWidth="1"/>
    <col min="13" max="14" width="24.5703125" bestFit="1" customWidth="1"/>
    <col min="15" max="16" width="4" bestFit="1" customWidth="1"/>
    <col min="17" max="17" width="4.140625" bestFit="1" customWidth="1"/>
    <col min="18" max="18" width="26.7109375" bestFit="1" customWidth="1"/>
    <col min="19" max="20" width="4" bestFit="1" customWidth="1"/>
    <col min="21" max="21" width="3.140625" bestFit="1" customWidth="1"/>
    <col min="22" max="22" width="4" bestFit="1" customWidth="1"/>
    <col min="23" max="23" width="3.140625" bestFit="1" customWidth="1"/>
    <col min="24" max="24" width="4" bestFit="1" customWidth="1"/>
    <col min="25" max="25" width="3.42578125" bestFit="1" customWidth="1"/>
    <col min="26" max="26" width="3" bestFit="1" customWidth="1"/>
    <col min="27" max="27" width="4" bestFit="1" customWidth="1"/>
    <col min="28" max="28" width="2.140625" bestFit="1" customWidth="1"/>
    <col min="29" max="32" width="4" bestFit="1" customWidth="1"/>
    <col min="33" max="33" width="4.140625" bestFit="1" customWidth="1"/>
    <col min="34" max="34" width="21" bestFit="1" customWidth="1"/>
    <col min="35" max="36" width="5" bestFit="1" customWidth="1"/>
    <col min="37" max="37" width="3.140625" bestFit="1" customWidth="1"/>
    <col min="38" max="41" width="5" bestFit="1" customWidth="1"/>
    <col min="42" max="42" width="4" bestFit="1" customWidth="1"/>
    <col min="43" max="43" width="5" bestFit="1" customWidth="1"/>
    <col min="44" max="44" width="4" bestFit="1" customWidth="1"/>
    <col min="45" max="49" width="5" bestFit="1" customWidth="1"/>
    <col min="50" max="50" width="17.5703125" bestFit="1" customWidth="1"/>
    <col min="51" max="51" width="3.42578125" bestFit="1" customWidth="1"/>
    <col min="52" max="52" width="3.28515625" bestFit="1" customWidth="1"/>
    <col min="53" max="53" width="3.140625" bestFit="1" customWidth="1"/>
    <col min="54" max="54" width="3.28515625" bestFit="1" customWidth="1"/>
    <col min="55" max="55" width="5" bestFit="1" customWidth="1"/>
    <col min="56" max="56" width="2.42578125" bestFit="1" customWidth="1"/>
    <col min="57" max="57" width="6" bestFit="1" customWidth="1"/>
    <col min="58" max="58" width="2.140625" bestFit="1" customWidth="1"/>
    <col min="59" max="60" width="3" bestFit="1" customWidth="1"/>
    <col min="61" max="61" width="8" bestFit="1" customWidth="1"/>
    <col min="62" max="62" width="5" bestFit="1" customWidth="1"/>
    <col min="63" max="63" width="2.7109375" bestFit="1" customWidth="1"/>
    <col min="64" max="64" width="4" bestFit="1" customWidth="1"/>
    <col min="65" max="65" width="4.140625" bestFit="1" customWidth="1"/>
    <col min="66" max="66" width="24" bestFit="1" customWidth="1"/>
    <col min="67" max="67" width="3.42578125" bestFit="1" customWidth="1"/>
    <col min="68" max="68" width="3.28515625" bestFit="1" customWidth="1"/>
    <col min="69" max="69" width="3.140625" bestFit="1" customWidth="1"/>
    <col min="70" max="70" width="3.28515625" bestFit="1" customWidth="1"/>
    <col min="71" max="71" width="3.140625" bestFit="1" customWidth="1"/>
    <col min="72" max="72" width="2.42578125" bestFit="1" customWidth="1"/>
    <col min="73" max="73" width="4" bestFit="1" customWidth="1"/>
    <col min="74" max="74" width="2.140625" bestFit="1" customWidth="1"/>
    <col min="75" max="75" width="3" bestFit="1" customWidth="1"/>
    <col min="76" max="76" width="2.140625" bestFit="1" customWidth="1"/>
    <col min="77" max="77" width="5" bestFit="1" customWidth="1"/>
    <col min="78" max="78" width="3.28515625" bestFit="1" customWidth="1"/>
    <col min="79" max="79" width="2" bestFit="1" customWidth="1"/>
    <col min="80" max="80" width="3" bestFit="1" customWidth="1"/>
    <col min="81" max="81" width="4.140625" bestFit="1" customWidth="1"/>
    <col min="82" max="82" width="18" bestFit="1" customWidth="1"/>
    <col min="83" max="83" width="5" bestFit="1" customWidth="1"/>
    <col min="84" max="84" width="3.28515625" bestFit="1" customWidth="1"/>
    <col min="85" max="85" width="3.140625" bestFit="1" customWidth="1"/>
    <col min="86" max="86" width="3.28515625" bestFit="1" customWidth="1"/>
    <col min="87" max="87" width="6" bestFit="1" customWidth="1"/>
    <col min="88" max="88" width="2.42578125" bestFit="1" customWidth="1"/>
    <col min="89" max="89" width="6" bestFit="1" customWidth="1"/>
    <col min="90" max="90" width="2.140625" bestFit="1" customWidth="1"/>
    <col min="91" max="92" width="3" bestFit="1" customWidth="1"/>
    <col min="93" max="93" width="6" bestFit="1" customWidth="1"/>
    <col min="94" max="94" width="7" bestFit="1" customWidth="1"/>
    <col min="95" max="95" width="3.7109375" bestFit="1" customWidth="1"/>
    <col min="96" max="97" width="5" bestFit="1" customWidth="1"/>
    <col min="98" max="98" width="24.42578125" bestFit="1" customWidth="1"/>
    <col min="99" max="99" width="3.42578125" bestFit="1" customWidth="1"/>
    <col min="100" max="100" width="3.28515625" bestFit="1" customWidth="1"/>
    <col min="101" max="101" width="3.140625" bestFit="1" customWidth="1"/>
    <col min="102" max="102" width="3.28515625" bestFit="1" customWidth="1"/>
    <col min="103" max="103" width="4" bestFit="1" customWidth="1"/>
    <col min="104" max="104" width="2.42578125" bestFit="1" customWidth="1"/>
    <col min="105" max="105" width="4" bestFit="1" customWidth="1"/>
    <col min="106" max="106" width="2.140625" bestFit="1" customWidth="1"/>
    <col min="107" max="107" width="3" bestFit="1" customWidth="1"/>
    <col min="108" max="108" width="2.140625" bestFit="1" customWidth="1"/>
    <col min="109" max="109" width="4" bestFit="1" customWidth="1"/>
    <col min="110" max="110" width="5" bestFit="1" customWidth="1"/>
    <col min="111" max="111" width="2" bestFit="1" customWidth="1"/>
    <col min="112" max="112" width="3" bestFit="1" customWidth="1"/>
    <col min="113" max="113" width="4.140625" bestFit="1" customWidth="1"/>
    <col min="114" max="114" width="22.42578125" bestFit="1" customWidth="1"/>
    <col min="115" max="115" width="5" bestFit="1" customWidth="1"/>
    <col min="116" max="116" width="6" bestFit="1" customWidth="1"/>
    <col min="117" max="117" width="3.140625" bestFit="1" customWidth="1"/>
    <col min="118" max="118" width="3.28515625" bestFit="1" customWidth="1"/>
    <col min="119" max="119" width="6" bestFit="1" customWidth="1"/>
    <col min="120" max="120" width="2.42578125" bestFit="1" customWidth="1"/>
    <col min="121" max="121" width="6" bestFit="1" customWidth="1"/>
    <col min="122" max="122" width="2.140625" bestFit="1" customWidth="1"/>
    <col min="123" max="123" width="3" bestFit="1" customWidth="1"/>
    <col min="124" max="124" width="2.140625" bestFit="1" customWidth="1"/>
    <col min="125" max="125" width="3.7109375" bestFit="1" customWidth="1"/>
    <col min="126" max="126" width="6" bestFit="1" customWidth="1"/>
    <col min="127" max="127" width="4" bestFit="1" customWidth="1"/>
    <col min="128" max="129" width="7" bestFit="1" customWidth="1"/>
    <col min="130" max="130" width="28.85546875" bestFit="1" customWidth="1"/>
    <col min="131" max="131" width="3.42578125" bestFit="1" customWidth="1"/>
    <col min="132" max="132" width="4" bestFit="1" customWidth="1"/>
    <col min="133" max="133" width="3.140625" bestFit="1" customWidth="1"/>
    <col min="134" max="134" width="3.28515625" bestFit="1" customWidth="1"/>
    <col min="135" max="135" width="3.140625" bestFit="1" customWidth="1"/>
    <col min="136" max="136" width="2.42578125" bestFit="1" customWidth="1"/>
    <col min="137" max="137" width="4" bestFit="1" customWidth="1"/>
    <col min="138" max="138" width="2.140625" bestFit="1" customWidth="1"/>
    <col min="139" max="139" width="3" bestFit="1" customWidth="1"/>
    <col min="140" max="140" width="2.140625" bestFit="1" customWidth="1"/>
    <col min="141" max="141" width="3.5703125" bestFit="1" customWidth="1"/>
    <col min="142" max="142" width="4" bestFit="1" customWidth="1"/>
    <col min="143" max="143" width="3" bestFit="1" customWidth="1"/>
    <col min="144" max="145" width="5" bestFit="1" customWidth="1"/>
    <col min="146" max="146" width="19.7109375" bestFit="1" customWidth="1"/>
    <col min="147" max="147" width="5" bestFit="1" customWidth="1"/>
    <col min="148" max="148" width="3.28515625" bestFit="1" customWidth="1"/>
    <col min="149" max="149" width="3.140625" bestFit="1" customWidth="1"/>
    <col min="150" max="150" width="3.28515625" bestFit="1" customWidth="1"/>
    <col min="151" max="151" width="3.140625" bestFit="1" customWidth="1"/>
    <col min="152" max="152" width="2.42578125" bestFit="1" customWidth="1"/>
    <col min="153" max="153" width="3.42578125" bestFit="1" customWidth="1"/>
    <col min="154" max="154" width="2.140625" bestFit="1" customWidth="1"/>
    <col min="155" max="155" width="4" bestFit="1" customWidth="1"/>
    <col min="156" max="156" width="2.140625" bestFit="1" customWidth="1"/>
    <col min="157" max="157" width="3.5703125" bestFit="1" customWidth="1"/>
    <col min="158" max="158" width="3.28515625" bestFit="1" customWidth="1"/>
    <col min="159" max="160" width="3" bestFit="1" customWidth="1"/>
    <col min="161" max="161" width="4.140625" bestFit="1" customWidth="1"/>
    <col min="162" max="162" width="12.28515625" bestFit="1" customWidth="1"/>
    <col min="163" max="163" width="5" bestFit="1" customWidth="1"/>
    <col min="164" max="164" width="6" bestFit="1" customWidth="1"/>
    <col min="165" max="165" width="3.140625" bestFit="1" customWidth="1"/>
    <col min="166" max="166" width="7" bestFit="1" customWidth="1"/>
    <col min="167" max="167" width="3.140625" bestFit="1" customWidth="1"/>
    <col min="168" max="168" width="3" bestFit="1" customWidth="1"/>
    <col min="169" max="169" width="3.42578125" bestFit="1" customWidth="1"/>
    <col min="170" max="170" width="2.140625" bestFit="1" customWidth="1"/>
    <col min="171" max="171" width="7" bestFit="1" customWidth="1"/>
    <col min="172" max="172" width="2.140625" bestFit="1" customWidth="1"/>
    <col min="173" max="173" width="3.5703125" bestFit="1" customWidth="1"/>
    <col min="174" max="174" width="3.28515625" bestFit="1" customWidth="1"/>
    <col min="175" max="175" width="2" bestFit="1" customWidth="1"/>
    <col min="176" max="176" width="3" bestFit="1" customWidth="1"/>
    <col min="177" max="177" width="4.140625" bestFit="1" customWidth="1"/>
    <col min="178" max="178" width="24.5703125" bestFit="1" customWidth="1"/>
    <col min="179" max="180" width="6" bestFit="1" customWidth="1"/>
    <col min="181" max="181" width="3.140625" bestFit="1" customWidth="1"/>
    <col min="182" max="182" width="5" bestFit="1" customWidth="1"/>
    <col min="183" max="183" width="6" bestFit="1" customWidth="1"/>
    <col min="184" max="184" width="3.7109375" bestFit="1" customWidth="1"/>
    <col min="185" max="185" width="6" bestFit="1" customWidth="1"/>
    <col min="186" max="186" width="3.7109375" bestFit="1" customWidth="1"/>
    <col min="187" max="187" width="5" bestFit="1" customWidth="1"/>
    <col min="188" max="188" width="3.7109375" bestFit="1" customWidth="1"/>
    <col min="189" max="189" width="6" bestFit="1" customWidth="1"/>
    <col min="190" max="190" width="7" bestFit="1" customWidth="1"/>
    <col min="191" max="191" width="4" bestFit="1" customWidth="1"/>
    <col min="192" max="193" width="7" bestFit="1" customWidth="1"/>
    <col min="194" max="194" width="24.5703125" bestFit="1" customWidth="1"/>
    <col min="195" max="196" width="4" bestFit="1" customWidth="1"/>
    <col min="197" max="197" width="3.140625" bestFit="1" customWidth="1"/>
    <col min="198" max="198" width="3.28515625" bestFit="1" customWidth="1"/>
    <col min="199" max="199" width="4" bestFit="1" customWidth="1"/>
    <col min="200" max="200" width="2.42578125" bestFit="1" customWidth="1"/>
    <col min="201" max="201" width="4" bestFit="1" customWidth="1"/>
    <col min="202" max="202" width="2.140625" bestFit="1" customWidth="1"/>
    <col min="203" max="203" width="3" bestFit="1" customWidth="1"/>
    <col min="204" max="204" width="2.140625" bestFit="1" customWidth="1"/>
    <col min="205" max="205" width="4" bestFit="1" customWidth="1"/>
    <col min="206" max="206" width="5" bestFit="1" customWidth="1"/>
    <col min="207" max="207" width="3" bestFit="1" customWidth="1"/>
    <col min="208" max="209" width="5" bestFit="1" customWidth="1"/>
    <col min="210" max="210" width="24.7109375" bestFit="1" customWidth="1"/>
    <col min="211" max="211" width="31.7109375" bestFit="1" customWidth="1"/>
    <col min="212" max="212" width="26.140625" bestFit="1" customWidth="1"/>
    <col min="213" max="213" width="22.5703125" bestFit="1" customWidth="1"/>
    <col min="214" max="214" width="29" bestFit="1" customWidth="1"/>
    <col min="215" max="215" width="23" bestFit="1" customWidth="1"/>
    <col min="216" max="216" width="29.42578125" bestFit="1" customWidth="1"/>
    <col min="217" max="217" width="27.42578125" bestFit="1" customWidth="1"/>
    <col min="218" max="218" width="34" bestFit="1" customWidth="1"/>
    <col min="219" max="219" width="24.7109375" bestFit="1" customWidth="1"/>
    <col min="220" max="220" width="17.42578125" bestFit="1" customWidth="1"/>
    <col min="221" max="222" width="29.7109375" bestFit="1" customWidth="1"/>
  </cols>
  <sheetData>
    <row r="3" spans="1:14" x14ac:dyDescent="0.25">
      <c r="A3" s="2" t="s">
        <v>381</v>
      </c>
      <c r="B3" t="s">
        <v>396</v>
      </c>
      <c r="C3" t="s">
        <v>384</v>
      </c>
      <c r="D3" t="s">
        <v>390</v>
      </c>
      <c r="E3" t="s">
        <v>391</v>
      </c>
      <c r="F3" t="s">
        <v>392</v>
      </c>
      <c r="G3" t="s">
        <v>393</v>
      </c>
      <c r="H3" t="s">
        <v>389</v>
      </c>
      <c r="I3" t="s">
        <v>394</v>
      </c>
      <c r="J3" t="s">
        <v>388</v>
      </c>
      <c r="K3" t="s">
        <v>385</v>
      </c>
      <c r="L3" t="s">
        <v>386</v>
      </c>
      <c r="M3" t="s">
        <v>397</v>
      </c>
      <c r="N3" t="s">
        <v>387</v>
      </c>
    </row>
    <row r="4" spans="1:14" x14ac:dyDescent="0.25">
      <c r="A4" s="3" t="s">
        <v>290</v>
      </c>
      <c r="B4">
        <v>26</v>
      </c>
      <c r="C4">
        <v>4</v>
      </c>
      <c r="D4">
        <v>340</v>
      </c>
      <c r="E4">
        <v>26920</v>
      </c>
      <c r="F4">
        <v>236</v>
      </c>
      <c r="G4">
        <v>344</v>
      </c>
      <c r="H4">
        <v>9</v>
      </c>
      <c r="I4">
        <v>-16</v>
      </c>
      <c r="J4">
        <v>0</v>
      </c>
      <c r="K4">
        <v>1</v>
      </c>
      <c r="L4">
        <v>0</v>
      </c>
      <c r="M4">
        <v>343</v>
      </c>
      <c r="N4">
        <v>9</v>
      </c>
    </row>
    <row r="5" spans="1:14" x14ac:dyDescent="0.25">
      <c r="A5" s="3" t="s">
        <v>103</v>
      </c>
      <c r="B5">
        <v>25</v>
      </c>
      <c r="C5">
        <v>7</v>
      </c>
      <c r="D5">
        <v>382</v>
      </c>
      <c r="K5">
        <v>0</v>
      </c>
      <c r="L5">
        <v>0</v>
      </c>
      <c r="M5">
        <v>0</v>
      </c>
      <c r="N5">
        <v>0</v>
      </c>
    </row>
    <row r="6" spans="1:14" x14ac:dyDescent="0.25">
      <c r="A6" s="3" t="s">
        <v>318</v>
      </c>
      <c r="B6">
        <v>21</v>
      </c>
      <c r="C6">
        <v>9</v>
      </c>
      <c r="D6">
        <v>268</v>
      </c>
      <c r="E6">
        <v>-7</v>
      </c>
      <c r="F6">
        <v>0</v>
      </c>
      <c r="I6">
        <v>23</v>
      </c>
      <c r="J6">
        <v>1</v>
      </c>
      <c r="K6">
        <v>0</v>
      </c>
      <c r="L6">
        <v>0</v>
      </c>
      <c r="M6">
        <v>40</v>
      </c>
      <c r="N6">
        <v>1</v>
      </c>
    </row>
    <row r="7" spans="1:14" x14ac:dyDescent="0.25">
      <c r="A7" s="3" t="s">
        <v>169</v>
      </c>
      <c r="B7">
        <v>19</v>
      </c>
      <c r="C7">
        <v>7</v>
      </c>
      <c r="D7">
        <v>295</v>
      </c>
      <c r="G7">
        <v>6</v>
      </c>
      <c r="H7">
        <v>0</v>
      </c>
      <c r="K7">
        <v>54</v>
      </c>
      <c r="L7">
        <v>1</v>
      </c>
      <c r="M7">
        <v>1378</v>
      </c>
      <c r="N7">
        <v>8</v>
      </c>
    </row>
    <row r="8" spans="1:14" x14ac:dyDescent="0.25">
      <c r="A8" s="3" t="s">
        <v>123</v>
      </c>
      <c r="B8">
        <v>19</v>
      </c>
      <c r="C8">
        <v>12</v>
      </c>
      <c r="D8">
        <v>268</v>
      </c>
      <c r="I8">
        <v>8</v>
      </c>
      <c r="J8">
        <v>0</v>
      </c>
      <c r="K8">
        <v>18</v>
      </c>
      <c r="L8">
        <v>56.5</v>
      </c>
      <c r="M8">
        <v>312</v>
      </c>
      <c r="N8">
        <v>1</v>
      </c>
    </row>
    <row r="9" spans="1:14" x14ac:dyDescent="0.25">
      <c r="A9" s="3" t="s">
        <v>114</v>
      </c>
      <c r="B9">
        <v>19</v>
      </c>
      <c r="C9">
        <v>11</v>
      </c>
      <c r="D9">
        <v>302</v>
      </c>
      <c r="E9">
        <v>71838</v>
      </c>
      <c r="F9">
        <v>508</v>
      </c>
      <c r="G9">
        <v>1844</v>
      </c>
      <c r="H9">
        <v>14</v>
      </c>
      <c r="I9">
        <v>-7</v>
      </c>
      <c r="J9">
        <v>0</v>
      </c>
      <c r="K9">
        <v>0</v>
      </c>
      <c r="L9">
        <v>0</v>
      </c>
      <c r="M9">
        <v>1654</v>
      </c>
      <c r="N9">
        <v>14</v>
      </c>
    </row>
    <row r="10" spans="1:14" x14ac:dyDescent="0.25">
      <c r="A10" s="3" t="s">
        <v>161</v>
      </c>
      <c r="B10">
        <v>19</v>
      </c>
      <c r="C10">
        <v>13</v>
      </c>
      <c r="D10">
        <v>303</v>
      </c>
      <c r="E10">
        <v>71</v>
      </c>
      <c r="F10">
        <v>1</v>
      </c>
      <c r="G10">
        <v>645</v>
      </c>
      <c r="H10">
        <v>10</v>
      </c>
      <c r="I10">
        <v>22895</v>
      </c>
      <c r="J10">
        <v>197</v>
      </c>
      <c r="K10">
        <v>0</v>
      </c>
      <c r="L10">
        <v>0</v>
      </c>
      <c r="M10">
        <v>23546</v>
      </c>
      <c r="N10">
        <v>208</v>
      </c>
    </row>
    <row r="11" spans="1:14" x14ac:dyDescent="0.25">
      <c r="A11" s="3" t="s">
        <v>202</v>
      </c>
      <c r="B11">
        <v>19</v>
      </c>
      <c r="C11">
        <v>7</v>
      </c>
      <c r="D11">
        <v>259</v>
      </c>
      <c r="K11">
        <v>0</v>
      </c>
      <c r="L11">
        <v>0</v>
      </c>
      <c r="M11">
        <v>13</v>
      </c>
      <c r="N11">
        <v>0</v>
      </c>
    </row>
    <row r="12" spans="1:14" x14ac:dyDescent="0.25">
      <c r="A12" s="3" t="s">
        <v>260</v>
      </c>
      <c r="B12">
        <v>18</v>
      </c>
      <c r="C12">
        <v>7</v>
      </c>
      <c r="D12">
        <v>211</v>
      </c>
      <c r="E12">
        <v>28711</v>
      </c>
      <c r="F12">
        <v>239</v>
      </c>
      <c r="G12">
        <v>1293</v>
      </c>
      <c r="H12">
        <v>9</v>
      </c>
      <c r="K12">
        <v>0</v>
      </c>
      <c r="L12">
        <v>0</v>
      </c>
      <c r="M12">
        <v>1270</v>
      </c>
      <c r="N12">
        <v>9</v>
      </c>
    </row>
    <row r="13" spans="1:14" x14ac:dyDescent="0.25">
      <c r="A13" s="3" t="s">
        <v>347</v>
      </c>
      <c r="B13">
        <v>18</v>
      </c>
      <c r="C13">
        <v>0</v>
      </c>
      <c r="D13">
        <v>131</v>
      </c>
      <c r="E13">
        <v>380</v>
      </c>
      <c r="F13">
        <v>6</v>
      </c>
      <c r="G13">
        <v>1228</v>
      </c>
      <c r="H13">
        <v>24</v>
      </c>
      <c r="I13">
        <v>254</v>
      </c>
      <c r="J13">
        <v>7</v>
      </c>
      <c r="K13">
        <v>0</v>
      </c>
      <c r="L13">
        <v>0</v>
      </c>
      <c r="M13">
        <v>1482</v>
      </c>
      <c r="N13">
        <v>34</v>
      </c>
    </row>
    <row r="14" spans="1:14" x14ac:dyDescent="0.25">
      <c r="A14" s="3" t="s">
        <v>176</v>
      </c>
      <c r="B14">
        <v>18</v>
      </c>
      <c r="C14">
        <v>14</v>
      </c>
      <c r="D14">
        <v>296</v>
      </c>
      <c r="I14">
        <v>0</v>
      </c>
      <c r="J14">
        <v>0</v>
      </c>
      <c r="K14">
        <v>0</v>
      </c>
      <c r="L14">
        <v>0</v>
      </c>
      <c r="M14">
        <v>-34</v>
      </c>
      <c r="N14">
        <v>0</v>
      </c>
    </row>
    <row r="15" spans="1:14" x14ac:dyDescent="0.25">
      <c r="A15" s="3" t="s">
        <v>244</v>
      </c>
      <c r="B15">
        <v>18</v>
      </c>
      <c r="C15">
        <v>6</v>
      </c>
      <c r="D15">
        <v>263</v>
      </c>
      <c r="G15">
        <v>0</v>
      </c>
      <c r="H15">
        <v>0</v>
      </c>
      <c r="K15">
        <v>0</v>
      </c>
      <c r="L15">
        <v>0</v>
      </c>
      <c r="M15">
        <v>-13</v>
      </c>
      <c r="N15">
        <v>0</v>
      </c>
    </row>
    <row r="16" spans="1:14" x14ac:dyDescent="0.25">
      <c r="A16" s="3" t="s">
        <v>165</v>
      </c>
      <c r="B16">
        <v>18</v>
      </c>
      <c r="C16">
        <v>11</v>
      </c>
      <c r="D16">
        <v>279</v>
      </c>
      <c r="G16">
        <v>0</v>
      </c>
      <c r="H16">
        <v>0</v>
      </c>
      <c r="K16">
        <v>2</v>
      </c>
      <c r="L16">
        <v>200</v>
      </c>
      <c r="M16">
        <v>33</v>
      </c>
      <c r="N16">
        <v>1</v>
      </c>
    </row>
    <row r="17" spans="1:14" x14ac:dyDescent="0.25">
      <c r="A17" s="3" t="s">
        <v>300</v>
      </c>
      <c r="B17">
        <v>17</v>
      </c>
      <c r="C17">
        <v>10</v>
      </c>
      <c r="D17">
        <v>211</v>
      </c>
      <c r="E17">
        <v>40239</v>
      </c>
      <c r="F17">
        <v>290</v>
      </c>
      <c r="G17">
        <v>1777</v>
      </c>
      <c r="H17">
        <v>13</v>
      </c>
      <c r="I17">
        <v>1</v>
      </c>
      <c r="J17">
        <v>0</v>
      </c>
      <c r="K17">
        <v>0</v>
      </c>
      <c r="L17">
        <v>0</v>
      </c>
      <c r="M17">
        <v>1774</v>
      </c>
      <c r="N17">
        <v>13</v>
      </c>
    </row>
    <row r="18" spans="1:14" x14ac:dyDescent="0.25">
      <c r="A18" s="3" t="s">
        <v>224</v>
      </c>
      <c r="B18">
        <v>17</v>
      </c>
      <c r="C18">
        <v>3</v>
      </c>
      <c r="D18">
        <v>239</v>
      </c>
      <c r="E18">
        <v>0</v>
      </c>
      <c r="F18">
        <v>0</v>
      </c>
      <c r="G18">
        <v>22</v>
      </c>
      <c r="H18">
        <v>0</v>
      </c>
      <c r="I18">
        <v>12146</v>
      </c>
      <c r="J18">
        <v>65</v>
      </c>
      <c r="K18">
        <v>0</v>
      </c>
      <c r="L18">
        <v>0</v>
      </c>
      <c r="M18">
        <v>12367</v>
      </c>
      <c r="N18">
        <v>65</v>
      </c>
    </row>
    <row r="19" spans="1:14" x14ac:dyDescent="0.25">
      <c r="A19" s="3" t="s">
        <v>61</v>
      </c>
      <c r="B19">
        <v>17</v>
      </c>
      <c r="C19">
        <v>9</v>
      </c>
      <c r="D19">
        <v>254</v>
      </c>
      <c r="G19">
        <v>-3</v>
      </c>
      <c r="H19">
        <v>0</v>
      </c>
      <c r="I19">
        <v>27</v>
      </c>
      <c r="J19">
        <v>0</v>
      </c>
      <c r="K19">
        <v>65</v>
      </c>
      <c r="L19">
        <v>20</v>
      </c>
      <c r="M19">
        <v>1915</v>
      </c>
      <c r="N19">
        <v>13</v>
      </c>
    </row>
    <row r="20" spans="1:14" x14ac:dyDescent="0.25">
      <c r="A20" s="3" t="s">
        <v>271</v>
      </c>
      <c r="B20">
        <v>17</v>
      </c>
      <c r="C20">
        <v>9</v>
      </c>
      <c r="D20">
        <v>246</v>
      </c>
      <c r="E20">
        <v>47003</v>
      </c>
      <c r="F20">
        <v>342</v>
      </c>
      <c r="G20">
        <v>3674</v>
      </c>
      <c r="H20">
        <v>32</v>
      </c>
      <c r="I20">
        <v>-12</v>
      </c>
      <c r="J20">
        <v>0</v>
      </c>
      <c r="K20">
        <v>0</v>
      </c>
      <c r="L20">
        <v>0</v>
      </c>
      <c r="M20">
        <v>3625</v>
      </c>
      <c r="N20">
        <v>32</v>
      </c>
    </row>
    <row r="21" spans="1:14" x14ac:dyDescent="0.25">
      <c r="A21" s="3" t="s">
        <v>282</v>
      </c>
      <c r="B21">
        <v>17</v>
      </c>
      <c r="C21">
        <v>5</v>
      </c>
      <c r="D21">
        <v>218</v>
      </c>
      <c r="E21">
        <v>32224</v>
      </c>
      <c r="F21">
        <v>255</v>
      </c>
      <c r="G21">
        <v>493</v>
      </c>
      <c r="H21">
        <v>15</v>
      </c>
      <c r="I21">
        <v>-3</v>
      </c>
      <c r="J21">
        <v>0</v>
      </c>
      <c r="K21">
        <v>0</v>
      </c>
      <c r="L21">
        <v>0</v>
      </c>
      <c r="M21">
        <v>470</v>
      </c>
      <c r="N21">
        <v>15</v>
      </c>
    </row>
    <row r="22" spans="1:14" x14ac:dyDescent="0.25">
      <c r="A22" s="3" t="s">
        <v>56</v>
      </c>
      <c r="B22">
        <v>17</v>
      </c>
      <c r="C22">
        <v>14</v>
      </c>
      <c r="D22">
        <v>266</v>
      </c>
      <c r="E22">
        <v>71940</v>
      </c>
      <c r="F22">
        <v>539</v>
      </c>
      <c r="G22">
        <v>667</v>
      </c>
      <c r="H22">
        <v>18</v>
      </c>
      <c r="I22">
        <v>-2</v>
      </c>
      <c r="J22">
        <v>0</v>
      </c>
      <c r="K22">
        <v>0</v>
      </c>
      <c r="L22">
        <v>0</v>
      </c>
      <c r="M22">
        <v>620</v>
      </c>
      <c r="N22">
        <v>18</v>
      </c>
    </row>
    <row r="23" spans="1:14" x14ac:dyDescent="0.25">
      <c r="A23" s="3" t="s">
        <v>221</v>
      </c>
      <c r="B23">
        <v>16</v>
      </c>
      <c r="C23">
        <v>9</v>
      </c>
      <c r="D23">
        <v>245</v>
      </c>
      <c r="K23">
        <v>0</v>
      </c>
      <c r="L23">
        <v>0</v>
      </c>
      <c r="M23">
        <v>-73</v>
      </c>
      <c r="N23">
        <v>0</v>
      </c>
    </row>
    <row r="24" spans="1:14" x14ac:dyDescent="0.25">
      <c r="A24" s="3" t="s">
        <v>182</v>
      </c>
      <c r="B24">
        <v>16</v>
      </c>
      <c r="C24">
        <v>9</v>
      </c>
      <c r="D24">
        <v>208</v>
      </c>
      <c r="E24">
        <v>49325</v>
      </c>
      <c r="F24">
        <v>291</v>
      </c>
      <c r="G24">
        <v>1736</v>
      </c>
      <c r="H24">
        <v>22</v>
      </c>
      <c r="K24">
        <v>0</v>
      </c>
      <c r="L24">
        <v>0</v>
      </c>
      <c r="M24">
        <v>1643</v>
      </c>
      <c r="N24">
        <v>22</v>
      </c>
    </row>
    <row r="25" spans="1:14" x14ac:dyDescent="0.25">
      <c r="A25" s="3" t="s">
        <v>86</v>
      </c>
      <c r="B25">
        <v>16</v>
      </c>
      <c r="C25">
        <v>14</v>
      </c>
      <c r="D25">
        <v>270</v>
      </c>
      <c r="E25">
        <v>40</v>
      </c>
      <c r="F25">
        <v>0</v>
      </c>
      <c r="G25">
        <v>14</v>
      </c>
      <c r="H25">
        <v>0</v>
      </c>
      <c r="I25">
        <v>15127</v>
      </c>
      <c r="J25">
        <v>111</v>
      </c>
      <c r="K25">
        <v>0</v>
      </c>
      <c r="L25">
        <v>0</v>
      </c>
      <c r="M25">
        <v>15141</v>
      </c>
      <c r="N25">
        <v>111</v>
      </c>
    </row>
    <row r="26" spans="1:14" x14ac:dyDescent="0.25">
      <c r="A26" s="3" t="s">
        <v>99</v>
      </c>
      <c r="B26">
        <v>16</v>
      </c>
      <c r="C26">
        <v>12</v>
      </c>
      <c r="D26">
        <v>228</v>
      </c>
      <c r="K26">
        <v>31</v>
      </c>
      <c r="L26">
        <v>41.5</v>
      </c>
      <c r="M26">
        <v>506</v>
      </c>
      <c r="N26">
        <v>3</v>
      </c>
    </row>
    <row r="27" spans="1:14" x14ac:dyDescent="0.25">
      <c r="A27" s="3" t="s">
        <v>125</v>
      </c>
      <c r="B27">
        <v>16</v>
      </c>
      <c r="C27">
        <v>6</v>
      </c>
      <c r="D27">
        <v>240</v>
      </c>
      <c r="K27">
        <v>0</v>
      </c>
      <c r="L27">
        <v>0</v>
      </c>
      <c r="M27">
        <v>-42</v>
      </c>
      <c r="N27">
        <v>0</v>
      </c>
    </row>
    <row r="28" spans="1:14" x14ac:dyDescent="0.25">
      <c r="A28" s="3" t="s">
        <v>285</v>
      </c>
      <c r="B28">
        <v>16</v>
      </c>
      <c r="C28">
        <v>8</v>
      </c>
      <c r="D28">
        <v>205</v>
      </c>
      <c r="K28">
        <v>3</v>
      </c>
      <c r="L28">
        <v>94.5</v>
      </c>
      <c r="M28">
        <v>37</v>
      </c>
      <c r="N28">
        <v>0</v>
      </c>
    </row>
    <row r="29" spans="1:14" x14ac:dyDescent="0.25">
      <c r="A29" s="3" t="s">
        <v>154</v>
      </c>
      <c r="B29">
        <v>16</v>
      </c>
      <c r="C29">
        <v>8</v>
      </c>
      <c r="D29">
        <v>188</v>
      </c>
      <c r="E29">
        <v>0</v>
      </c>
      <c r="F29">
        <v>0</v>
      </c>
      <c r="G29">
        <v>-14</v>
      </c>
      <c r="H29">
        <v>0</v>
      </c>
      <c r="I29">
        <v>784</v>
      </c>
      <c r="J29">
        <v>3</v>
      </c>
      <c r="K29">
        <v>53</v>
      </c>
      <c r="L29">
        <v>1</v>
      </c>
      <c r="M29">
        <v>7838</v>
      </c>
      <c r="N29">
        <v>22</v>
      </c>
    </row>
    <row r="30" spans="1:14" x14ac:dyDescent="0.25">
      <c r="A30" s="3" t="s">
        <v>328</v>
      </c>
      <c r="B30">
        <v>16</v>
      </c>
      <c r="C30">
        <v>7</v>
      </c>
      <c r="D30">
        <v>204</v>
      </c>
      <c r="E30">
        <v>33070</v>
      </c>
      <c r="F30">
        <v>242</v>
      </c>
      <c r="G30">
        <v>1245</v>
      </c>
      <c r="H30">
        <v>39</v>
      </c>
      <c r="I30">
        <v>4</v>
      </c>
      <c r="J30">
        <v>0</v>
      </c>
      <c r="K30">
        <v>0</v>
      </c>
      <c r="L30">
        <v>0</v>
      </c>
      <c r="M30">
        <v>1249</v>
      </c>
      <c r="N30">
        <v>39</v>
      </c>
    </row>
    <row r="31" spans="1:14" x14ac:dyDescent="0.25">
      <c r="A31" s="3" t="s">
        <v>167</v>
      </c>
      <c r="B31">
        <v>16</v>
      </c>
      <c r="C31">
        <v>11</v>
      </c>
      <c r="D31">
        <v>238</v>
      </c>
      <c r="G31">
        <v>0</v>
      </c>
      <c r="H31">
        <v>0</v>
      </c>
      <c r="I31">
        <v>0</v>
      </c>
      <c r="J31">
        <v>0</v>
      </c>
      <c r="K31">
        <v>71</v>
      </c>
      <c r="L31">
        <v>13.5</v>
      </c>
      <c r="M31">
        <v>8876</v>
      </c>
      <c r="N31">
        <v>17</v>
      </c>
    </row>
    <row r="32" spans="1:14" x14ac:dyDescent="0.25">
      <c r="A32" s="3" t="s">
        <v>121</v>
      </c>
      <c r="B32">
        <v>16</v>
      </c>
      <c r="C32">
        <v>9</v>
      </c>
      <c r="D32">
        <v>255</v>
      </c>
      <c r="G32">
        <v>190</v>
      </c>
      <c r="H32">
        <v>1</v>
      </c>
      <c r="I32">
        <v>14934</v>
      </c>
      <c r="J32">
        <v>100</v>
      </c>
      <c r="K32">
        <v>0</v>
      </c>
      <c r="L32">
        <v>0</v>
      </c>
      <c r="M32">
        <v>19682</v>
      </c>
      <c r="N32">
        <v>105</v>
      </c>
    </row>
    <row r="33" spans="1:14" x14ac:dyDescent="0.25">
      <c r="A33" s="3" t="s">
        <v>186</v>
      </c>
      <c r="B33">
        <v>16</v>
      </c>
      <c r="C33">
        <v>9</v>
      </c>
      <c r="D33">
        <v>242</v>
      </c>
      <c r="E33">
        <v>61361</v>
      </c>
      <c r="F33">
        <v>420</v>
      </c>
      <c r="G33">
        <v>87</v>
      </c>
      <c r="H33">
        <v>9</v>
      </c>
      <c r="I33">
        <v>-6</v>
      </c>
      <c r="J33">
        <v>0</v>
      </c>
      <c r="K33">
        <v>0</v>
      </c>
      <c r="L33">
        <v>0</v>
      </c>
      <c r="M33">
        <v>-78</v>
      </c>
      <c r="N33">
        <v>9</v>
      </c>
    </row>
    <row r="34" spans="1:14" x14ac:dyDescent="0.25">
      <c r="A34" s="3" t="s">
        <v>183</v>
      </c>
      <c r="B34">
        <v>15</v>
      </c>
      <c r="C34">
        <v>13</v>
      </c>
      <c r="D34">
        <v>232</v>
      </c>
      <c r="K34">
        <v>3</v>
      </c>
      <c r="L34">
        <v>198</v>
      </c>
      <c r="M34">
        <v>216</v>
      </c>
      <c r="N34">
        <v>2</v>
      </c>
    </row>
    <row r="35" spans="1:14" x14ac:dyDescent="0.25">
      <c r="A35" s="3" t="s">
        <v>139</v>
      </c>
      <c r="B35">
        <v>15</v>
      </c>
      <c r="C35">
        <v>8</v>
      </c>
      <c r="D35">
        <v>234</v>
      </c>
      <c r="E35">
        <v>0</v>
      </c>
      <c r="F35">
        <v>0</v>
      </c>
      <c r="G35">
        <v>41</v>
      </c>
      <c r="H35">
        <v>0</v>
      </c>
      <c r="I35">
        <v>13899</v>
      </c>
      <c r="J35">
        <v>130</v>
      </c>
      <c r="K35">
        <v>0</v>
      </c>
      <c r="L35">
        <v>0</v>
      </c>
      <c r="M35">
        <v>14184</v>
      </c>
      <c r="N35">
        <v>131</v>
      </c>
    </row>
    <row r="36" spans="1:14" x14ac:dyDescent="0.25">
      <c r="A36" s="3" t="s">
        <v>193</v>
      </c>
      <c r="B36">
        <v>15</v>
      </c>
      <c r="C36">
        <v>8</v>
      </c>
      <c r="D36">
        <v>210</v>
      </c>
      <c r="K36">
        <v>0</v>
      </c>
      <c r="L36">
        <v>105</v>
      </c>
      <c r="M36">
        <v>42</v>
      </c>
      <c r="N36">
        <v>1</v>
      </c>
    </row>
    <row r="37" spans="1:14" x14ac:dyDescent="0.25">
      <c r="A37" s="3" t="s">
        <v>190</v>
      </c>
      <c r="B37">
        <v>15</v>
      </c>
      <c r="C37">
        <v>9</v>
      </c>
      <c r="D37">
        <v>234</v>
      </c>
      <c r="E37">
        <v>51475</v>
      </c>
      <c r="F37">
        <v>300</v>
      </c>
      <c r="G37">
        <v>3407</v>
      </c>
      <c r="H37">
        <v>33</v>
      </c>
      <c r="I37">
        <v>61</v>
      </c>
      <c r="J37">
        <v>1</v>
      </c>
      <c r="K37">
        <v>0</v>
      </c>
      <c r="L37">
        <v>0</v>
      </c>
      <c r="M37">
        <v>3333</v>
      </c>
      <c r="N37">
        <v>34</v>
      </c>
    </row>
    <row r="38" spans="1:14" x14ac:dyDescent="0.25">
      <c r="A38" s="3" t="s">
        <v>189</v>
      </c>
      <c r="B38">
        <v>15</v>
      </c>
      <c r="C38">
        <v>6</v>
      </c>
      <c r="D38">
        <v>225</v>
      </c>
      <c r="K38">
        <v>1</v>
      </c>
      <c r="L38">
        <v>133.5</v>
      </c>
      <c r="M38">
        <v>62</v>
      </c>
      <c r="N38">
        <v>1</v>
      </c>
    </row>
    <row r="39" spans="1:14" x14ac:dyDescent="0.25">
      <c r="A39" s="3" t="s">
        <v>170</v>
      </c>
      <c r="B39">
        <v>15</v>
      </c>
      <c r="C39">
        <v>3</v>
      </c>
      <c r="D39">
        <v>224</v>
      </c>
      <c r="E39">
        <v>46</v>
      </c>
      <c r="F39">
        <v>0</v>
      </c>
      <c r="G39">
        <v>332</v>
      </c>
      <c r="H39">
        <v>0</v>
      </c>
      <c r="I39">
        <v>12721</v>
      </c>
      <c r="J39">
        <v>68</v>
      </c>
      <c r="K39">
        <v>0</v>
      </c>
      <c r="L39">
        <v>0</v>
      </c>
      <c r="M39">
        <v>13063</v>
      </c>
      <c r="N39">
        <v>68</v>
      </c>
    </row>
    <row r="40" spans="1:14" x14ac:dyDescent="0.25">
      <c r="A40" s="3" t="s">
        <v>366</v>
      </c>
      <c r="B40">
        <v>15</v>
      </c>
      <c r="C40">
        <v>6</v>
      </c>
      <c r="D40">
        <v>167</v>
      </c>
      <c r="E40">
        <v>21886</v>
      </c>
      <c r="F40">
        <v>187</v>
      </c>
      <c r="G40">
        <v>325</v>
      </c>
      <c r="H40">
        <v>9</v>
      </c>
      <c r="I40">
        <v>0</v>
      </c>
      <c r="J40">
        <v>0</v>
      </c>
      <c r="K40">
        <v>31</v>
      </c>
      <c r="L40">
        <v>0</v>
      </c>
      <c r="M40">
        <v>897</v>
      </c>
      <c r="N40">
        <v>9</v>
      </c>
    </row>
    <row r="41" spans="1:14" x14ac:dyDescent="0.25">
      <c r="A41" s="3" t="s">
        <v>132</v>
      </c>
      <c r="B41">
        <v>15</v>
      </c>
      <c r="C41">
        <v>7</v>
      </c>
      <c r="D41">
        <v>234</v>
      </c>
      <c r="E41">
        <v>32</v>
      </c>
      <c r="F41">
        <v>0</v>
      </c>
      <c r="G41">
        <v>500</v>
      </c>
      <c r="H41">
        <v>1</v>
      </c>
      <c r="I41">
        <v>13198</v>
      </c>
      <c r="J41">
        <v>87</v>
      </c>
      <c r="K41">
        <v>0</v>
      </c>
      <c r="L41">
        <v>0</v>
      </c>
      <c r="M41">
        <v>13712</v>
      </c>
      <c r="N41">
        <v>88</v>
      </c>
    </row>
    <row r="42" spans="1:14" x14ac:dyDescent="0.25">
      <c r="A42" s="3" t="s">
        <v>306</v>
      </c>
      <c r="B42">
        <v>15</v>
      </c>
      <c r="C42">
        <v>9</v>
      </c>
      <c r="D42">
        <v>193</v>
      </c>
      <c r="K42">
        <v>0</v>
      </c>
      <c r="L42">
        <v>0</v>
      </c>
      <c r="M42">
        <v>21</v>
      </c>
      <c r="N42">
        <v>0</v>
      </c>
    </row>
    <row r="43" spans="1:14" x14ac:dyDescent="0.25">
      <c r="A43" s="3" t="s">
        <v>64</v>
      </c>
      <c r="B43">
        <v>15</v>
      </c>
      <c r="C43">
        <v>4</v>
      </c>
      <c r="D43">
        <v>223</v>
      </c>
      <c r="E43">
        <v>81</v>
      </c>
      <c r="F43">
        <v>0</v>
      </c>
      <c r="G43">
        <v>139</v>
      </c>
      <c r="H43">
        <v>0</v>
      </c>
      <c r="I43">
        <v>15208</v>
      </c>
      <c r="J43">
        <v>91</v>
      </c>
      <c r="K43">
        <v>0</v>
      </c>
      <c r="L43">
        <v>0</v>
      </c>
      <c r="M43">
        <v>15399</v>
      </c>
      <c r="N43">
        <v>91</v>
      </c>
    </row>
    <row r="44" spans="1:14" x14ac:dyDescent="0.25">
      <c r="A44" s="3" t="s">
        <v>215</v>
      </c>
      <c r="B44">
        <v>15</v>
      </c>
      <c r="C44">
        <v>8</v>
      </c>
      <c r="D44">
        <v>226</v>
      </c>
      <c r="E44">
        <v>11</v>
      </c>
      <c r="F44">
        <v>1</v>
      </c>
      <c r="G44">
        <v>0</v>
      </c>
      <c r="H44">
        <v>0</v>
      </c>
      <c r="I44">
        <v>17</v>
      </c>
      <c r="J44">
        <v>0</v>
      </c>
      <c r="K44">
        <v>81</v>
      </c>
      <c r="L44">
        <v>2</v>
      </c>
      <c r="M44">
        <v>1365</v>
      </c>
      <c r="N44">
        <v>6</v>
      </c>
    </row>
    <row r="45" spans="1:14" x14ac:dyDescent="0.25">
      <c r="A45" s="3" t="s">
        <v>90</v>
      </c>
      <c r="B45">
        <v>15</v>
      </c>
      <c r="C45">
        <v>8</v>
      </c>
      <c r="D45">
        <v>241</v>
      </c>
      <c r="I45">
        <v>0</v>
      </c>
      <c r="J45">
        <v>0</v>
      </c>
      <c r="K45">
        <v>0</v>
      </c>
      <c r="L45">
        <v>0</v>
      </c>
      <c r="M45">
        <v>-23</v>
      </c>
      <c r="N45">
        <v>0</v>
      </c>
    </row>
    <row r="46" spans="1:14" x14ac:dyDescent="0.25">
      <c r="A46" s="3" t="s">
        <v>265</v>
      </c>
      <c r="B46">
        <v>15</v>
      </c>
      <c r="C46">
        <v>4</v>
      </c>
      <c r="D46">
        <v>186</v>
      </c>
      <c r="G46">
        <v>70</v>
      </c>
      <c r="H46">
        <v>0</v>
      </c>
      <c r="I46">
        <v>11834</v>
      </c>
      <c r="J46">
        <v>88</v>
      </c>
      <c r="K46">
        <v>0</v>
      </c>
      <c r="L46">
        <v>0</v>
      </c>
      <c r="M46">
        <v>12379</v>
      </c>
      <c r="N46">
        <v>88</v>
      </c>
    </row>
    <row r="47" spans="1:14" x14ac:dyDescent="0.25">
      <c r="A47" s="3" t="s">
        <v>351</v>
      </c>
      <c r="B47">
        <v>15</v>
      </c>
      <c r="C47">
        <v>1</v>
      </c>
      <c r="D47">
        <v>129</v>
      </c>
      <c r="E47">
        <v>8041</v>
      </c>
      <c r="F47">
        <v>81</v>
      </c>
      <c r="G47">
        <v>116</v>
      </c>
      <c r="H47">
        <v>3</v>
      </c>
      <c r="I47">
        <v>155</v>
      </c>
      <c r="J47">
        <v>3</v>
      </c>
      <c r="K47">
        <v>2</v>
      </c>
      <c r="L47">
        <v>0</v>
      </c>
      <c r="M47">
        <v>276</v>
      </c>
      <c r="N47">
        <v>7</v>
      </c>
    </row>
    <row r="48" spans="1:14" x14ac:dyDescent="0.25">
      <c r="A48" s="3" t="s">
        <v>208</v>
      </c>
      <c r="B48">
        <v>15</v>
      </c>
      <c r="C48">
        <v>8</v>
      </c>
      <c r="D48">
        <v>192</v>
      </c>
      <c r="E48">
        <v>40551</v>
      </c>
      <c r="F48">
        <v>273</v>
      </c>
      <c r="G48">
        <v>1676</v>
      </c>
      <c r="H48">
        <v>20</v>
      </c>
      <c r="K48">
        <v>0</v>
      </c>
      <c r="L48">
        <v>0</v>
      </c>
      <c r="M48">
        <v>1642</v>
      </c>
      <c r="N48">
        <v>20</v>
      </c>
    </row>
    <row r="49" spans="1:14" x14ac:dyDescent="0.25">
      <c r="A49" s="3" t="s">
        <v>97</v>
      </c>
      <c r="B49">
        <v>15</v>
      </c>
      <c r="C49">
        <v>9</v>
      </c>
      <c r="D49">
        <v>224</v>
      </c>
      <c r="I49">
        <v>57</v>
      </c>
      <c r="J49">
        <v>1</v>
      </c>
      <c r="K49">
        <v>37</v>
      </c>
      <c r="L49">
        <v>26</v>
      </c>
      <c r="M49">
        <v>646</v>
      </c>
      <c r="N49">
        <v>4</v>
      </c>
    </row>
    <row r="50" spans="1:14" x14ac:dyDescent="0.25">
      <c r="A50" s="3" t="s">
        <v>174</v>
      </c>
      <c r="B50">
        <v>15</v>
      </c>
      <c r="C50">
        <v>6</v>
      </c>
      <c r="D50">
        <v>202</v>
      </c>
      <c r="K50">
        <v>0</v>
      </c>
      <c r="L50">
        <v>0</v>
      </c>
      <c r="M50">
        <v>2</v>
      </c>
      <c r="N50">
        <v>0</v>
      </c>
    </row>
    <row r="51" spans="1:14" x14ac:dyDescent="0.25">
      <c r="A51" s="3" t="s">
        <v>192</v>
      </c>
      <c r="B51">
        <v>15</v>
      </c>
      <c r="C51">
        <v>6</v>
      </c>
      <c r="D51">
        <v>222</v>
      </c>
      <c r="E51">
        <v>282</v>
      </c>
      <c r="F51">
        <v>6</v>
      </c>
      <c r="G51">
        <v>12243</v>
      </c>
      <c r="H51">
        <v>123</v>
      </c>
      <c r="I51">
        <v>5411</v>
      </c>
      <c r="J51">
        <v>21</v>
      </c>
      <c r="K51">
        <v>0</v>
      </c>
      <c r="L51">
        <v>0</v>
      </c>
      <c r="M51">
        <v>17648</v>
      </c>
      <c r="N51">
        <v>145</v>
      </c>
    </row>
    <row r="52" spans="1:14" x14ac:dyDescent="0.25">
      <c r="A52" s="3" t="s">
        <v>336</v>
      </c>
      <c r="B52">
        <v>15</v>
      </c>
      <c r="C52">
        <v>3</v>
      </c>
      <c r="D52">
        <v>183</v>
      </c>
      <c r="E52">
        <v>79</v>
      </c>
      <c r="F52">
        <v>1</v>
      </c>
      <c r="G52">
        <v>9723</v>
      </c>
      <c r="H52">
        <v>71</v>
      </c>
      <c r="I52">
        <v>2021</v>
      </c>
      <c r="J52">
        <v>12</v>
      </c>
      <c r="K52">
        <v>1</v>
      </c>
      <c r="L52">
        <v>0</v>
      </c>
      <c r="M52">
        <v>12532</v>
      </c>
      <c r="N52">
        <v>84</v>
      </c>
    </row>
    <row r="53" spans="1:14" x14ac:dyDescent="0.25">
      <c r="A53" s="3" t="s">
        <v>308</v>
      </c>
      <c r="B53">
        <v>15</v>
      </c>
      <c r="C53">
        <v>4</v>
      </c>
      <c r="D53">
        <v>196</v>
      </c>
      <c r="E53">
        <v>24718</v>
      </c>
      <c r="F53">
        <v>152</v>
      </c>
      <c r="G53">
        <v>1308</v>
      </c>
      <c r="H53">
        <v>15</v>
      </c>
      <c r="K53">
        <v>0</v>
      </c>
      <c r="L53">
        <v>0</v>
      </c>
      <c r="M53">
        <v>1300</v>
      </c>
      <c r="N53">
        <v>15</v>
      </c>
    </row>
    <row r="54" spans="1:14" x14ac:dyDescent="0.25">
      <c r="A54" s="3" t="s">
        <v>277</v>
      </c>
      <c r="B54">
        <v>15</v>
      </c>
      <c r="C54">
        <v>9</v>
      </c>
      <c r="D54">
        <v>204</v>
      </c>
      <c r="K54">
        <v>54</v>
      </c>
      <c r="L54">
        <v>2</v>
      </c>
      <c r="M54">
        <v>571</v>
      </c>
      <c r="N54">
        <v>2</v>
      </c>
    </row>
    <row r="55" spans="1:14" x14ac:dyDescent="0.25">
      <c r="A55" s="3" t="s">
        <v>233</v>
      </c>
      <c r="B55">
        <v>15</v>
      </c>
      <c r="C55">
        <v>5</v>
      </c>
      <c r="D55">
        <v>210</v>
      </c>
      <c r="E55">
        <v>0</v>
      </c>
      <c r="F55">
        <v>0</v>
      </c>
      <c r="G55">
        <v>327</v>
      </c>
      <c r="H55">
        <v>3</v>
      </c>
      <c r="I55">
        <v>7918</v>
      </c>
      <c r="J55">
        <v>40</v>
      </c>
      <c r="K55">
        <v>0</v>
      </c>
      <c r="L55">
        <v>0</v>
      </c>
      <c r="M55">
        <v>8348</v>
      </c>
      <c r="N55">
        <v>43</v>
      </c>
    </row>
    <row r="56" spans="1:14" x14ac:dyDescent="0.25">
      <c r="A56" s="3" t="s">
        <v>195</v>
      </c>
      <c r="B56">
        <v>15</v>
      </c>
      <c r="C56">
        <v>8</v>
      </c>
      <c r="D56">
        <v>233</v>
      </c>
      <c r="E56">
        <v>43</v>
      </c>
      <c r="F56">
        <v>0</v>
      </c>
      <c r="G56">
        <v>246</v>
      </c>
      <c r="H56">
        <v>1</v>
      </c>
      <c r="I56">
        <v>14004</v>
      </c>
      <c r="J56">
        <v>75</v>
      </c>
      <c r="K56">
        <v>0</v>
      </c>
      <c r="L56">
        <v>0</v>
      </c>
      <c r="M56">
        <v>14277</v>
      </c>
      <c r="N56">
        <v>76</v>
      </c>
    </row>
    <row r="57" spans="1:14" x14ac:dyDescent="0.25">
      <c r="A57" s="3" t="s">
        <v>231</v>
      </c>
      <c r="B57">
        <v>15</v>
      </c>
      <c r="C57">
        <v>5</v>
      </c>
      <c r="D57">
        <v>213</v>
      </c>
      <c r="I57">
        <v>690</v>
      </c>
      <c r="J57">
        <v>4</v>
      </c>
      <c r="K57">
        <v>47</v>
      </c>
      <c r="L57">
        <v>0</v>
      </c>
      <c r="M57">
        <v>1336</v>
      </c>
      <c r="N57">
        <v>6</v>
      </c>
    </row>
    <row r="58" spans="1:14" x14ac:dyDescent="0.25">
      <c r="A58" s="3" t="s">
        <v>146</v>
      </c>
      <c r="B58">
        <v>14</v>
      </c>
      <c r="C58">
        <v>8</v>
      </c>
      <c r="D58">
        <v>232</v>
      </c>
      <c r="K58">
        <v>8</v>
      </c>
      <c r="L58">
        <v>150.5</v>
      </c>
      <c r="M58">
        <v>155</v>
      </c>
      <c r="N58">
        <v>3</v>
      </c>
    </row>
    <row r="59" spans="1:14" x14ac:dyDescent="0.25">
      <c r="A59" s="3" t="s">
        <v>303</v>
      </c>
      <c r="B59">
        <v>14</v>
      </c>
      <c r="C59">
        <v>1</v>
      </c>
      <c r="D59">
        <v>190</v>
      </c>
      <c r="I59">
        <v>34</v>
      </c>
      <c r="J59">
        <v>0</v>
      </c>
      <c r="K59">
        <v>25</v>
      </c>
      <c r="L59">
        <v>16</v>
      </c>
      <c r="M59">
        <v>506</v>
      </c>
      <c r="N59">
        <v>2</v>
      </c>
    </row>
    <row r="60" spans="1:14" x14ac:dyDescent="0.25">
      <c r="A60" s="3" t="s">
        <v>324</v>
      </c>
      <c r="B60">
        <v>14</v>
      </c>
      <c r="C60">
        <v>6</v>
      </c>
      <c r="D60">
        <v>171</v>
      </c>
      <c r="E60">
        <v>119</v>
      </c>
      <c r="F60">
        <v>0</v>
      </c>
      <c r="G60">
        <v>5173</v>
      </c>
      <c r="H60">
        <v>40</v>
      </c>
      <c r="I60">
        <v>3285</v>
      </c>
      <c r="J60">
        <v>23</v>
      </c>
      <c r="K60">
        <v>3</v>
      </c>
      <c r="L60">
        <v>0</v>
      </c>
      <c r="M60">
        <v>12884</v>
      </c>
      <c r="N60">
        <v>73</v>
      </c>
    </row>
    <row r="61" spans="1:14" x14ac:dyDescent="0.25">
      <c r="A61" s="3" t="s">
        <v>235</v>
      </c>
      <c r="B61">
        <v>14</v>
      </c>
      <c r="C61">
        <v>6</v>
      </c>
      <c r="D61">
        <v>181</v>
      </c>
      <c r="E61">
        <v>43040</v>
      </c>
      <c r="F61">
        <v>254</v>
      </c>
      <c r="G61">
        <v>476</v>
      </c>
      <c r="H61">
        <v>13</v>
      </c>
      <c r="I61">
        <v>0</v>
      </c>
      <c r="J61">
        <v>0</v>
      </c>
      <c r="K61">
        <v>0</v>
      </c>
      <c r="L61">
        <v>0</v>
      </c>
      <c r="M61">
        <v>386</v>
      </c>
      <c r="N61">
        <v>13</v>
      </c>
    </row>
    <row r="62" spans="1:14" x14ac:dyDescent="0.25">
      <c r="A62" s="3" t="s">
        <v>187</v>
      </c>
      <c r="B62">
        <v>14</v>
      </c>
      <c r="C62">
        <v>7</v>
      </c>
      <c r="D62">
        <v>169</v>
      </c>
      <c r="E62">
        <v>33124</v>
      </c>
      <c r="F62">
        <v>232</v>
      </c>
      <c r="G62">
        <v>4239</v>
      </c>
      <c r="H62">
        <v>43</v>
      </c>
      <c r="I62">
        <v>2</v>
      </c>
      <c r="J62">
        <v>0</v>
      </c>
      <c r="K62">
        <v>0</v>
      </c>
      <c r="L62">
        <v>0</v>
      </c>
      <c r="M62">
        <v>4168</v>
      </c>
      <c r="N62">
        <v>43</v>
      </c>
    </row>
    <row r="63" spans="1:14" x14ac:dyDescent="0.25">
      <c r="A63" s="3" t="s">
        <v>253</v>
      </c>
      <c r="B63">
        <v>14</v>
      </c>
      <c r="C63">
        <v>8</v>
      </c>
      <c r="D63">
        <v>207</v>
      </c>
      <c r="K63">
        <v>0</v>
      </c>
      <c r="L63">
        <v>0</v>
      </c>
      <c r="M63">
        <v>5</v>
      </c>
      <c r="N63">
        <v>0</v>
      </c>
    </row>
    <row r="64" spans="1:14" x14ac:dyDescent="0.25">
      <c r="A64" s="3" t="s">
        <v>134</v>
      </c>
      <c r="B64">
        <v>14</v>
      </c>
      <c r="C64">
        <v>7</v>
      </c>
      <c r="D64">
        <v>216</v>
      </c>
      <c r="K64">
        <v>4</v>
      </c>
      <c r="L64">
        <v>141.5</v>
      </c>
      <c r="M64">
        <v>141</v>
      </c>
      <c r="N64">
        <v>3</v>
      </c>
    </row>
    <row r="65" spans="1:14" x14ac:dyDescent="0.25">
      <c r="A65" s="3" t="s">
        <v>317</v>
      </c>
      <c r="B65">
        <v>14</v>
      </c>
      <c r="C65">
        <v>8</v>
      </c>
      <c r="D65">
        <v>173</v>
      </c>
      <c r="K65">
        <v>18</v>
      </c>
      <c r="L65">
        <v>28.5</v>
      </c>
      <c r="M65">
        <v>144</v>
      </c>
      <c r="N65">
        <v>0</v>
      </c>
    </row>
    <row r="66" spans="1:14" x14ac:dyDescent="0.25">
      <c r="A66" s="3" t="s">
        <v>100</v>
      </c>
      <c r="B66">
        <v>14</v>
      </c>
      <c r="C66">
        <v>6</v>
      </c>
      <c r="D66">
        <v>218</v>
      </c>
      <c r="E66">
        <v>106</v>
      </c>
      <c r="F66">
        <v>2</v>
      </c>
      <c r="G66">
        <v>159</v>
      </c>
      <c r="H66">
        <v>0</v>
      </c>
      <c r="I66">
        <v>15292</v>
      </c>
      <c r="J66">
        <v>156</v>
      </c>
      <c r="K66">
        <v>1</v>
      </c>
      <c r="L66">
        <v>0</v>
      </c>
      <c r="M66">
        <v>15646</v>
      </c>
      <c r="N66">
        <v>157</v>
      </c>
    </row>
    <row r="67" spans="1:14" x14ac:dyDescent="0.25">
      <c r="A67" s="3" t="s">
        <v>162</v>
      </c>
      <c r="B67">
        <v>14</v>
      </c>
      <c r="C67">
        <v>8</v>
      </c>
      <c r="D67">
        <v>226</v>
      </c>
      <c r="E67">
        <v>21</v>
      </c>
      <c r="F67">
        <v>1</v>
      </c>
      <c r="G67">
        <v>18355</v>
      </c>
      <c r="H67">
        <v>164</v>
      </c>
      <c r="I67">
        <v>3224</v>
      </c>
      <c r="J67">
        <v>11</v>
      </c>
      <c r="K67">
        <v>0</v>
      </c>
      <c r="L67">
        <v>0</v>
      </c>
      <c r="M67">
        <v>21564</v>
      </c>
      <c r="N67">
        <v>175</v>
      </c>
    </row>
    <row r="68" spans="1:14" x14ac:dyDescent="0.25">
      <c r="A68" s="3" t="s">
        <v>157</v>
      </c>
      <c r="B68">
        <v>14</v>
      </c>
      <c r="C68">
        <v>6</v>
      </c>
      <c r="D68">
        <v>227</v>
      </c>
      <c r="K68">
        <v>8</v>
      </c>
      <c r="L68">
        <v>136</v>
      </c>
      <c r="M68">
        <v>97</v>
      </c>
      <c r="N68">
        <v>0</v>
      </c>
    </row>
    <row r="69" spans="1:14" x14ac:dyDescent="0.25">
      <c r="A69" s="3" t="s">
        <v>266</v>
      </c>
      <c r="B69">
        <v>14</v>
      </c>
      <c r="C69">
        <v>7</v>
      </c>
      <c r="D69">
        <v>217</v>
      </c>
      <c r="K69">
        <v>0</v>
      </c>
      <c r="L69">
        <v>0</v>
      </c>
      <c r="M69">
        <v>3</v>
      </c>
      <c r="N69">
        <v>0</v>
      </c>
    </row>
    <row r="70" spans="1:14" x14ac:dyDescent="0.25">
      <c r="A70" s="3" t="s">
        <v>101</v>
      </c>
      <c r="B70">
        <v>14</v>
      </c>
      <c r="C70">
        <v>6</v>
      </c>
      <c r="D70">
        <v>219</v>
      </c>
      <c r="G70">
        <v>251</v>
      </c>
      <c r="H70">
        <v>3</v>
      </c>
      <c r="I70">
        <v>15934</v>
      </c>
      <c r="J70">
        <v>153</v>
      </c>
      <c r="K70">
        <v>0</v>
      </c>
      <c r="L70">
        <v>0</v>
      </c>
      <c r="M70">
        <v>16276</v>
      </c>
      <c r="N70">
        <v>156</v>
      </c>
    </row>
    <row r="71" spans="1:14" x14ac:dyDescent="0.25">
      <c r="A71" s="3" t="s">
        <v>323</v>
      </c>
      <c r="B71">
        <v>14</v>
      </c>
      <c r="C71">
        <v>11</v>
      </c>
      <c r="D71">
        <v>161</v>
      </c>
      <c r="I71">
        <v>36</v>
      </c>
      <c r="J71">
        <v>1</v>
      </c>
      <c r="K71">
        <v>1</v>
      </c>
      <c r="L71">
        <v>56</v>
      </c>
      <c r="M71">
        <v>70</v>
      </c>
      <c r="N71">
        <v>3</v>
      </c>
    </row>
    <row r="72" spans="1:14" x14ac:dyDescent="0.25">
      <c r="A72" s="3" t="s">
        <v>288</v>
      </c>
      <c r="B72">
        <v>14</v>
      </c>
      <c r="C72">
        <v>14</v>
      </c>
      <c r="D72">
        <v>208</v>
      </c>
      <c r="K72">
        <v>1</v>
      </c>
      <c r="L72">
        <v>91</v>
      </c>
      <c r="M72">
        <v>88</v>
      </c>
      <c r="N72">
        <v>1</v>
      </c>
    </row>
    <row r="73" spans="1:14" x14ac:dyDescent="0.25">
      <c r="A73" s="3" t="s">
        <v>109</v>
      </c>
      <c r="B73">
        <v>14</v>
      </c>
      <c r="C73">
        <v>6</v>
      </c>
      <c r="D73">
        <v>233</v>
      </c>
      <c r="I73">
        <v>0</v>
      </c>
      <c r="J73">
        <v>0</v>
      </c>
      <c r="K73">
        <v>8</v>
      </c>
      <c r="L73">
        <v>139.5</v>
      </c>
      <c r="M73">
        <v>356</v>
      </c>
      <c r="N73">
        <v>9</v>
      </c>
    </row>
    <row r="74" spans="1:14" x14ac:dyDescent="0.25">
      <c r="A74" s="3" t="s">
        <v>200</v>
      </c>
      <c r="B74">
        <v>14</v>
      </c>
      <c r="C74">
        <v>8</v>
      </c>
      <c r="D74">
        <v>183</v>
      </c>
      <c r="K74">
        <v>32</v>
      </c>
      <c r="L74">
        <v>24</v>
      </c>
      <c r="M74">
        <v>333</v>
      </c>
      <c r="N74">
        <v>2</v>
      </c>
    </row>
    <row r="75" spans="1:14" x14ac:dyDescent="0.25">
      <c r="A75" s="3" t="s">
        <v>296</v>
      </c>
      <c r="B75">
        <v>14</v>
      </c>
      <c r="C75">
        <v>12</v>
      </c>
      <c r="D75">
        <v>210</v>
      </c>
      <c r="K75">
        <v>0</v>
      </c>
      <c r="L75">
        <v>0</v>
      </c>
      <c r="M75">
        <v>-22</v>
      </c>
      <c r="N75">
        <v>0</v>
      </c>
    </row>
    <row r="76" spans="1:14" x14ac:dyDescent="0.25">
      <c r="A76" s="3" t="s">
        <v>258</v>
      </c>
      <c r="B76">
        <v>14</v>
      </c>
      <c r="C76">
        <v>9</v>
      </c>
      <c r="D76">
        <v>218</v>
      </c>
      <c r="K76">
        <v>2</v>
      </c>
      <c r="L76">
        <v>148.5</v>
      </c>
      <c r="M76">
        <v>128</v>
      </c>
      <c r="N76">
        <v>3</v>
      </c>
    </row>
    <row r="77" spans="1:14" x14ac:dyDescent="0.25">
      <c r="A77" s="3" t="s">
        <v>292</v>
      </c>
      <c r="B77">
        <v>14</v>
      </c>
      <c r="C77">
        <v>10</v>
      </c>
      <c r="D77">
        <v>187</v>
      </c>
      <c r="G77">
        <v>13</v>
      </c>
      <c r="H77">
        <v>0</v>
      </c>
      <c r="K77">
        <v>0</v>
      </c>
      <c r="L77">
        <v>0</v>
      </c>
      <c r="M77">
        <v>14</v>
      </c>
      <c r="N77">
        <v>0</v>
      </c>
    </row>
    <row r="78" spans="1:14" x14ac:dyDescent="0.25">
      <c r="A78" s="3" t="s">
        <v>85</v>
      </c>
      <c r="B78">
        <v>14</v>
      </c>
      <c r="C78">
        <v>12</v>
      </c>
      <c r="D78">
        <v>215</v>
      </c>
      <c r="G78">
        <v>11</v>
      </c>
      <c r="H78">
        <v>1</v>
      </c>
      <c r="I78">
        <v>89</v>
      </c>
      <c r="J78">
        <v>0</v>
      </c>
      <c r="K78">
        <v>52</v>
      </c>
      <c r="L78">
        <v>3</v>
      </c>
      <c r="M78">
        <v>835</v>
      </c>
      <c r="N78">
        <v>5</v>
      </c>
    </row>
    <row r="79" spans="1:14" x14ac:dyDescent="0.25">
      <c r="A79" s="3" t="s">
        <v>346</v>
      </c>
      <c r="B79">
        <v>14</v>
      </c>
      <c r="C79">
        <v>6</v>
      </c>
      <c r="D79">
        <v>175</v>
      </c>
      <c r="E79">
        <v>26768</v>
      </c>
      <c r="F79">
        <v>196</v>
      </c>
      <c r="G79">
        <v>2451</v>
      </c>
      <c r="H79">
        <v>25</v>
      </c>
      <c r="K79">
        <v>0</v>
      </c>
      <c r="L79">
        <v>0</v>
      </c>
      <c r="M79">
        <v>2445</v>
      </c>
      <c r="N79">
        <v>25</v>
      </c>
    </row>
    <row r="80" spans="1:14" x14ac:dyDescent="0.25">
      <c r="A80" s="3" t="s">
        <v>150</v>
      </c>
      <c r="B80">
        <v>14</v>
      </c>
      <c r="C80">
        <v>4</v>
      </c>
      <c r="D80">
        <v>203</v>
      </c>
      <c r="K80">
        <v>8</v>
      </c>
      <c r="L80">
        <v>137.5</v>
      </c>
      <c r="M80">
        <v>145</v>
      </c>
      <c r="N80">
        <v>2</v>
      </c>
    </row>
    <row r="81" spans="1:14" x14ac:dyDescent="0.25">
      <c r="A81" s="3" t="s">
        <v>54</v>
      </c>
      <c r="B81">
        <v>14</v>
      </c>
      <c r="C81">
        <v>9</v>
      </c>
      <c r="D81">
        <v>224</v>
      </c>
      <c r="G81">
        <v>40</v>
      </c>
      <c r="H81">
        <v>0</v>
      </c>
      <c r="K81">
        <v>26</v>
      </c>
      <c r="L81">
        <v>13</v>
      </c>
      <c r="M81">
        <v>259</v>
      </c>
      <c r="N81">
        <v>0</v>
      </c>
    </row>
    <row r="82" spans="1:14" x14ac:dyDescent="0.25">
      <c r="A82" s="3" t="s">
        <v>204</v>
      </c>
      <c r="B82">
        <v>14</v>
      </c>
      <c r="C82">
        <v>7</v>
      </c>
      <c r="D82">
        <v>207</v>
      </c>
      <c r="I82">
        <v>5</v>
      </c>
      <c r="J82">
        <v>0</v>
      </c>
      <c r="K82">
        <v>0</v>
      </c>
      <c r="L82">
        <v>0</v>
      </c>
      <c r="M82">
        <v>8</v>
      </c>
      <c r="N82">
        <v>0</v>
      </c>
    </row>
    <row r="83" spans="1:14" x14ac:dyDescent="0.25">
      <c r="A83" s="3" t="s">
        <v>240</v>
      </c>
      <c r="B83">
        <v>14</v>
      </c>
      <c r="C83">
        <v>1</v>
      </c>
      <c r="D83">
        <v>175</v>
      </c>
      <c r="E83">
        <v>0</v>
      </c>
      <c r="F83">
        <v>0</v>
      </c>
      <c r="G83">
        <v>11352</v>
      </c>
      <c r="H83">
        <v>104</v>
      </c>
      <c r="I83">
        <v>2090</v>
      </c>
      <c r="J83">
        <v>12</v>
      </c>
      <c r="K83">
        <v>0</v>
      </c>
      <c r="L83">
        <v>0</v>
      </c>
      <c r="M83">
        <v>13435</v>
      </c>
      <c r="N83">
        <v>116</v>
      </c>
    </row>
    <row r="84" spans="1:14" x14ac:dyDescent="0.25">
      <c r="A84" s="3" t="s">
        <v>248</v>
      </c>
      <c r="B84">
        <v>14</v>
      </c>
      <c r="C84">
        <v>8</v>
      </c>
      <c r="D84">
        <v>215</v>
      </c>
      <c r="K84">
        <v>26</v>
      </c>
      <c r="L84">
        <v>61</v>
      </c>
      <c r="M84">
        <v>385</v>
      </c>
      <c r="N84">
        <v>4</v>
      </c>
    </row>
    <row r="85" spans="1:14" x14ac:dyDescent="0.25">
      <c r="A85" s="3" t="s">
        <v>118</v>
      </c>
      <c r="B85">
        <v>14</v>
      </c>
      <c r="C85">
        <v>4</v>
      </c>
      <c r="D85">
        <v>184</v>
      </c>
      <c r="E85">
        <v>27938</v>
      </c>
      <c r="F85">
        <v>194</v>
      </c>
      <c r="G85">
        <v>93</v>
      </c>
      <c r="H85">
        <v>4</v>
      </c>
      <c r="K85">
        <v>0</v>
      </c>
      <c r="L85">
        <v>0</v>
      </c>
      <c r="M85">
        <v>-2</v>
      </c>
      <c r="N85">
        <v>4</v>
      </c>
    </row>
    <row r="86" spans="1:14" x14ac:dyDescent="0.25">
      <c r="A86" s="3" t="s">
        <v>88</v>
      </c>
      <c r="B86">
        <v>14</v>
      </c>
      <c r="C86">
        <v>5</v>
      </c>
      <c r="D86">
        <v>203</v>
      </c>
      <c r="K86">
        <v>53</v>
      </c>
      <c r="L86">
        <v>5</v>
      </c>
      <c r="M86">
        <v>845</v>
      </c>
      <c r="N86">
        <v>7</v>
      </c>
    </row>
    <row r="87" spans="1:14" x14ac:dyDescent="0.25">
      <c r="A87" s="3" t="s">
        <v>115</v>
      </c>
      <c r="B87">
        <v>14</v>
      </c>
      <c r="C87">
        <v>5</v>
      </c>
      <c r="D87">
        <v>228</v>
      </c>
      <c r="K87">
        <v>5</v>
      </c>
      <c r="L87">
        <v>160</v>
      </c>
      <c r="M87">
        <v>189</v>
      </c>
      <c r="N87">
        <v>3</v>
      </c>
    </row>
    <row r="88" spans="1:14" x14ac:dyDescent="0.25">
      <c r="A88" s="3" t="s">
        <v>371</v>
      </c>
      <c r="B88">
        <v>14</v>
      </c>
      <c r="C88">
        <v>4</v>
      </c>
      <c r="D88">
        <v>170</v>
      </c>
      <c r="E88">
        <v>0</v>
      </c>
      <c r="F88">
        <v>0</v>
      </c>
      <c r="G88">
        <v>1</v>
      </c>
      <c r="H88">
        <v>0</v>
      </c>
      <c r="I88">
        <v>20</v>
      </c>
      <c r="J88">
        <v>0</v>
      </c>
      <c r="K88">
        <v>10</v>
      </c>
      <c r="L88">
        <v>0</v>
      </c>
      <c r="M88">
        <v>99</v>
      </c>
      <c r="N88">
        <v>1</v>
      </c>
    </row>
    <row r="89" spans="1:14" x14ac:dyDescent="0.25">
      <c r="A89" s="3" t="s">
        <v>72</v>
      </c>
      <c r="B89">
        <v>14</v>
      </c>
      <c r="C89">
        <v>8</v>
      </c>
      <c r="D89">
        <v>198</v>
      </c>
      <c r="K89">
        <v>0</v>
      </c>
      <c r="L89">
        <v>0</v>
      </c>
      <c r="M89">
        <v>0</v>
      </c>
      <c r="N89">
        <v>0</v>
      </c>
    </row>
    <row r="90" spans="1:14" x14ac:dyDescent="0.25">
      <c r="A90" s="3" t="s">
        <v>279</v>
      </c>
      <c r="B90">
        <v>13</v>
      </c>
      <c r="C90">
        <v>8</v>
      </c>
      <c r="D90">
        <v>165</v>
      </c>
      <c r="E90">
        <v>99</v>
      </c>
      <c r="F90">
        <v>1</v>
      </c>
      <c r="G90">
        <v>1488</v>
      </c>
      <c r="H90">
        <v>11</v>
      </c>
      <c r="I90">
        <v>9110</v>
      </c>
      <c r="J90">
        <v>79</v>
      </c>
      <c r="K90">
        <v>0</v>
      </c>
      <c r="L90">
        <v>0</v>
      </c>
      <c r="M90">
        <v>10803</v>
      </c>
      <c r="N90">
        <v>90</v>
      </c>
    </row>
    <row r="91" spans="1:14" x14ac:dyDescent="0.25">
      <c r="A91" s="3" t="s">
        <v>79</v>
      </c>
      <c r="B91">
        <v>13</v>
      </c>
      <c r="C91">
        <v>5</v>
      </c>
      <c r="D91">
        <v>201</v>
      </c>
      <c r="I91">
        <v>39</v>
      </c>
      <c r="J91">
        <v>0</v>
      </c>
      <c r="K91">
        <v>51</v>
      </c>
      <c r="L91">
        <v>9.5</v>
      </c>
      <c r="M91">
        <v>582</v>
      </c>
      <c r="N91">
        <v>4</v>
      </c>
    </row>
    <row r="92" spans="1:14" x14ac:dyDescent="0.25">
      <c r="A92" s="3" t="s">
        <v>269</v>
      </c>
      <c r="B92">
        <v>13</v>
      </c>
      <c r="C92">
        <v>12</v>
      </c>
      <c r="D92">
        <v>196</v>
      </c>
      <c r="K92">
        <v>49</v>
      </c>
      <c r="L92">
        <v>4</v>
      </c>
      <c r="M92">
        <v>1427</v>
      </c>
      <c r="N92">
        <v>12</v>
      </c>
    </row>
    <row r="93" spans="1:14" x14ac:dyDescent="0.25">
      <c r="A93" s="3" t="s">
        <v>255</v>
      </c>
      <c r="B93">
        <v>13</v>
      </c>
      <c r="C93">
        <v>6</v>
      </c>
      <c r="D93">
        <v>190</v>
      </c>
      <c r="I93">
        <v>8974</v>
      </c>
      <c r="J93">
        <v>76</v>
      </c>
      <c r="K93">
        <v>0</v>
      </c>
      <c r="L93">
        <v>0</v>
      </c>
      <c r="M93">
        <v>8981</v>
      </c>
      <c r="N93">
        <v>77</v>
      </c>
    </row>
    <row r="94" spans="1:14" x14ac:dyDescent="0.25">
      <c r="A94" s="3" t="s">
        <v>179</v>
      </c>
      <c r="B94">
        <v>13</v>
      </c>
      <c r="C94">
        <v>7</v>
      </c>
      <c r="D94">
        <v>193</v>
      </c>
      <c r="E94">
        <v>0</v>
      </c>
      <c r="F94">
        <v>0</v>
      </c>
      <c r="G94">
        <v>45</v>
      </c>
      <c r="H94">
        <v>1</v>
      </c>
      <c r="K94">
        <v>40</v>
      </c>
      <c r="L94">
        <v>1</v>
      </c>
      <c r="M94">
        <v>765</v>
      </c>
      <c r="N94">
        <v>3</v>
      </c>
    </row>
    <row r="95" spans="1:14" x14ac:dyDescent="0.25">
      <c r="A95" s="3" t="s">
        <v>138</v>
      </c>
      <c r="B95">
        <v>13</v>
      </c>
      <c r="C95">
        <v>11</v>
      </c>
      <c r="D95">
        <v>203</v>
      </c>
      <c r="I95">
        <v>0</v>
      </c>
      <c r="J95">
        <v>0</v>
      </c>
      <c r="K95">
        <v>0</v>
      </c>
      <c r="L95">
        <v>0</v>
      </c>
      <c r="M95">
        <v>0</v>
      </c>
      <c r="N95">
        <v>0</v>
      </c>
    </row>
    <row r="96" spans="1:14" x14ac:dyDescent="0.25">
      <c r="A96" s="3" t="s">
        <v>129</v>
      </c>
      <c r="B96">
        <v>13</v>
      </c>
      <c r="C96">
        <v>6</v>
      </c>
      <c r="D96">
        <v>171</v>
      </c>
      <c r="K96">
        <v>2</v>
      </c>
      <c r="L96">
        <v>130</v>
      </c>
      <c r="M96">
        <v>79</v>
      </c>
      <c r="N96">
        <v>1</v>
      </c>
    </row>
    <row r="97" spans="1:14" x14ac:dyDescent="0.25">
      <c r="A97" s="3" t="s">
        <v>236</v>
      </c>
      <c r="B97">
        <v>13</v>
      </c>
      <c r="C97">
        <v>5</v>
      </c>
      <c r="D97">
        <v>183</v>
      </c>
      <c r="K97">
        <v>0</v>
      </c>
      <c r="L97">
        <v>0</v>
      </c>
      <c r="M97">
        <v>0</v>
      </c>
      <c r="N97">
        <v>0</v>
      </c>
    </row>
    <row r="98" spans="1:14" x14ac:dyDescent="0.25">
      <c r="A98" s="3" t="s">
        <v>127</v>
      </c>
      <c r="B98">
        <v>13</v>
      </c>
      <c r="C98">
        <v>7</v>
      </c>
      <c r="D98">
        <v>207</v>
      </c>
      <c r="E98">
        <v>54</v>
      </c>
      <c r="F98">
        <v>0</v>
      </c>
      <c r="G98">
        <v>43</v>
      </c>
      <c r="H98">
        <v>0</v>
      </c>
      <c r="K98">
        <v>0</v>
      </c>
      <c r="L98">
        <v>0</v>
      </c>
      <c r="M98">
        <v>-24</v>
      </c>
      <c r="N98">
        <v>0</v>
      </c>
    </row>
    <row r="99" spans="1:14" x14ac:dyDescent="0.25">
      <c r="A99" s="3" t="s">
        <v>152</v>
      </c>
      <c r="B99">
        <v>13</v>
      </c>
      <c r="C99">
        <v>9</v>
      </c>
      <c r="D99">
        <v>187</v>
      </c>
      <c r="I99">
        <v>1</v>
      </c>
      <c r="J99">
        <v>0</v>
      </c>
      <c r="K99">
        <v>19</v>
      </c>
      <c r="L99">
        <v>45.5</v>
      </c>
      <c r="M99">
        <v>434</v>
      </c>
      <c r="N99">
        <v>5</v>
      </c>
    </row>
    <row r="100" spans="1:14" x14ac:dyDescent="0.25">
      <c r="A100" s="3" t="s">
        <v>136</v>
      </c>
      <c r="B100">
        <v>13</v>
      </c>
      <c r="C100">
        <v>8</v>
      </c>
      <c r="D100">
        <v>211</v>
      </c>
      <c r="K100">
        <v>55</v>
      </c>
      <c r="L100">
        <v>3</v>
      </c>
      <c r="M100">
        <v>1075</v>
      </c>
      <c r="N100">
        <v>13</v>
      </c>
    </row>
    <row r="101" spans="1:14" x14ac:dyDescent="0.25">
      <c r="A101" s="3" t="s">
        <v>345</v>
      </c>
      <c r="B101">
        <v>13</v>
      </c>
      <c r="C101">
        <v>8</v>
      </c>
      <c r="D101">
        <v>169</v>
      </c>
      <c r="K101">
        <v>20</v>
      </c>
      <c r="L101">
        <v>0</v>
      </c>
      <c r="M101">
        <v>366</v>
      </c>
      <c r="N101">
        <v>1</v>
      </c>
    </row>
    <row r="102" spans="1:14" x14ac:dyDescent="0.25">
      <c r="A102" s="3" t="s">
        <v>207</v>
      </c>
      <c r="B102">
        <v>13</v>
      </c>
      <c r="C102">
        <v>10</v>
      </c>
      <c r="D102">
        <v>192</v>
      </c>
      <c r="K102">
        <v>63</v>
      </c>
      <c r="L102">
        <v>8.5</v>
      </c>
      <c r="M102">
        <v>886</v>
      </c>
      <c r="N102">
        <v>5</v>
      </c>
    </row>
    <row r="103" spans="1:14" x14ac:dyDescent="0.25">
      <c r="A103" s="3" t="s">
        <v>46</v>
      </c>
      <c r="B103">
        <v>13</v>
      </c>
      <c r="C103">
        <v>4</v>
      </c>
      <c r="D103">
        <v>208</v>
      </c>
      <c r="K103">
        <v>0</v>
      </c>
      <c r="L103">
        <v>89.5</v>
      </c>
      <c r="M103">
        <v>47</v>
      </c>
      <c r="N103">
        <v>0</v>
      </c>
    </row>
    <row r="104" spans="1:14" x14ac:dyDescent="0.25">
      <c r="A104" s="3" t="s">
        <v>227</v>
      </c>
      <c r="B104">
        <v>13</v>
      </c>
      <c r="C104">
        <v>7</v>
      </c>
      <c r="D104">
        <v>200</v>
      </c>
      <c r="E104">
        <v>29</v>
      </c>
      <c r="F104">
        <v>0</v>
      </c>
      <c r="G104">
        <v>83</v>
      </c>
      <c r="H104">
        <v>1</v>
      </c>
      <c r="I104">
        <v>13089</v>
      </c>
      <c r="J104">
        <v>100</v>
      </c>
      <c r="K104">
        <v>0</v>
      </c>
      <c r="L104">
        <v>0</v>
      </c>
      <c r="M104">
        <v>13396</v>
      </c>
      <c r="N104">
        <v>101</v>
      </c>
    </row>
    <row r="105" spans="1:14" x14ac:dyDescent="0.25">
      <c r="A105" s="3" t="s">
        <v>251</v>
      </c>
      <c r="B105">
        <v>13</v>
      </c>
      <c r="C105">
        <v>5</v>
      </c>
      <c r="D105">
        <v>200</v>
      </c>
      <c r="K105">
        <v>57</v>
      </c>
      <c r="L105">
        <v>0.5</v>
      </c>
      <c r="M105">
        <v>1804</v>
      </c>
      <c r="N105">
        <v>4</v>
      </c>
    </row>
    <row r="106" spans="1:14" x14ac:dyDescent="0.25">
      <c r="A106" s="3" t="s">
        <v>252</v>
      </c>
      <c r="B106">
        <v>13</v>
      </c>
      <c r="C106">
        <v>3</v>
      </c>
      <c r="D106">
        <v>168</v>
      </c>
      <c r="E106">
        <v>27989</v>
      </c>
      <c r="F106">
        <v>212</v>
      </c>
      <c r="G106">
        <v>2257</v>
      </c>
      <c r="H106">
        <v>32</v>
      </c>
      <c r="I106">
        <v>1</v>
      </c>
      <c r="J106">
        <v>0</v>
      </c>
      <c r="K106">
        <v>0</v>
      </c>
      <c r="L106">
        <v>0</v>
      </c>
      <c r="M106">
        <v>2163</v>
      </c>
      <c r="N106">
        <v>32</v>
      </c>
    </row>
    <row r="107" spans="1:14" x14ac:dyDescent="0.25">
      <c r="A107" s="3" t="s">
        <v>35</v>
      </c>
      <c r="B107">
        <v>13</v>
      </c>
      <c r="C107">
        <v>4</v>
      </c>
      <c r="D107">
        <v>183</v>
      </c>
      <c r="G107">
        <v>70</v>
      </c>
      <c r="H107">
        <v>0</v>
      </c>
      <c r="I107">
        <v>8685</v>
      </c>
      <c r="J107">
        <v>67</v>
      </c>
      <c r="K107">
        <v>0</v>
      </c>
      <c r="L107">
        <v>0</v>
      </c>
      <c r="M107">
        <v>8969</v>
      </c>
      <c r="N107">
        <v>67</v>
      </c>
    </row>
    <row r="108" spans="1:14" x14ac:dyDescent="0.25">
      <c r="A108" s="3" t="s">
        <v>337</v>
      </c>
      <c r="B108">
        <v>13</v>
      </c>
      <c r="C108">
        <v>9</v>
      </c>
      <c r="D108">
        <v>173</v>
      </c>
      <c r="K108">
        <v>2</v>
      </c>
      <c r="L108">
        <v>15.5</v>
      </c>
      <c r="M108">
        <v>20</v>
      </c>
      <c r="N108">
        <v>0</v>
      </c>
    </row>
    <row r="109" spans="1:14" x14ac:dyDescent="0.25">
      <c r="A109" s="3" t="s">
        <v>225</v>
      </c>
      <c r="B109">
        <v>13</v>
      </c>
      <c r="C109">
        <v>10</v>
      </c>
      <c r="D109">
        <v>174</v>
      </c>
      <c r="G109">
        <v>52</v>
      </c>
      <c r="H109">
        <v>0</v>
      </c>
      <c r="I109">
        <v>65</v>
      </c>
      <c r="J109">
        <v>0</v>
      </c>
      <c r="K109">
        <v>52</v>
      </c>
      <c r="L109">
        <v>2</v>
      </c>
      <c r="M109">
        <v>3875</v>
      </c>
      <c r="N109">
        <v>6</v>
      </c>
    </row>
    <row r="110" spans="1:14" x14ac:dyDescent="0.25">
      <c r="A110" s="3" t="s">
        <v>158</v>
      </c>
      <c r="B110">
        <v>13</v>
      </c>
      <c r="C110">
        <v>3</v>
      </c>
      <c r="D110">
        <v>185</v>
      </c>
      <c r="K110">
        <v>62</v>
      </c>
      <c r="L110">
        <v>1.5</v>
      </c>
      <c r="M110">
        <v>831</v>
      </c>
      <c r="N110">
        <v>4</v>
      </c>
    </row>
    <row r="111" spans="1:14" x14ac:dyDescent="0.25">
      <c r="A111" s="3" t="s">
        <v>294</v>
      </c>
      <c r="B111">
        <v>13</v>
      </c>
      <c r="C111">
        <v>8</v>
      </c>
      <c r="D111">
        <v>191</v>
      </c>
      <c r="K111">
        <v>2</v>
      </c>
      <c r="L111">
        <v>173.5</v>
      </c>
      <c r="M111">
        <v>72</v>
      </c>
      <c r="N111">
        <v>0</v>
      </c>
    </row>
    <row r="112" spans="1:14" x14ac:dyDescent="0.25">
      <c r="A112" s="3" t="s">
        <v>122</v>
      </c>
      <c r="B112">
        <v>13</v>
      </c>
      <c r="C112">
        <v>5</v>
      </c>
      <c r="D112">
        <v>169</v>
      </c>
      <c r="K112">
        <v>2</v>
      </c>
      <c r="L112">
        <v>100.5</v>
      </c>
      <c r="M112">
        <v>18</v>
      </c>
      <c r="N112">
        <v>1</v>
      </c>
    </row>
    <row r="113" spans="1:14" x14ac:dyDescent="0.25">
      <c r="A113" s="3" t="s">
        <v>66</v>
      </c>
      <c r="B113">
        <v>13</v>
      </c>
      <c r="C113">
        <v>4</v>
      </c>
      <c r="D113">
        <v>182</v>
      </c>
      <c r="E113">
        <v>45</v>
      </c>
      <c r="F113">
        <v>1</v>
      </c>
      <c r="G113">
        <v>64</v>
      </c>
      <c r="H113">
        <v>0</v>
      </c>
      <c r="I113">
        <v>8985</v>
      </c>
      <c r="J113">
        <v>79</v>
      </c>
      <c r="K113">
        <v>0</v>
      </c>
      <c r="L113">
        <v>0</v>
      </c>
      <c r="M113">
        <v>9082</v>
      </c>
      <c r="N113">
        <v>79</v>
      </c>
    </row>
    <row r="114" spans="1:14" x14ac:dyDescent="0.25">
      <c r="A114" s="3" t="s">
        <v>140</v>
      </c>
      <c r="B114">
        <v>13</v>
      </c>
      <c r="C114">
        <v>6</v>
      </c>
      <c r="D114">
        <v>179</v>
      </c>
      <c r="K114">
        <v>1</v>
      </c>
      <c r="L114">
        <v>68.5</v>
      </c>
      <c r="M114">
        <v>99</v>
      </c>
      <c r="N114">
        <v>1</v>
      </c>
    </row>
    <row r="115" spans="1:14" x14ac:dyDescent="0.25">
      <c r="A115" s="3" t="s">
        <v>220</v>
      </c>
      <c r="B115">
        <v>13</v>
      </c>
      <c r="C115">
        <v>9</v>
      </c>
      <c r="D115">
        <v>177</v>
      </c>
      <c r="K115">
        <v>46</v>
      </c>
      <c r="L115">
        <v>2</v>
      </c>
      <c r="M115">
        <v>1862</v>
      </c>
      <c r="N115">
        <v>5</v>
      </c>
    </row>
    <row r="116" spans="1:14" x14ac:dyDescent="0.25">
      <c r="A116" s="3" t="s">
        <v>349</v>
      </c>
      <c r="B116">
        <v>13</v>
      </c>
      <c r="C116">
        <v>9</v>
      </c>
      <c r="D116">
        <v>167</v>
      </c>
      <c r="E116">
        <v>23</v>
      </c>
      <c r="F116">
        <v>0</v>
      </c>
      <c r="G116">
        <v>43</v>
      </c>
      <c r="H116">
        <v>0</v>
      </c>
      <c r="I116">
        <v>39</v>
      </c>
      <c r="J116">
        <v>0</v>
      </c>
      <c r="K116">
        <v>79</v>
      </c>
      <c r="L116">
        <v>0</v>
      </c>
      <c r="M116">
        <v>4798</v>
      </c>
      <c r="N116">
        <v>10</v>
      </c>
    </row>
    <row r="117" spans="1:14" x14ac:dyDescent="0.25">
      <c r="A117" s="3" t="s">
        <v>246</v>
      </c>
      <c r="B117">
        <v>13</v>
      </c>
      <c r="C117">
        <v>8</v>
      </c>
      <c r="D117">
        <v>161</v>
      </c>
      <c r="E117">
        <v>25092</v>
      </c>
      <c r="F117">
        <v>192</v>
      </c>
      <c r="G117">
        <v>994</v>
      </c>
      <c r="H117">
        <v>7</v>
      </c>
      <c r="K117">
        <v>0</v>
      </c>
      <c r="L117">
        <v>0</v>
      </c>
      <c r="M117">
        <v>886</v>
      </c>
      <c r="N117">
        <v>7</v>
      </c>
    </row>
    <row r="118" spans="1:14" x14ac:dyDescent="0.25">
      <c r="A118" s="3" t="s">
        <v>286</v>
      </c>
      <c r="B118">
        <v>13</v>
      </c>
      <c r="C118">
        <v>5</v>
      </c>
      <c r="D118">
        <v>168</v>
      </c>
      <c r="K118">
        <v>30</v>
      </c>
      <c r="L118">
        <v>29</v>
      </c>
      <c r="M118">
        <v>401</v>
      </c>
      <c r="N118">
        <v>5</v>
      </c>
    </row>
    <row r="119" spans="1:14" x14ac:dyDescent="0.25">
      <c r="A119" s="3" t="s">
        <v>319</v>
      </c>
      <c r="B119">
        <v>13</v>
      </c>
      <c r="C119">
        <v>7</v>
      </c>
      <c r="D119">
        <v>157</v>
      </c>
      <c r="I119">
        <v>253</v>
      </c>
      <c r="J119">
        <v>1</v>
      </c>
      <c r="K119">
        <v>68</v>
      </c>
      <c r="L119">
        <v>0</v>
      </c>
      <c r="M119">
        <v>1531</v>
      </c>
      <c r="N119">
        <v>8</v>
      </c>
    </row>
    <row r="120" spans="1:14" x14ac:dyDescent="0.25">
      <c r="A120" s="3" t="s">
        <v>155</v>
      </c>
      <c r="B120">
        <v>13</v>
      </c>
      <c r="C120">
        <v>8</v>
      </c>
      <c r="D120">
        <v>204</v>
      </c>
      <c r="G120">
        <v>9</v>
      </c>
      <c r="H120">
        <v>0</v>
      </c>
      <c r="I120">
        <v>10060</v>
      </c>
      <c r="J120">
        <v>62</v>
      </c>
      <c r="K120">
        <v>0</v>
      </c>
      <c r="L120">
        <v>0</v>
      </c>
      <c r="M120">
        <v>10069</v>
      </c>
      <c r="N120">
        <v>62</v>
      </c>
    </row>
    <row r="121" spans="1:14" x14ac:dyDescent="0.25">
      <c r="A121" s="3" t="s">
        <v>205</v>
      </c>
      <c r="B121">
        <v>13</v>
      </c>
      <c r="C121">
        <v>7</v>
      </c>
      <c r="D121">
        <v>202</v>
      </c>
      <c r="K121">
        <v>0</v>
      </c>
      <c r="L121">
        <v>151.5</v>
      </c>
      <c r="M121">
        <v>58</v>
      </c>
      <c r="N121">
        <v>0</v>
      </c>
    </row>
    <row r="122" spans="1:14" x14ac:dyDescent="0.25">
      <c r="A122" s="3" t="s">
        <v>160</v>
      </c>
      <c r="B122">
        <v>13</v>
      </c>
      <c r="C122">
        <v>7</v>
      </c>
      <c r="D122">
        <v>219</v>
      </c>
      <c r="K122">
        <v>1</v>
      </c>
      <c r="L122">
        <v>137.5</v>
      </c>
      <c r="M122">
        <v>6</v>
      </c>
      <c r="N122">
        <v>1</v>
      </c>
    </row>
    <row r="123" spans="1:14" x14ac:dyDescent="0.25">
      <c r="A123" s="3" t="s">
        <v>284</v>
      </c>
      <c r="B123">
        <v>13</v>
      </c>
      <c r="C123">
        <v>8</v>
      </c>
      <c r="D123">
        <v>157</v>
      </c>
      <c r="G123">
        <v>204</v>
      </c>
      <c r="H123">
        <v>0</v>
      </c>
      <c r="I123">
        <v>8565</v>
      </c>
      <c r="J123">
        <v>85</v>
      </c>
      <c r="K123">
        <v>0</v>
      </c>
      <c r="L123">
        <v>0</v>
      </c>
      <c r="M123">
        <v>8779</v>
      </c>
      <c r="N123">
        <v>86</v>
      </c>
    </row>
    <row r="124" spans="1:14" x14ac:dyDescent="0.25">
      <c r="A124" s="3" t="s">
        <v>199</v>
      </c>
      <c r="B124">
        <v>13</v>
      </c>
      <c r="C124">
        <v>3</v>
      </c>
      <c r="D124">
        <v>165</v>
      </c>
      <c r="G124">
        <v>111</v>
      </c>
      <c r="H124">
        <v>1</v>
      </c>
      <c r="I124">
        <v>8723</v>
      </c>
      <c r="J124">
        <v>63</v>
      </c>
      <c r="K124">
        <v>0</v>
      </c>
      <c r="L124">
        <v>0</v>
      </c>
      <c r="M124">
        <v>8834</v>
      </c>
      <c r="N124">
        <v>64</v>
      </c>
    </row>
    <row r="125" spans="1:14" x14ac:dyDescent="0.25">
      <c r="A125" s="3" t="s">
        <v>295</v>
      </c>
      <c r="B125">
        <v>13</v>
      </c>
      <c r="C125">
        <v>11</v>
      </c>
      <c r="D125">
        <v>196</v>
      </c>
      <c r="K125">
        <v>1</v>
      </c>
      <c r="L125">
        <v>95.5</v>
      </c>
      <c r="M125">
        <v>126</v>
      </c>
      <c r="N125">
        <v>4</v>
      </c>
    </row>
    <row r="126" spans="1:14" x14ac:dyDescent="0.25">
      <c r="A126" s="3" t="s">
        <v>368</v>
      </c>
      <c r="B126">
        <v>13</v>
      </c>
      <c r="C126">
        <v>0</v>
      </c>
      <c r="D126">
        <v>137</v>
      </c>
      <c r="E126">
        <v>299</v>
      </c>
      <c r="F126">
        <v>4</v>
      </c>
      <c r="G126">
        <v>386</v>
      </c>
      <c r="H126">
        <v>5</v>
      </c>
      <c r="I126">
        <v>1117</v>
      </c>
      <c r="J126">
        <v>36</v>
      </c>
      <c r="K126">
        <v>0</v>
      </c>
      <c r="L126">
        <v>0</v>
      </c>
      <c r="M126">
        <v>1503</v>
      </c>
      <c r="N126">
        <v>48</v>
      </c>
    </row>
    <row r="127" spans="1:14" x14ac:dyDescent="0.25">
      <c r="A127" s="3" t="s">
        <v>164</v>
      </c>
      <c r="B127">
        <v>13</v>
      </c>
      <c r="C127">
        <v>12</v>
      </c>
      <c r="D127">
        <v>222</v>
      </c>
      <c r="G127">
        <v>1</v>
      </c>
      <c r="H127">
        <v>0</v>
      </c>
      <c r="I127">
        <v>2</v>
      </c>
      <c r="J127">
        <v>1</v>
      </c>
      <c r="K127">
        <v>0</v>
      </c>
      <c r="L127">
        <v>0</v>
      </c>
      <c r="M127">
        <v>3</v>
      </c>
      <c r="N127">
        <v>1</v>
      </c>
    </row>
    <row r="128" spans="1:14" x14ac:dyDescent="0.25">
      <c r="A128" s="3" t="s">
        <v>124</v>
      </c>
      <c r="B128">
        <v>13</v>
      </c>
      <c r="C128">
        <v>12</v>
      </c>
      <c r="D128">
        <v>224</v>
      </c>
      <c r="I128">
        <v>4</v>
      </c>
      <c r="J128">
        <v>0</v>
      </c>
      <c r="K128">
        <v>0</v>
      </c>
      <c r="L128">
        <v>0</v>
      </c>
      <c r="M128">
        <v>4</v>
      </c>
      <c r="N128">
        <v>0</v>
      </c>
    </row>
    <row r="129" spans="1:14" x14ac:dyDescent="0.25">
      <c r="A129" s="3" t="s">
        <v>126</v>
      </c>
      <c r="B129">
        <v>13</v>
      </c>
      <c r="C129">
        <v>11</v>
      </c>
      <c r="D129">
        <v>224</v>
      </c>
      <c r="K129">
        <v>25</v>
      </c>
      <c r="L129">
        <v>13.5</v>
      </c>
      <c r="M129">
        <v>545</v>
      </c>
      <c r="N129">
        <v>7</v>
      </c>
    </row>
    <row r="130" spans="1:14" x14ac:dyDescent="0.25">
      <c r="A130" s="3" t="s">
        <v>234</v>
      </c>
      <c r="B130">
        <v>13</v>
      </c>
      <c r="C130">
        <v>9</v>
      </c>
      <c r="D130">
        <v>209</v>
      </c>
      <c r="K130">
        <v>1</v>
      </c>
      <c r="L130">
        <v>111</v>
      </c>
      <c r="M130">
        <v>15</v>
      </c>
      <c r="N130">
        <v>0</v>
      </c>
    </row>
    <row r="131" spans="1:14" x14ac:dyDescent="0.25">
      <c r="A131" s="3" t="s">
        <v>327</v>
      </c>
      <c r="B131">
        <v>13</v>
      </c>
      <c r="C131">
        <v>7</v>
      </c>
      <c r="D131">
        <v>175</v>
      </c>
      <c r="I131">
        <v>75</v>
      </c>
      <c r="J131">
        <v>1</v>
      </c>
      <c r="K131">
        <v>2</v>
      </c>
      <c r="L131">
        <v>52.5</v>
      </c>
      <c r="M131">
        <v>196</v>
      </c>
      <c r="N131">
        <v>5</v>
      </c>
    </row>
    <row r="132" spans="1:14" x14ac:dyDescent="0.25">
      <c r="A132" s="3" t="s">
        <v>335</v>
      </c>
      <c r="B132">
        <v>13</v>
      </c>
      <c r="C132">
        <v>10</v>
      </c>
      <c r="D132">
        <v>174</v>
      </c>
      <c r="G132">
        <v>5</v>
      </c>
      <c r="H132">
        <v>0</v>
      </c>
      <c r="K132">
        <v>0</v>
      </c>
      <c r="L132">
        <v>13.5</v>
      </c>
      <c r="M132">
        <v>85</v>
      </c>
      <c r="N132">
        <v>1</v>
      </c>
    </row>
    <row r="133" spans="1:14" x14ac:dyDescent="0.25">
      <c r="A133" s="3" t="s">
        <v>375</v>
      </c>
      <c r="B133">
        <v>13</v>
      </c>
      <c r="C133">
        <v>0</v>
      </c>
      <c r="D133">
        <v>97</v>
      </c>
      <c r="E133">
        <v>474</v>
      </c>
      <c r="F133">
        <v>7</v>
      </c>
      <c r="G133">
        <v>2778</v>
      </c>
      <c r="H133">
        <v>25</v>
      </c>
      <c r="I133">
        <v>134</v>
      </c>
      <c r="J133">
        <v>0</v>
      </c>
      <c r="K133">
        <v>0</v>
      </c>
      <c r="L133">
        <v>0</v>
      </c>
      <c r="M133">
        <v>2912</v>
      </c>
      <c r="N133">
        <v>25</v>
      </c>
    </row>
    <row r="134" spans="1:14" x14ac:dyDescent="0.25">
      <c r="A134" s="3" t="s">
        <v>181</v>
      </c>
      <c r="B134">
        <v>12</v>
      </c>
      <c r="C134">
        <v>9</v>
      </c>
      <c r="D134">
        <v>173</v>
      </c>
      <c r="I134">
        <v>13</v>
      </c>
      <c r="J134">
        <v>1</v>
      </c>
      <c r="K134">
        <v>11</v>
      </c>
      <c r="L134">
        <v>19</v>
      </c>
      <c r="M134">
        <v>266</v>
      </c>
      <c r="N134">
        <v>2</v>
      </c>
    </row>
    <row r="135" spans="1:14" x14ac:dyDescent="0.25">
      <c r="A135" s="3" t="s">
        <v>212</v>
      </c>
      <c r="B135">
        <v>12</v>
      </c>
      <c r="C135">
        <v>3</v>
      </c>
      <c r="D135">
        <v>198</v>
      </c>
      <c r="G135">
        <v>135</v>
      </c>
      <c r="H135">
        <v>2</v>
      </c>
      <c r="I135">
        <v>7980</v>
      </c>
      <c r="J135">
        <v>47</v>
      </c>
      <c r="K135">
        <v>0</v>
      </c>
      <c r="L135">
        <v>0</v>
      </c>
      <c r="M135">
        <v>8144</v>
      </c>
      <c r="N135">
        <v>49</v>
      </c>
    </row>
    <row r="136" spans="1:14" x14ac:dyDescent="0.25">
      <c r="A136" s="3" t="s">
        <v>332</v>
      </c>
      <c r="B136">
        <v>12</v>
      </c>
      <c r="C136">
        <v>6</v>
      </c>
      <c r="D136">
        <v>143</v>
      </c>
      <c r="E136">
        <v>13</v>
      </c>
      <c r="F136">
        <v>1</v>
      </c>
      <c r="G136">
        <v>5281</v>
      </c>
      <c r="H136">
        <v>38</v>
      </c>
      <c r="I136">
        <v>3247</v>
      </c>
      <c r="J136">
        <v>20</v>
      </c>
      <c r="K136">
        <v>0</v>
      </c>
      <c r="L136">
        <v>0</v>
      </c>
      <c r="M136">
        <v>11375</v>
      </c>
      <c r="N136">
        <v>60</v>
      </c>
    </row>
    <row r="137" spans="1:14" x14ac:dyDescent="0.25">
      <c r="A137" s="3" t="s">
        <v>77</v>
      </c>
      <c r="B137">
        <v>12</v>
      </c>
      <c r="C137">
        <v>4</v>
      </c>
      <c r="D137">
        <v>161</v>
      </c>
      <c r="K137">
        <v>4</v>
      </c>
      <c r="L137">
        <v>100</v>
      </c>
      <c r="M137">
        <v>83</v>
      </c>
      <c r="N137">
        <v>0</v>
      </c>
    </row>
    <row r="138" spans="1:14" x14ac:dyDescent="0.25">
      <c r="A138" s="3" t="s">
        <v>320</v>
      </c>
      <c r="B138">
        <v>12</v>
      </c>
      <c r="C138">
        <v>6</v>
      </c>
      <c r="D138">
        <v>154</v>
      </c>
      <c r="I138">
        <v>9275</v>
      </c>
      <c r="J138">
        <v>68</v>
      </c>
      <c r="K138">
        <v>0</v>
      </c>
      <c r="L138">
        <v>0</v>
      </c>
      <c r="M138">
        <v>9302</v>
      </c>
      <c r="N138">
        <v>68</v>
      </c>
    </row>
    <row r="139" spans="1:14" x14ac:dyDescent="0.25">
      <c r="A139" s="3" t="s">
        <v>344</v>
      </c>
      <c r="B139">
        <v>12</v>
      </c>
      <c r="C139">
        <v>0</v>
      </c>
      <c r="D139">
        <v>134</v>
      </c>
      <c r="I139">
        <v>44</v>
      </c>
      <c r="J139">
        <v>0</v>
      </c>
      <c r="K139">
        <v>19</v>
      </c>
      <c r="L139">
        <v>0</v>
      </c>
      <c r="M139">
        <v>263</v>
      </c>
      <c r="N139">
        <v>1</v>
      </c>
    </row>
    <row r="140" spans="1:14" x14ac:dyDescent="0.25">
      <c r="A140" s="3" t="s">
        <v>352</v>
      </c>
      <c r="B140">
        <v>12</v>
      </c>
      <c r="C140">
        <v>0</v>
      </c>
      <c r="D140">
        <v>125</v>
      </c>
      <c r="K140">
        <v>0</v>
      </c>
      <c r="L140">
        <v>0</v>
      </c>
      <c r="M140">
        <v>0</v>
      </c>
      <c r="N140">
        <v>0</v>
      </c>
    </row>
    <row r="141" spans="1:14" x14ac:dyDescent="0.25">
      <c r="A141" s="3" t="s">
        <v>145</v>
      </c>
      <c r="B141">
        <v>12</v>
      </c>
      <c r="C141">
        <v>7</v>
      </c>
      <c r="D141">
        <v>184</v>
      </c>
      <c r="K141">
        <v>0</v>
      </c>
      <c r="L141">
        <v>0</v>
      </c>
      <c r="M141">
        <v>-23</v>
      </c>
      <c r="N141">
        <v>0</v>
      </c>
    </row>
    <row r="142" spans="1:14" x14ac:dyDescent="0.25">
      <c r="A142" s="3" t="s">
        <v>171</v>
      </c>
      <c r="B142">
        <v>12</v>
      </c>
      <c r="C142">
        <v>5</v>
      </c>
      <c r="D142">
        <v>181</v>
      </c>
      <c r="K142">
        <v>58</v>
      </c>
      <c r="L142">
        <v>0</v>
      </c>
      <c r="M142">
        <v>1678</v>
      </c>
      <c r="N142">
        <v>5</v>
      </c>
    </row>
    <row r="143" spans="1:14" x14ac:dyDescent="0.25">
      <c r="A143" s="3" t="s">
        <v>120</v>
      </c>
      <c r="B143">
        <v>12</v>
      </c>
      <c r="C143">
        <v>6</v>
      </c>
      <c r="D143">
        <v>192</v>
      </c>
      <c r="E143">
        <v>63</v>
      </c>
      <c r="F143">
        <v>3</v>
      </c>
      <c r="G143">
        <v>13662</v>
      </c>
      <c r="H143">
        <v>91</v>
      </c>
      <c r="I143">
        <v>1449</v>
      </c>
      <c r="J143">
        <v>3</v>
      </c>
      <c r="K143">
        <v>0</v>
      </c>
      <c r="L143">
        <v>0</v>
      </c>
      <c r="M143">
        <v>15113</v>
      </c>
      <c r="N143">
        <v>94</v>
      </c>
    </row>
    <row r="144" spans="1:14" x14ac:dyDescent="0.25">
      <c r="A144" s="3" t="s">
        <v>305</v>
      </c>
      <c r="B144">
        <v>12</v>
      </c>
      <c r="C144">
        <v>8</v>
      </c>
      <c r="D144">
        <v>136</v>
      </c>
      <c r="E144">
        <v>823</v>
      </c>
      <c r="F144">
        <v>14</v>
      </c>
      <c r="G144">
        <v>3609</v>
      </c>
      <c r="H144">
        <v>34</v>
      </c>
      <c r="I144">
        <v>5434</v>
      </c>
      <c r="J144">
        <v>43</v>
      </c>
      <c r="K144">
        <v>2</v>
      </c>
      <c r="L144">
        <v>0</v>
      </c>
      <c r="M144">
        <v>9870</v>
      </c>
      <c r="N144">
        <v>78</v>
      </c>
    </row>
    <row r="145" spans="1:14" x14ac:dyDescent="0.25">
      <c r="A145" s="3" t="s">
        <v>194</v>
      </c>
      <c r="B145">
        <v>12</v>
      </c>
      <c r="C145">
        <v>6</v>
      </c>
      <c r="D145">
        <v>185</v>
      </c>
      <c r="K145">
        <v>0</v>
      </c>
      <c r="L145">
        <v>0</v>
      </c>
      <c r="M145">
        <v>0</v>
      </c>
      <c r="N145">
        <v>0</v>
      </c>
    </row>
    <row r="146" spans="1:14" x14ac:dyDescent="0.25">
      <c r="A146" s="3" t="s">
        <v>243</v>
      </c>
      <c r="B146">
        <v>12</v>
      </c>
      <c r="C146">
        <v>7</v>
      </c>
      <c r="D146">
        <v>157</v>
      </c>
      <c r="K146">
        <v>0</v>
      </c>
      <c r="L146">
        <v>14</v>
      </c>
      <c r="M146">
        <v>2</v>
      </c>
      <c r="N146">
        <v>0</v>
      </c>
    </row>
    <row r="147" spans="1:14" x14ac:dyDescent="0.25">
      <c r="A147" s="3" t="s">
        <v>261</v>
      </c>
      <c r="B147">
        <v>12</v>
      </c>
      <c r="C147">
        <v>10</v>
      </c>
      <c r="D147">
        <v>181</v>
      </c>
      <c r="K147">
        <v>1</v>
      </c>
      <c r="L147">
        <v>77.5</v>
      </c>
      <c r="M147">
        <v>36</v>
      </c>
      <c r="N147">
        <v>0</v>
      </c>
    </row>
    <row r="148" spans="1:14" x14ac:dyDescent="0.25">
      <c r="A148" s="3" t="s">
        <v>178</v>
      </c>
      <c r="B148">
        <v>12</v>
      </c>
      <c r="C148">
        <v>5</v>
      </c>
      <c r="D148">
        <v>182</v>
      </c>
      <c r="E148">
        <v>0</v>
      </c>
      <c r="F148">
        <v>0</v>
      </c>
      <c r="G148">
        <v>12074</v>
      </c>
      <c r="H148">
        <v>65</v>
      </c>
      <c r="I148">
        <v>4458</v>
      </c>
      <c r="J148">
        <v>23</v>
      </c>
      <c r="K148">
        <v>0</v>
      </c>
      <c r="L148">
        <v>0</v>
      </c>
      <c r="M148">
        <v>16532</v>
      </c>
      <c r="N148">
        <v>88</v>
      </c>
    </row>
    <row r="149" spans="1:14" x14ac:dyDescent="0.25">
      <c r="A149" s="3" t="s">
        <v>274</v>
      </c>
      <c r="B149">
        <v>12</v>
      </c>
      <c r="C149">
        <v>5</v>
      </c>
      <c r="D149">
        <v>140</v>
      </c>
      <c r="E149">
        <v>27663</v>
      </c>
      <c r="F149">
        <v>173</v>
      </c>
      <c r="G149">
        <v>140</v>
      </c>
      <c r="H149">
        <v>7</v>
      </c>
      <c r="K149">
        <v>0</v>
      </c>
      <c r="L149">
        <v>0</v>
      </c>
      <c r="M149">
        <v>109</v>
      </c>
      <c r="N149">
        <v>8</v>
      </c>
    </row>
    <row r="150" spans="1:14" x14ac:dyDescent="0.25">
      <c r="A150" s="3" t="s">
        <v>206</v>
      </c>
      <c r="B150">
        <v>12</v>
      </c>
      <c r="C150">
        <v>8</v>
      </c>
      <c r="D150">
        <v>179</v>
      </c>
      <c r="K150">
        <v>2</v>
      </c>
      <c r="L150">
        <v>91.5</v>
      </c>
      <c r="M150">
        <v>89</v>
      </c>
      <c r="N150">
        <v>0</v>
      </c>
    </row>
    <row r="151" spans="1:14" x14ac:dyDescent="0.25">
      <c r="A151" s="3" t="s">
        <v>322</v>
      </c>
      <c r="B151">
        <v>12</v>
      </c>
      <c r="C151">
        <v>10</v>
      </c>
      <c r="D151">
        <v>155</v>
      </c>
      <c r="K151">
        <v>24</v>
      </c>
      <c r="L151">
        <v>15</v>
      </c>
      <c r="M151">
        <v>382</v>
      </c>
      <c r="N151">
        <v>3</v>
      </c>
    </row>
    <row r="152" spans="1:14" x14ac:dyDescent="0.25">
      <c r="A152" s="3" t="s">
        <v>298</v>
      </c>
      <c r="B152">
        <v>12</v>
      </c>
      <c r="C152">
        <v>9</v>
      </c>
      <c r="D152">
        <v>133</v>
      </c>
      <c r="E152">
        <v>0</v>
      </c>
      <c r="F152">
        <v>0</v>
      </c>
      <c r="G152">
        <v>153</v>
      </c>
      <c r="H152">
        <v>0</v>
      </c>
      <c r="K152">
        <v>50</v>
      </c>
      <c r="L152">
        <v>0</v>
      </c>
      <c r="M152">
        <v>2269</v>
      </c>
      <c r="N152">
        <v>6</v>
      </c>
    </row>
    <row r="153" spans="1:14" x14ac:dyDescent="0.25">
      <c r="A153" s="3" t="s">
        <v>242</v>
      </c>
      <c r="B153">
        <v>12</v>
      </c>
      <c r="C153">
        <v>9</v>
      </c>
      <c r="D153">
        <v>183</v>
      </c>
      <c r="K153">
        <v>0</v>
      </c>
      <c r="L153">
        <v>0</v>
      </c>
      <c r="M153">
        <v>0</v>
      </c>
      <c r="N153">
        <v>1</v>
      </c>
    </row>
    <row r="154" spans="1:14" x14ac:dyDescent="0.25">
      <c r="A154" s="3" t="s">
        <v>117</v>
      </c>
      <c r="B154">
        <v>12</v>
      </c>
      <c r="C154">
        <v>7</v>
      </c>
      <c r="D154">
        <v>169</v>
      </c>
      <c r="K154">
        <v>0</v>
      </c>
      <c r="L154">
        <v>0</v>
      </c>
      <c r="M154">
        <v>0</v>
      </c>
      <c r="N154">
        <v>0</v>
      </c>
    </row>
    <row r="155" spans="1:14" x14ac:dyDescent="0.25">
      <c r="A155" s="3" t="s">
        <v>262</v>
      </c>
      <c r="B155">
        <v>12</v>
      </c>
      <c r="C155">
        <v>4</v>
      </c>
      <c r="D155">
        <v>143</v>
      </c>
      <c r="E155">
        <v>25</v>
      </c>
      <c r="F155">
        <v>2</v>
      </c>
      <c r="G155">
        <v>6803</v>
      </c>
      <c r="H155">
        <v>48</v>
      </c>
      <c r="I155">
        <v>1478</v>
      </c>
      <c r="J155">
        <v>7</v>
      </c>
      <c r="K155">
        <v>1</v>
      </c>
      <c r="L155">
        <v>0</v>
      </c>
      <c r="M155">
        <v>8375</v>
      </c>
      <c r="N155">
        <v>55</v>
      </c>
    </row>
    <row r="156" spans="1:14" x14ac:dyDescent="0.25">
      <c r="A156" s="3" t="s">
        <v>247</v>
      </c>
      <c r="B156">
        <v>12</v>
      </c>
      <c r="C156">
        <v>9</v>
      </c>
      <c r="D156">
        <v>173</v>
      </c>
      <c r="E156">
        <v>0</v>
      </c>
      <c r="F156">
        <v>0</v>
      </c>
      <c r="G156">
        <v>12120</v>
      </c>
      <c r="H156">
        <v>91</v>
      </c>
      <c r="I156">
        <v>2287</v>
      </c>
      <c r="J156">
        <v>9</v>
      </c>
      <c r="K156">
        <v>0</v>
      </c>
      <c r="L156">
        <v>0</v>
      </c>
      <c r="M156">
        <v>14622</v>
      </c>
      <c r="N156">
        <v>100</v>
      </c>
    </row>
    <row r="157" spans="1:14" x14ac:dyDescent="0.25">
      <c r="A157" s="3" t="s">
        <v>223</v>
      </c>
      <c r="B157">
        <v>12</v>
      </c>
      <c r="C157">
        <v>6</v>
      </c>
      <c r="D157">
        <v>160</v>
      </c>
      <c r="K157">
        <v>0</v>
      </c>
      <c r="L157">
        <v>0</v>
      </c>
      <c r="M157">
        <v>-1</v>
      </c>
      <c r="N157">
        <v>0</v>
      </c>
    </row>
    <row r="158" spans="1:14" x14ac:dyDescent="0.25">
      <c r="A158" s="3" t="s">
        <v>184</v>
      </c>
      <c r="B158">
        <v>12</v>
      </c>
      <c r="C158">
        <v>6</v>
      </c>
      <c r="D158">
        <v>166</v>
      </c>
      <c r="G158">
        <v>-10</v>
      </c>
      <c r="H158">
        <v>0</v>
      </c>
      <c r="I158">
        <v>27</v>
      </c>
      <c r="J158">
        <v>1</v>
      </c>
      <c r="K158">
        <v>0</v>
      </c>
      <c r="L158">
        <v>0</v>
      </c>
      <c r="M158">
        <v>17</v>
      </c>
      <c r="N158">
        <v>1</v>
      </c>
    </row>
    <row r="159" spans="1:14" x14ac:dyDescent="0.25">
      <c r="A159" s="3" t="s">
        <v>49</v>
      </c>
      <c r="B159">
        <v>12</v>
      </c>
      <c r="C159">
        <v>9</v>
      </c>
      <c r="D159">
        <v>206</v>
      </c>
      <c r="K159">
        <v>0</v>
      </c>
      <c r="L159">
        <v>0</v>
      </c>
      <c r="M159">
        <v>0</v>
      </c>
      <c r="N159">
        <v>0</v>
      </c>
    </row>
    <row r="160" spans="1:14" x14ac:dyDescent="0.25">
      <c r="A160" s="3" t="s">
        <v>312</v>
      </c>
      <c r="B160">
        <v>12</v>
      </c>
      <c r="C160">
        <v>9</v>
      </c>
      <c r="D160">
        <v>162</v>
      </c>
      <c r="K160">
        <v>0</v>
      </c>
      <c r="L160">
        <v>0</v>
      </c>
      <c r="M160">
        <v>32</v>
      </c>
      <c r="N160">
        <v>0</v>
      </c>
    </row>
    <row r="161" spans="1:14" x14ac:dyDescent="0.25">
      <c r="A161" s="3" t="s">
        <v>102</v>
      </c>
      <c r="B161">
        <v>12</v>
      </c>
      <c r="C161">
        <v>8</v>
      </c>
      <c r="D161">
        <v>182</v>
      </c>
      <c r="E161">
        <v>0</v>
      </c>
      <c r="F161">
        <v>0</v>
      </c>
      <c r="I161">
        <v>27</v>
      </c>
      <c r="J161">
        <v>1</v>
      </c>
      <c r="K161">
        <v>22</v>
      </c>
      <c r="L161">
        <v>41.5</v>
      </c>
      <c r="M161">
        <v>528</v>
      </c>
      <c r="N161">
        <v>5</v>
      </c>
    </row>
    <row r="162" spans="1:14" x14ac:dyDescent="0.25">
      <c r="A162" s="3" t="s">
        <v>365</v>
      </c>
      <c r="B162">
        <v>12</v>
      </c>
      <c r="C162">
        <v>0</v>
      </c>
      <c r="D162">
        <v>148</v>
      </c>
      <c r="K162">
        <v>0</v>
      </c>
      <c r="L162">
        <v>0</v>
      </c>
      <c r="M162">
        <v>0</v>
      </c>
      <c r="N162">
        <v>0</v>
      </c>
    </row>
    <row r="163" spans="1:14" x14ac:dyDescent="0.25">
      <c r="A163" s="3" t="s">
        <v>304</v>
      </c>
      <c r="B163">
        <v>12</v>
      </c>
      <c r="C163">
        <v>8</v>
      </c>
      <c r="D163">
        <v>169</v>
      </c>
      <c r="E163">
        <v>0</v>
      </c>
      <c r="F163">
        <v>0</v>
      </c>
      <c r="G163">
        <v>36</v>
      </c>
      <c r="H163">
        <v>1</v>
      </c>
      <c r="K163">
        <v>52</v>
      </c>
      <c r="L163">
        <v>21</v>
      </c>
      <c r="M163">
        <v>1233</v>
      </c>
      <c r="N163">
        <v>8</v>
      </c>
    </row>
    <row r="164" spans="1:14" x14ac:dyDescent="0.25">
      <c r="A164" s="3" t="s">
        <v>226</v>
      </c>
      <c r="B164">
        <v>12</v>
      </c>
      <c r="C164">
        <v>4</v>
      </c>
      <c r="D164">
        <v>163</v>
      </c>
      <c r="K164">
        <v>1</v>
      </c>
      <c r="L164">
        <v>59.5</v>
      </c>
      <c r="M164">
        <v>67</v>
      </c>
      <c r="N164">
        <v>1</v>
      </c>
    </row>
    <row r="165" spans="1:14" x14ac:dyDescent="0.25">
      <c r="A165" s="3" t="s">
        <v>214</v>
      </c>
      <c r="B165">
        <v>12</v>
      </c>
      <c r="C165">
        <v>10</v>
      </c>
      <c r="D165">
        <v>184</v>
      </c>
      <c r="K165">
        <v>9</v>
      </c>
      <c r="L165">
        <v>142</v>
      </c>
      <c r="M165">
        <v>168</v>
      </c>
      <c r="N165">
        <v>2</v>
      </c>
    </row>
    <row r="166" spans="1:14" x14ac:dyDescent="0.25">
      <c r="A166" s="3" t="s">
        <v>211</v>
      </c>
      <c r="B166">
        <v>12</v>
      </c>
      <c r="C166">
        <v>11</v>
      </c>
      <c r="D166">
        <v>184</v>
      </c>
      <c r="K166">
        <v>0</v>
      </c>
      <c r="L166">
        <v>0</v>
      </c>
      <c r="M166">
        <v>3</v>
      </c>
      <c r="N166">
        <v>0</v>
      </c>
    </row>
    <row r="167" spans="1:14" x14ac:dyDescent="0.25">
      <c r="A167" s="3" t="s">
        <v>363</v>
      </c>
      <c r="B167">
        <v>12</v>
      </c>
      <c r="C167">
        <v>0</v>
      </c>
      <c r="D167">
        <v>133</v>
      </c>
      <c r="I167">
        <v>0</v>
      </c>
      <c r="J167">
        <v>2</v>
      </c>
      <c r="K167">
        <v>0</v>
      </c>
      <c r="L167">
        <v>0</v>
      </c>
      <c r="M167">
        <v>0</v>
      </c>
      <c r="N167">
        <v>6</v>
      </c>
    </row>
    <row r="168" spans="1:14" x14ac:dyDescent="0.25">
      <c r="A168" s="3" t="s">
        <v>237</v>
      </c>
      <c r="B168">
        <v>12</v>
      </c>
      <c r="C168">
        <v>9</v>
      </c>
      <c r="D168">
        <v>190</v>
      </c>
      <c r="E168">
        <v>331</v>
      </c>
      <c r="F168">
        <v>8</v>
      </c>
      <c r="G168">
        <v>16726</v>
      </c>
      <c r="H168">
        <v>110</v>
      </c>
      <c r="I168">
        <v>4538</v>
      </c>
      <c r="J168">
        <v>15</v>
      </c>
      <c r="K168">
        <v>0</v>
      </c>
      <c r="L168">
        <v>0</v>
      </c>
      <c r="M168">
        <v>21803</v>
      </c>
      <c r="N168">
        <v>125</v>
      </c>
    </row>
    <row r="169" spans="1:14" x14ac:dyDescent="0.25">
      <c r="A169" s="3" t="s">
        <v>217</v>
      </c>
      <c r="B169">
        <v>12</v>
      </c>
      <c r="C169">
        <v>11</v>
      </c>
      <c r="D169">
        <v>185</v>
      </c>
      <c r="I169">
        <v>18</v>
      </c>
      <c r="J169">
        <v>4</v>
      </c>
      <c r="K169">
        <v>0</v>
      </c>
      <c r="L169">
        <v>0</v>
      </c>
      <c r="M169">
        <v>18</v>
      </c>
      <c r="N169">
        <v>4</v>
      </c>
    </row>
    <row r="170" spans="1:14" x14ac:dyDescent="0.25">
      <c r="A170" s="3" t="s">
        <v>143</v>
      </c>
      <c r="B170">
        <v>12</v>
      </c>
      <c r="C170">
        <v>7</v>
      </c>
      <c r="D170">
        <v>198</v>
      </c>
      <c r="I170">
        <v>39</v>
      </c>
      <c r="J170">
        <v>2</v>
      </c>
      <c r="K170">
        <v>4</v>
      </c>
      <c r="L170">
        <v>96.5</v>
      </c>
      <c r="M170">
        <v>70</v>
      </c>
      <c r="N170">
        <v>3</v>
      </c>
    </row>
    <row r="171" spans="1:14" x14ac:dyDescent="0.25">
      <c r="A171" s="3" t="s">
        <v>116</v>
      </c>
      <c r="B171">
        <v>12</v>
      </c>
      <c r="C171">
        <v>8</v>
      </c>
      <c r="D171">
        <v>190</v>
      </c>
      <c r="G171">
        <v>28</v>
      </c>
      <c r="H171">
        <v>0</v>
      </c>
      <c r="I171">
        <v>14580</v>
      </c>
      <c r="J171">
        <v>128</v>
      </c>
      <c r="K171">
        <v>0</v>
      </c>
      <c r="L171">
        <v>0</v>
      </c>
      <c r="M171">
        <v>14805</v>
      </c>
      <c r="N171">
        <v>128</v>
      </c>
    </row>
    <row r="172" spans="1:14" x14ac:dyDescent="0.25">
      <c r="A172" s="3" t="s">
        <v>149</v>
      </c>
      <c r="B172">
        <v>12</v>
      </c>
      <c r="C172">
        <v>11</v>
      </c>
      <c r="D172">
        <v>189</v>
      </c>
      <c r="K172">
        <v>0</v>
      </c>
      <c r="L172">
        <v>0</v>
      </c>
      <c r="M172">
        <v>0</v>
      </c>
      <c r="N172">
        <v>0</v>
      </c>
    </row>
    <row r="173" spans="1:14" x14ac:dyDescent="0.25">
      <c r="A173" s="3" t="s">
        <v>245</v>
      </c>
      <c r="B173">
        <v>12</v>
      </c>
      <c r="C173">
        <v>8</v>
      </c>
      <c r="D173">
        <v>182</v>
      </c>
      <c r="K173">
        <v>3</v>
      </c>
      <c r="L173">
        <v>70.5</v>
      </c>
      <c r="M173">
        <v>37</v>
      </c>
      <c r="N173">
        <v>0</v>
      </c>
    </row>
    <row r="174" spans="1:14" x14ac:dyDescent="0.25">
      <c r="A174" s="3" t="s">
        <v>354</v>
      </c>
      <c r="B174">
        <v>12</v>
      </c>
      <c r="C174">
        <v>4</v>
      </c>
      <c r="D174">
        <v>138</v>
      </c>
      <c r="G174">
        <v>48</v>
      </c>
      <c r="H174">
        <v>1</v>
      </c>
      <c r="I174">
        <v>2</v>
      </c>
      <c r="J174">
        <v>0</v>
      </c>
      <c r="K174">
        <v>17</v>
      </c>
      <c r="L174">
        <v>0</v>
      </c>
      <c r="M174">
        <v>432</v>
      </c>
      <c r="N174">
        <v>4</v>
      </c>
    </row>
    <row r="175" spans="1:14" x14ac:dyDescent="0.25">
      <c r="A175" s="3" t="s">
        <v>293</v>
      </c>
      <c r="B175">
        <v>11</v>
      </c>
      <c r="C175">
        <v>5</v>
      </c>
      <c r="D175">
        <v>164</v>
      </c>
      <c r="K175">
        <v>48</v>
      </c>
      <c r="L175">
        <v>1</v>
      </c>
      <c r="M175">
        <v>4191</v>
      </c>
      <c r="N175">
        <v>9</v>
      </c>
    </row>
    <row r="176" spans="1:14" x14ac:dyDescent="0.25">
      <c r="A176" s="3" t="s">
        <v>175</v>
      </c>
      <c r="B176">
        <v>11</v>
      </c>
      <c r="C176">
        <v>5</v>
      </c>
      <c r="D176">
        <v>159</v>
      </c>
      <c r="G176">
        <v>6</v>
      </c>
      <c r="H176">
        <v>0</v>
      </c>
      <c r="I176">
        <v>11904</v>
      </c>
      <c r="J176">
        <v>65</v>
      </c>
      <c r="K176">
        <v>0</v>
      </c>
      <c r="L176">
        <v>0</v>
      </c>
      <c r="M176">
        <v>11910</v>
      </c>
      <c r="N176">
        <v>65</v>
      </c>
    </row>
    <row r="177" spans="1:14" x14ac:dyDescent="0.25">
      <c r="A177" s="3" t="s">
        <v>113</v>
      </c>
      <c r="B177">
        <v>11</v>
      </c>
      <c r="C177">
        <v>4</v>
      </c>
      <c r="D177">
        <v>124</v>
      </c>
      <c r="E177">
        <v>32344</v>
      </c>
      <c r="F177">
        <v>208</v>
      </c>
      <c r="G177">
        <v>286</v>
      </c>
      <c r="H177">
        <v>3</v>
      </c>
      <c r="I177">
        <v>0</v>
      </c>
      <c r="J177">
        <v>0</v>
      </c>
      <c r="K177">
        <v>0</v>
      </c>
      <c r="L177">
        <v>0</v>
      </c>
      <c r="M177">
        <v>186</v>
      </c>
      <c r="N177">
        <v>3</v>
      </c>
    </row>
    <row r="178" spans="1:14" x14ac:dyDescent="0.25">
      <c r="A178" s="3" t="s">
        <v>329</v>
      </c>
      <c r="B178">
        <v>11</v>
      </c>
      <c r="C178">
        <v>9</v>
      </c>
      <c r="D178">
        <v>140</v>
      </c>
      <c r="E178">
        <v>23611</v>
      </c>
      <c r="F178">
        <v>173</v>
      </c>
      <c r="G178">
        <v>40</v>
      </c>
      <c r="H178">
        <v>11</v>
      </c>
      <c r="K178">
        <v>0</v>
      </c>
      <c r="L178">
        <v>0</v>
      </c>
      <c r="M178">
        <v>40</v>
      </c>
      <c r="N178">
        <v>11</v>
      </c>
    </row>
    <row r="179" spans="1:14" x14ac:dyDescent="0.25">
      <c r="A179" s="3" t="s">
        <v>316</v>
      </c>
      <c r="B179">
        <v>11</v>
      </c>
      <c r="C179">
        <v>0</v>
      </c>
      <c r="D179">
        <v>116</v>
      </c>
      <c r="E179">
        <v>1642</v>
      </c>
      <c r="F179">
        <v>16</v>
      </c>
      <c r="G179">
        <v>4197</v>
      </c>
      <c r="H179">
        <v>26</v>
      </c>
      <c r="I179">
        <v>579</v>
      </c>
      <c r="J179">
        <v>5</v>
      </c>
      <c r="K179">
        <v>9</v>
      </c>
      <c r="L179">
        <v>0</v>
      </c>
      <c r="M179">
        <v>7156</v>
      </c>
      <c r="N179">
        <v>31</v>
      </c>
    </row>
    <row r="180" spans="1:14" x14ac:dyDescent="0.25">
      <c r="A180" s="3" t="s">
        <v>94</v>
      </c>
      <c r="B180">
        <v>11</v>
      </c>
      <c r="C180">
        <v>7</v>
      </c>
      <c r="D180">
        <v>164</v>
      </c>
      <c r="E180">
        <v>0</v>
      </c>
      <c r="F180">
        <v>0</v>
      </c>
      <c r="G180">
        <v>658</v>
      </c>
      <c r="H180">
        <v>6</v>
      </c>
      <c r="I180">
        <v>1228</v>
      </c>
      <c r="J180">
        <v>9</v>
      </c>
      <c r="K180">
        <v>57</v>
      </c>
      <c r="L180">
        <v>0</v>
      </c>
      <c r="M180">
        <v>3034</v>
      </c>
      <c r="N180">
        <v>18</v>
      </c>
    </row>
    <row r="181" spans="1:14" x14ac:dyDescent="0.25">
      <c r="A181" s="3" t="s">
        <v>278</v>
      </c>
      <c r="B181">
        <v>11</v>
      </c>
      <c r="C181">
        <v>6</v>
      </c>
      <c r="D181">
        <v>119</v>
      </c>
      <c r="G181">
        <v>8</v>
      </c>
      <c r="H181">
        <v>0</v>
      </c>
      <c r="K181">
        <v>1</v>
      </c>
      <c r="L181">
        <v>0</v>
      </c>
      <c r="M181">
        <v>33</v>
      </c>
      <c r="N181">
        <v>0</v>
      </c>
    </row>
    <row r="182" spans="1:14" x14ac:dyDescent="0.25">
      <c r="A182" s="3" t="s">
        <v>264</v>
      </c>
      <c r="B182">
        <v>11</v>
      </c>
      <c r="C182">
        <v>6</v>
      </c>
      <c r="D182">
        <v>151</v>
      </c>
      <c r="K182">
        <v>0</v>
      </c>
      <c r="L182">
        <v>0</v>
      </c>
      <c r="M182">
        <v>0</v>
      </c>
      <c r="N182">
        <v>0</v>
      </c>
    </row>
    <row r="183" spans="1:14" x14ac:dyDescent="0.25">
      <c r="A183" s="3" t="s">
        <v>84</v>
      </c>
      <c r="B183">
        <v>11</v>
      </c>
      <c r="C183">
        <v>4</v>
      </c>
      <c r="D183">
        <v>132</v>
      </c>
      <c r="E183">
        <v>0</v>
      </c>
      <c r="F183">
        <v>0</v>
      </c>
      <c r="G183">
        <v>2</v>
      </c>
      <c r="H183">
        <v>0</v>
      </c>
      <c r="I183">
        <v>451</v>
      </c>
      <c r="J183">
        <v>7</v>
      </c>
      <c r="K183">
        <v>4</v>
      </c>
      <c r="L183">
        <v>0</v>
      </c>
      <c r="M183">
        <v>682</v>
      </c>
      <c r="N183">
        <v>10</v>
      </c>
    </row>
    <row r="184" spans="1:14" x14ac:dyDescent="0.25">
      <c r="A184" s="3" t="s">
        <v>326</v>
      </c>
      <c r="B184">
        <v>11</v>
      </c>
      <c r="C184">
        <v>0</v>
      </c>
      <c r="D184">
        <v>101</v>
      </c>
      <c r="E184">
        <v>63</v>
      </c>
      <c r="F184">
        <v>3</v>
      </c>
      <c r="G184">
        <v>36</v>
      </c>
      <c r="H184">
        <v>1</v>
      </c>
      <c r="I184">
        <v>1638</v>
      </c>
      <c r="J184">
        <v>23</v>
      </c>
      <c r="K184">
        <v>0</v>
      </c>
      <c r="L184">
        <v>0</v>
      </c>
      <c r="M184">
        <v>1674</v>
      </c>
      <c r="N184">
        <v>26</v>
      </c>
    </row>
    <row r="185" spans="1:14" x14ac:dyDescent="0.25">
      <c r="A185" s="3" t="s">
        <v>197</v>
      </c>
      <c r="B185">
        <v>11</v>
      </c>
      <c r="C185">
        <v>4</v>
      </c>
      <c r="D185">
        <v>157</v>
      </c>
      <c r="K185">
        <v>0</v>
      </c>
      <c r="L185">
        <v>82</v>
      </c>
      <c r="M185">
        <v>0</v>
      </c>
      <c r="N185">
        <v>0</v>
      </c>
    </row>
    <row r="186" spans="1:14" x14ac:dyDescent="0.25">
      <c r="A186" s="3" t="s">
        <v>315</v>
      </c>
      <c r="B186">
        <v>11</v>
      </c>
      <c r="C186">
        <v>7</v>
      </c>
      <c r="D186">
        <v>143</v>
      </c>
      <c r="E186">
        <v>33</v>
      </c>
      <c r="F186">
        <v>2</v>
      </c>
      <c r="G186">
        <v>5174</v>
      </c>
      <c r="H186">
        <v>63</v>
      </c>
      <c r="I186">
        <v>6039</v>
      </c>
      <c r="J186">
        <v>48</v>
      </c>
      <c r="K186">
        <v>0</v>
      </c>
      <c r="L186">
        <v>0</v>
      </c>
      <c r="M186">
        <v>12451</v>
      </c>
      <c r="N186">
        <v>113</v>
      </c>
    </row>
    <row r="187" spans="1:14" x14ac:dyDescent="0.25">
      <c r="A187" s="3" t="s">
        <v>180</v>
      </c>
      <c r="B187">
        <v>11</v>
      </c>
      <c r="C187">
        <v>6</v>
      </c>
      <c r="D187">
        <v>165</v>
      </c>
      <c r="E187">
        <v>32942</v>
      </c>
      <c r="F187">
        <v>165</v>
      </c>
      <c r="G187">
        <v>1016</v>
      </c>
      <c r="H187">
        <v>9</v>
      </c>
      <c r="I187">
        <v>-19</v>
      </c>
      <c r="J187">
        <v>0</v>
      </c>
      <c r="K187">
        <v>0</v>
      </c>
      <c r="L187">
        <v>0</v>
      </c>
      <c r="M187">
        <v>934</v>
      </c>
      <c r="N187">
        <v>9</v>
      </c>
    </row>
    <row r="188" spans="1:14" x14ac:dyDescent="0.25">
      <c r="A188" s="3" t="s">
        <v>273</v>
      </c>
      <c r="B188">
        <v>11</v>
      </c>
      <c r="C188">
        <v>1</v>
      </c>
      <c r="D188">
        <v>144</v>
      </c>
      <c r="K188">
        <v>3</v>
      </c>
      <c r="L188">
        <v>0</v>
      </c>
      <c r="M188">
        <v>46</v>
      </c>
      <c r="N188">
        <v>1</v>
      </c>
    </row>
    <row r="189" spans="1:14" x14ac:dyDescent="0.25">
      <c r="A189" s="3" t="s">
        <v>131</v>
      </c>
      <c r="B189">
        <v>11</v>
      </c>
      <c r="C189">
        <v>9</v>
      </c>
      <c r="D189">
        <v>180</v>
      </c>
      <c r="K189">
        <v>0</v>
      </c>
      <c r="L189">
        <v>0</v>
      </c>
      <c r="M189">
        <v>0</v>
      </c>
      <c r="N189">
        <v>0</v>
      </c>
    </row>
    <row r="190" spans="1:14" x14ac:dyDescent="0.25">
      <c r="A190" s="3" t="s">
        <v>38</v>
      </c>
      <c r="B190">
        <v>11</v>
      </c>
      <c r="C190">
        <v>4</v>
      </c>
      <c r="D190">
        <v>181</v>
      </c>
      <c r="K190">
        <v>38</v>
      </c>
      <c r="L190">
        <v>20.5</v>
      </c>
      <c r="M190">
        <v>609</v>
      </c>
      <c r="N190">
        <v>3</v>
      </c>
    </row>
    <row r="191" spans="1:14" x14ac:dyDescent="0.25">
      <c r="A191" s="3" t="s">
        <v>218</v>
      </c>
      <c r="B191">
        <v>11</v>
      </c>
      <c r="C191">
        <v>10</v>
      </c>
      <c r="D191">
        <v>179</v>
      </c>
      <c r="K191">
        <v>7</v>
      </c>
      <c r="L191">
        <v>19</v>
      </c>
      <c r="M191">
        <v>74</v>
      </c>
      <c r="N191">
        <v>0</v>
      </c>
    </row>
    <row r="192" spans="1:14" x14ac:dyDescent="0.25">
      <c r="A192" s="3" t="s">
        <v>141</v>
      </c>
      <c r="B192">
        <v>11</v>
      </c>
      <c r="C192">
        <v>11</v>
      </c>
      <c r="D192">
        <v>177</v>
      </c>
      <c r="I192">
        <v>2</v>
      </c>
      <c r="J192">
        <v>2</v>
      </c>
      <c r="K192">
        <v>0</v>
      </c>
      <c r="L192">
        <v>0</v>
      </c>
      <c r="M192">
        <v>4</v>
      </c>
      <c r="N192">
        <v>2</v>
      </c>
    </row>
    <row r="193" spans="1:14" x14ac:dyDescent="0.25">
      <c r="A193" s="3" t="s">
        <v>259</v>
      </c>
      <c r="B193">
        <v>11</v>
      </c>
      <c r="C193">
        <v>5</v>
      </c>
      <c r="D193">
        <v>146</v>
      </c>
      <c r="G193">
        <v>8081</v>
      </c>
      <c r="H193">
        <v>64</v>
      </c>
      <c r="I193">
        <v>820</v>
      </c>
      <c r="J193">
        <v>4</v>
      </c>
      <c r="K193">
        <v>0</v>
      </c>
      <c r="L193">
        <v>0</v>
      </c>
      <c r="M193">
        <v>8901</v>
      </c>
      <c r="N193">
        <v>68</v>
      </c>
    </row>
    <row r="194" spans="1:14" x14ac:dyDescent="0.25">
      <c r="A194" s="3" t="s">
        <v>172</v>
      </c>
      <c r="B194">
        <v>11</v>
      </c>
      <c r="C194">
        <v>5</v>
      </c>
      <c r="D194">
        <v>151</v>
      </c>
      <c r="K194">
        <v>1</v>
      </c>
      <c r="L194">
        <v>100</v>
      </c>
      <c r="M194">
        <v>117</v>
      </c>
      <c r="N194">
        <v>2</v>
      </c>
    </row>
    <row r="195" spans="1:14" x14ac:dyDescent="0.25">
      <c r="A195" s="3" t="s">
        <v>340</v>
      </c>
      <c r="B195">
        <v>11</v>
      </c>
      <c r="C195">
        <v>3</v>
      </c>
      <c r="D195">
        <v>127</v>
      </c>
      <c r="E195">
        <v>156</v>
      </c>
      <c r="F195">
        <v>1</v>
      </c>
      <c r="G195">
        <v>687</v>
      </c>
      <c r="H195">
        <v>3</v>
      </c>
      <c r="I195">
        <v>7029</v>
      </c>
      <c r="J195">
        <v>60</v>
      </c>
      <c r="K195">
        <v>15</v>
      </c>
      <c r="L195">
        <v>0</v>
      </c>
      <c r="M195">
        <v>8822</v>
      </c>
      <c r="N195">
        <v>66</v>
      </c>
    </row>
    <row r="196" spans="1:14" x14ac:dyDescent="0.25">
      <c r="A196" s="3" t="s">
        <v>44</v>
      </c>
      <c r="B196">
        <v>11</v>
      </c>
      <c r="C196">
        <v>7</v>
      </c>
      <c r="D196">
        <v>164</v>
      </c>
      <c r="K196">
        <v>2</v>
      </c>
      <c r="L196">
        <v>57.5</v>
      </c>
      <c r="M196">
        <v>87</v>
      </c>
      <c r="N196">
        <v>1</v>
      </c>
    </row>
    <row r="197" spans="1:14" x14ac:dyDescent="0.25">
      <c r="A197" s="3" t="s">
        <v>339</v>
      </c>
      <c r="B197">
        <v>11</v>
      </c>
      <c r="C197">
        <v>5</v>
      </c>
      <c r="D197">
        <v>138</v>
      </c>
      <c r="K197">
        <v>0</v>
      </c>
      <c r="L197">
        <v>7</v>
      </c>
      <c r="M197">
        <v>0</v>
      </c>
      <c r="N197">
        <v>0</v>
      </c>
    </row>
    <row r="198" spans="1:14" x14ac:dyDescent="0.25">
      <c r="A198" s="3" t="s">
        <v>173</v>
      </c>
      <c r="B198">
        <v>11</v>
      </c>
      <c r="C198">
        <v>7</v>
      </c>
      <c r="D198">
        <v>184</v>
      </c>
      <c r="K198">
        <v>0</v>
      </c>
      <c r="L198">
        <v>0</v>
      </c>
      <c r="M198">
        <v>4</v>
      </c>
      <c r="N198">
        <v>0</v>
      </c>
    </row>
    <row r="199" spans="1:14" x14ac:dyDescent="0.25">
      <c r="A199" s="3" t="s">
        <v>216</v>
      </c>
      <c r="B199">
        <v>11</v>
      </c>
      <c r="C199">
        <v>6</v>
      </c>
      <c r="D199">
        <v>152</v>
      </c>
      <c r="E199">
        <v>21</v>
      </c>
      <c r="F199">
        <v>1</v>
      </c>
      <c r="G199">
        <v>22</v>
      </c>
      <c r="H199">
        <v>0</v>
      </c>
      <c r="I199">
        <v>8410</v>
      </c>
      <c r="J199">
        <v>84</v>
      </c>
      <c r="K199">
        <v>0</v>
      </c>
      <c r="L199">
        <v>0</v>
      </c>
      <c r="M199">
        <v>9896</v>
      </c>
      <c r="N199">
        <v>85</v>
      </c>
    </row>
    <row r="200" spans="1:14" x14ac:dyDescent="0.25">
      <c r="A200" s="3" t="s">
        <v>299</v>
      </c>
      <c r="B200">
        <v>11</v>
      </c>
      <c r="C200">
        <v>8</v>
      </c>
      <c r="D200">
        <v>142</v>
      </c>
      <c r="K200">
        <v>0</v>
      </c>
      <c r="L200">
        <v>0</v>
      </c>
      <c r="M200">
        <v>0</v>
      </c>
      <c r="N200">
        <v>0</v>
      </c>
    </row>
    <row r="201" spans="1:14" x14ac:dyDescent="0.25">
      <c r="A201" s="3" t="s">
        <v>230</v>
      </c>
      <c r="B201">
        <v>11</v>
      </c>
      <c r="C201">
        <v>4</v>
      </c>
      <c r="D201">
        <v>173</v>
      </c>
      <c r="E201">
        <v>41</v>
      </c>
      <c r="F201">
        <v>1</v>
      </c>
      <c r="G201">
        <v>12739</v>
      </c>
      <c r="H201">
        <v>77</v>
      </c>
      <c r="I201">
        <v>3554</v>
      </c>
      <c r="J201">
        <v>13</v>
      </c>
      <c r="K201">
        <v>0</v>
      </c>
      <c r="L201">
        <v>0</v>
      </c>
      <c r="M201">
        <v>16326</v>
      </c>
      <c r="N201">
        <v>91</v>
      </c>
    </row>
    <row r="202" spans="1:14" x14ac:dyDescent="0.25">
      <c r="A202" s="3" t="s">
        <v>92</v>
      </c>
      <c r="B202">
        <v>11</v>
      </c>
      <c r="C202">
        <v>9</v>
      </c>
      <c r="D202">
        <v>174</v>
      </c>
      <c r="I202">
        <v>0</v>
      </c>
      <c r="J202">
        <v>0</v>
      </c>
      <c r="K202">
        <v>64</v>
      </c>
      <c r="L202">
        <v>6</v>
      </c>
      <c r="M202">
        <v>1948</v>
      </c>
      <c r="N202">
        <v>13</v>
      </c>
    </row>
    <row r="203" spans="1:14" x14ac:dyDescent="0.25">
      <c r="A203" s="3" t="s">
        <v>78</v>
      </c>
      <c r="B203">
        <v>11</v>
      </c>
      <c r="C203">
        <v>8</v>
      </c>
      <c r="D203">
        <v>158</v>
      </c>
      <c r="K203">
        <v>32</v>
      </c>
      <c r="L203">
        <v>12</v>
      </c>
      <c r="M203">
        <v>518</v>
      </c>
      <c r="N203">
        <v>5</v>
      </c>
    </row>
    <row r="204" spans="1:14" x14ac:dyDescent="0.25">
      <c r="A204" s="3" t="s">
        <v>41</v>
      </c>
      <c r="B204">
        <v>11</v>
      </c>
      <c r="C204">
        <v>5</v>
      </c>
      <c r="D204">
        <v>181</v>
      </c>
      <c r="K204">
        <v>11</v>
      </c>
      <c r="L204">
        <v>20.5</v>
      </c>
      <c r="M204">
        <v>285</v>
      </c>
      <c r="N204">
        <v>4</v>
      </c>
    </row>
    <row r="205" spans="1:14" x14ac:dyDescent="0.25">
      <c r="A205" s="3" t="s">
        <v>281</v>
      </c>
      <c r="B205">
        <v>11</v>
      </c>
      <c r="C205">
        <v>9</v>
      </c>
      <c r="D205">
        <v>168</v>
      </c>
      <c r="K205">
        <v>26</v>
      </c>
      <c r="L205">
        <v>40</v>
      </c>
      <c r="M205">
        <v>532</v>
      </c>
      <c r="N205">
        <v>9</v>
      </c>
    </row>
    <row r="206" spans="1:14" x14ac:dyDescent="0.25">
      <c r="A206" s="3" t="s">
        <v>287</v>
      </c>
      <c r="B206">
        <v>11</v>
      </c>
      <c r="C206">
        <v>3</v>
      </c>
      <c r="D206">
        <v>128</v>
      </c>
      <c r="K206">
        <v>0</v>
      </c>
      <c r="L206">
        <v>0</v>
      </c>
      <c r="M206">
        <v>0</v>
      </c>
      <c r="N206">
        <v>0</v>
      </c>
    </row>
    <row r="207" spans="1:14" x14ac:dyDescent="0.25">
      <c r="A207" s="3" t="s">
        <v>256</v>
      </c>
      <c r="B207">
        <v>11</v>
      </c>
      <c r="C207">
        <v>5</v>
      </c>
      <c r="D207">
        <v>158</v>
      </c>
      <c r="G207">
        <v>2</v>
      </c>
      <c r="H207">
        <v>0</v>
      </c>
      <c r="I207">
        <v>5812</v>
      </c>
      <c r="J207">
        <v>43</v>
      </c>
      <c r="K207">
        <v>0</v>
      </c>
      <c r="L207">
        <v>0</v>
      </c>
      <c r="M207">
        <v>5844</v>
      </c>
      <c r="N207">
        <v>45</v>
      </c>
    </row>
    <row r="208" spans="1:14" x14ac:dyDescent="0.25">
      <c r="A208" s="3" t="s">
        <v>358</v>
      </c>
      <c r="B208">
        <v>11</v>
      </c>
      <c r="C208">
        <v>3</v>
      </c>
      <c r="D208">
        <v>128</v>
      </c>
      <c r="E208">
        <v>14686</v>
      </c>
      <c r="F208">
        <v>137</v>
      </c>
      <c r="G208">
        <v>-239</v>
      </c>
      <c r="H208">
        <v>4</v>
      </c>
      <c r="I208">
        <v>15</v>
      </c>
      <c r="J208">
        <v>0</v>
      </c>
      <c r="K208">
        <v>17</v>
      </c>
      <c r="L208">
        <v>0</v>
      </c>
      <c r="M208">
        <v>243</v>
      </c>
      <c r="N208">
        <v>6</v>
      </c>
    </row>
    <row r="209" spans="1:14" x14ac:dyDescent="0.25">
      <c r="A209" s="3" t="s">
        <v>257</v>
      </c>
      <c r="B209">
        <v>11</v>
      </c>
      <c r="C209">
        <v>8</v>
      </c>
      <c r="D209">
        <v>162</v>
      </c>
      <c r="K209">
        <v>32</v>
      </c>
      <c r="L209">
        <v>25.5</v>
      </c>
      <c r="M209">
        <v>237</v>
      </c>
      <c r="N209">
        <v>2</v>
      </c>
    </row>
    <row r="210" spans="1:14" x14ac:dyDescent="0.25">
      <c r="A210" s="3" t="s">
        <v>151</v>
      </c>
      <c r="B210">
        <v>11</v>
      </c>
      <c r="C210">
        <v>7</v>
      </c>
      <c r="D210">
        <v>176</v>
      </c>
      <c r="E210">
        <v>0</v>
      </c>
      <c r="F210">
        <v>0</v>
      </c>
      <c r="G210">
        <v>12279</v>
      </c>
      <c r="H210">
        <v>100</v>
      </c>
      <c r="I210">
        <v>6875</v>
      </c>
      <c r="J210">
        <v>36</v>
      </c>
      <c r="K210">
        <v>0</v>
      </c>
      <c r="L210">
        <v>0</v>
      </c>
      <c r="M210">
        <v>19190</v>
      </c>
      <c r="N210">
        <v>136</v>
      </c>
    </row>
    <row r="211" spans="1:14" x14ac:dyDescent="0.25">
      <c r="A211" s="3" t="s">
        <v>291</v>
      </c>
      <c r="B211">
        <v>11</v>
      </c>
      <c r="C211">
        <v>5</v>
      </c>
      <c r="D211">
        <v>162</v>
      </c>
      <c r="K211">
        <v>2</v>
      </c>
      <c r="L211">
        <v>99.5</v>
      </c>
      <c r="M211">
        <v>40</v>
      </c>
      <c r="N211">
        <v>2</v>
      </c>
    </row>
    <row r="212" spans="1:14" x14ac:dyDescent="0.25">
      <c r="A212" s="3" t="s">
        <v>74</v>
      </c>
      <c r="B212">
        <v>11</v>
      </c>
      <c r="C212">
        <v>7</v>
      </c>
      <c r="D212">
        <v>169</v>
      </c>
      <c r="K212">
        <v>0</v>
      </c>
      <c r="L212">
        <v>0</v>
      </c>
      <c r="M212">
        <v>1</v>
      </c>
      <c r="N212">
        <v>0</v>
      </c>
    </row>
    <row r="213" spans="1:14" x14ac:dyDescent="0.25">
      <c r="A213" s="3" t="s">
        <v>254</v>
      </c>
      <c r="B213">
        <v>11</v>
      </c>
      <c r="C213">
        <v>8</v>
      </c>
      <c r="D213">
        <v>166</v>
      </c>
      <c r="K213">
        <v>48</v>
      </c>
      <c r="L213">
        <v>1</v>
      </c>
      <c r="M213">
        <v>2149</v>
      </c>
      <c r="N213">
        <v>4</v>
      </c>
    </row>
    <row r="214" spans="1:14" x14ac:dyDescent="0.25">
      <c r="A214" s="3" t="s">
        <v>350</v>
      </c>
      <c r="B214">
        <v>11</v>
      </c>
      <c r="C214">
        <v>3</v>
      </c>
      <c r="D214">
        <v>90</v>
      </c>
      <c r="E214">
        <v>985</v>
      </c>
      <c r="F214">
        <v>6</v>
      </c>
      <c r="G214">
        <v>3057</v>
      </c>
      <c r="H214">
        <v>18</v>
      </c>
      <c r="I214">
        <v>1383</v>
      </c>
      <c r="J214">
        <v>18</v>
      </c>
      <c r="K214">
        <v>23</v>
      </c>
      <c r="L214">
        <v>0</v>
      </c>
      <c r="M214">
        <v>8217</v>
      </c>
      <c r="N214">
        <v>44</v>
      </c>
    </row>
    <row r="215" spans="1:14" x14ac:dyDescent="0.25">
      <c r="A215" s="3" t="s">
        <v>142</v>
      </c>
      <c r="B215">
        <v>11</v>
      </c>
      <c r="C215">
        <v>3</v>
      </c>
      <c r="D215">
        <v>155</v>
      </c>
      <c r="K215">
        <v>27</v>
      </c>
      <c r="L215">
        <v>28.5</v>
      </c>
      <c r="M215">
        <v>552</v>
      </c>
      <c r="N215">
        <v>1</v>
      </c>
    </row>
    <row r="216" spans="1:14" x14ac:dyDescent="0.25">
      <c r="A216" s="3" t="s">
        <v>201</v>
      </c>
      <c r="B216">
        <v>11</v>
      </c>
      <c r="C216">
        <v>9</v>
      </c>
      <c r="D216">
        <v>159</v>
      </c>
      <c r="K216">
        <v>0</v>
      </c>
      <c r="L216">
        <v>0</v>
      </c>
      <c r="M216">
        <v>3</v>
      </c>
      <c r="N216">
        <v>1</v>
      </c>
    </row>
    <row r="217" spans="1:14" x14ac:dyDescent="0.25">
      <c r="A217" s="3" t="s">
        <v>353</v>
      </c>
      <c r="B217">
        <v>10</v>
      </c>
      <c r="C217">
        <v>1</v>
      </c>
      <c r="D217">
        <v>75</v>
      </c>
      <c r="E217">
        <v>94</v>
      </c>
      <c r="F217">
        <v>3</v>
      </c>
      <c r="G217">
        <v>1685</v>
      </c>
      <c r="H217">
        <v>21</v>
      </c>
      <c r="I217">
        <v>1359</v>
      </c>
      <c r="J217">
        <v>11</v>
      </c>
      <c r="K217">
        <v>25</v>
      </c>
      <c r="L217">
        <v>0</v>
      </c>
      <c r="M217">
        <v>5313</v>
      </c>
      <c r="N217">
        <v>39</v>
      </c>
    </row>
    <row r="218" spans="1:14" x14ac:dyDescent="0.25">
      <c r="A218" s="3" t="s">
        <v>348</v>
      </c>
      <c r="B218">
        <v>10</v>
      </c>
      <c r="C218">
        <v>4</v>
      </c>
      <c r="D218">
        <v>84</v>
      </c>
      <c r="I218">
        <v>9</v>
      </c>
      <c r="J218">
        <v>0</v>
      </c>
      <c r="K218">
        <v>1</v>
      </c>
      <c r="L218">
        <v>0</v>
      </c>
      <c r="M218">
        <v>64</v>
      </c>
      <c r="N218">
        <v>0</v>
      </c>
    </row>
    <row r="219" spans="1:14" x14ac:dyDescent="0.25">
      <c r="A219" s="3" t="s">
        <v>98</v>
      </c>
      <c r="B219">
        <v>10</v>
      </c>
      <c r="C219">
        <v>3</v>
      </c>
      <c r="D219">
        <v>130</v>
      </c>
      <c r="K219">
        <v>0</v>
      </c>
      <c r="L219">
        <v>0</v>
      </c>
      <c r="M219">
        <v>13</v>
      </c>
      <c r="N219">
        <v>0</v>
      </c>
    </row>
    <row r="220" spans="1:14" x14ac:dyDescent="0.25">
      <c r="A220" s="3" t="s">
        <v>364</v>
      </c>
      <c r="B220">
        <v>10</v>
      </c>
      <c r="C220">
        <v>0</v>
      </c>
      <c r="D220">
        <v>122</v>
      </c>
      <c r="K220">
        <v>0</v>
      </c>
      <c r="L220">
        <v>0</v>
      </c>
      <c r="M220">
        <v>0</v>
      </c>
      <c r="N220">
        <v>2</v>
      </c>
    </row>
    <row r="221" spans="1:14" x14ac:dyDescent="0.25">
      <c r="A221" s="3" t="s">
        <v>209</v>
      </c>
      <c r="B221">
        <v>10</v>
      </c>
      <c r="C221">
        <v>7</v>
      </c>
      <c r="D221">
        <v>153</v>
      </c>
      <c r="K221">
        <v>14</v>
      </c>
      <c r="L221">
        <v>36.5</v>
      </c>
      <c r="M221">
        <v>207</v>
      </c>
      <c r="N221">
        <v>2</v>
      </c>
    </row>
    <row r="222" spans="1:14" x14ac:dyDescent="0.25">
      <c r="A222" s="3" t="s">
        <v>321</v>
      </c>
      <c r="B222">
        <v>10</v>
      </c>
      <c r="C222">
        <v>8</v>
      </c>
      <c r="D222">
        <v>135</v>
      </c>
      <c r="K222">
        <v>0</v>
      </c>
      <c r="L222">
        <v>0</v>
      </c>
      <c r="M222">
        <v>15</v>
      </c>
      <c r="N222">
        <v>0</v>
      </c>
    </row>
    <row r="223" spans="1:14" x14ac:dyDescent="0.25">
      <c r="A223" s="3" t="s">
        <v>62</v>
      </c>
      <c r="B223">
        <v>10</v>
      </c>
      <c r="C223">
        <v>8</v>
      </c>
      <c r="D223">
        <v>167</v>
      </c>
      <c r="K223">
        <v>24</v>
      </c>
      <c r="L223">
        <v>5</v>
      </c>
      <c r="M223">
        <v>455</v>
      </c>
      <c r="N223">
        <v>1</v>
      </c>
    </row>
    <row r="224" spans="1:14" x14ac:dyDescent="0.25">
      <c r="A224" s="3" t="s">
        <v>166</v>
      </c>
      <c r="B224">
        <v>10</v>
      </c>
      <c r="C224">
        <v>9</v>
      </c>
      <c r="D224">
        <v>169</v>
      </c>
      <c r="K224">
        <v>1</v>
      </c>
      <c r="L224">
        <v>126.5</v>
      </c>
      <c r="M224">
        <v>181</v>
      </c>
      <c r="N224">
        <v>4</v>
      </c>
    </row>
    <row r="225" spans="1:14" x14ac:dyDescent="0.25">
      <c r="A225" s="3" t="s">
        <v>148</v>
      </c>
      <c r="B225">
        <v>10</v>
      </c>
      <c r="C225">
        <v>5</v>
      </c>
      <c r="D225">
        <v>168</v>
      </c>
      <c r="E225">
        <v>36</v>
      </c>
      <c r="F225">
        <v>2</v>
      </c>
      <c r="G225">
        <v>14101</v>
      </c>
      <c r="H225">
        <v>90</v>
      </c>
      <c r="I225">
        <v>3329</v>
      </c>
      <c r="J225">
        <v>10</v>
      </c>
      <c r="K225">
        <v>0</v>
      </c>
      <c r="L225">
        <v>0</v>
      </c>
      <c r="M225">
        <v>17421</v>
      </c>
      <c r="N225">
        <v>100</v>
      </c>
    </row>
    <row r="226" spans="1:14" x14ac:dyDescent="0.25">
      <c r="A226" s="3" t="s">
        <v>210</v>
      </c>
      <c r="B226">
        <v>10</v>
      </c>
      <c r="C226">
        <v>6</v>
      </c>
      <c r="D226">
        <v>146</v>
      </c>
      <c r="E226">
        <v>15</v>
      </c>
      <c r="F226">
        <v>1</v>
      </c>
      <c r="G226">
        <v>13259</v>
      </c>
      <c r="H226">
        <v>90</v>
      </c>
      <c r="I226">
        <v>2137</v>
      </c>
      <c r="J226">
        <v>6</v>
      </c>
      <c r="K226">
        <v>0</v>
      </c>
      <c r="L226">
        <v>0</v>
      </c>
      <c r="M226">
        <v>15411</v>
      </c>
      <c r="N226">
        <v>96</v>
      </c>
    </row>
    <row r="227" spans="1:14" x14ac:dyDescent="0.25">
      <c r="A227" s="3" t="s">
        <v>198</v>
      </c>
      <c r="B227">
        <v>10</v>
      </c>
      <c r="C227">
        <v>5</v>
      </c>
      <c r="D227">
        <v>160</v>
      </c>
      <c r="E227">
        <v>35467</v>
      </c>
      <c r="F227">
        <v>237</v>
      </c>
      <c r="G227">
        <v>1049</v>
      </c>
      <c r="H227">
        <v>7</v>
      </c>
      <c r="I227">
        <v>40</v>
      </c>
      <c r="J227">
        <v>0</v>
      </c>
      <c r="K227">
        <v>0</v>
      </c>
      <c r="L227">
        <v>0</v>
      </c>
      <c r="M227">
        <v>1017</v>
      </c>
      <c r="N227">
        <v>7</v>
      </c>
    </row>
    <row r="228" spans="1:14" x14ac:dyDescent="0.25">
      <c r="A228" s="3" t="s">
        <v>275</v>
      </c>
      <c r="B228">
        <v>10</v>
      </c>
      <c r="C228">
        <v>6</v>
      </c>
      <c r="D228">
        <v>135</v>
      </c>
      <c r="E228">
        <v>110</v>
      </c>
      <c r="F228">
        <v>1</v>
      </c>
      <c r="G228">
        <v>11236</v>
      </c>
      <c r="H228">
        <v>61</v>
      </c>
      <c r="I228">
        <v>2142</v>
      </c>
      <c r="J228">
        <v>14</v>
      </c>
      <c r="K228">
        <v>0</v>
      </c>
      <c r="L228">
        <v>0</v>
      </c>
      <c r="M228">
        <v>14368</v>
      </c>
      <c r="N228">
        <v>76</v>
      </c>
    </row>
    <row r="229" spans="1:14" x14ac:dyDescent="0.25">
      <c r="A229" s="3" t="s">
        <v>270</v>
      </c>
      <c r="B229">
        <v>10</v>
      </c>
      <c r="C229">
        <v>8</v>
      </c>
      <c r="D229">
        <v>149</v>
      </c>
      <c r="K229">
        <v>27</v>
      </c>
      <c r="L229">
        <v>4</v>
      </c>
      <c r="M229">
        <v>462</v>
      </c>
      <c r="N229">
        <v>2</v>
      </c>
    </row>
    <row r="230" spans="1:14" x14ac:dyDescent="0.25">
      <c r="A230" s="3" t="s">
        <v>59</v>
      </c>
      <c r="B230">
        <v>10</v>
      </c>
      <c r="C230">
        <v>3</v>
      </c>
      <c r="D230">
        <v>156</v>
      </c>
      <c r="E230">
        <v>192</v>
      </c>
      <c r="F230">
        <v>3</v>
      </c>
      <c r="G230">
        <v>189</v>
      </c>
      <c r="H230">
        <v>0</v>
      </c>
      <c r="I230">
        <v>7822</v>
      </c>
      <c r="J230">
        <v>48</v>
      </c>
      <c r="K230">
        <v>0</v>
      </c>
      <c r="L230">
        <v>0</v>
      </c>
      <c r="M230">
        <v>8207</v>
      </c>
      <c r="N230">
        <v>50</v>
      </c>
    </row>
    <row r="231" spans="1:14" x14ac:dyDescent="0.25">
      <c r="A231" s="3" t="s">
        <v>238</v>
      </c>
      <c r="B231">
        <v>10</v>
      </c>
      <c r="C231">
        <v>7</v>
      </c>
      <c r="D231">
        <v>140</v>
      </c>
      <c r="G231">
        <v>45</v>
      </c>
      <c r="H231">
        <v>0</v>
      </c>
      <c r="K231">
        <v>56</v>
      </c>
      <c r="L231">
        <v>0</v>
      </c>
      <c r="M231">
        <v>3871</v>
      </c>
      <c r="N231">
        <v>11</v>
      </c>
    </row>
    <row r="232" spans="1:14" x14ac:dyDescent="0.25">
      <c r="A232" s="3" t="s">
        <v>314</v>
      </c>
      <c r="B232">
        <v>10</v>
      </c>
      <c r="C232">
        <v>3</v>
      </c>
      <c r="D232">
        <v>123</v>
      </c>
      <c r="G232">
        <v>23</v>
      </c>
      <c r="H232">
        <v>0</v>
      </c>
      <c r="I232">
        <v>6488</v>
      </c>
      <c r="J232">
        <v>62</v>
      </c>
      <c r="K232">
        <v>0</v>
      </c>
      <c r="L232">
        <v>0</v>
      </c>
      <c r="M232">
        <v>6521</v>
      </c>
      <c r="N232">
        <v>62</v>
      </c>
    </row>
    <row r="233" spans="1:14" x14ac:dyDescent="0.25">
      <c r="A233" s="3" t="s">
        <v>310</v>
      </c>
      <c r="B233">
        <v>10</v>
      </c>
      <c r="C233">
        <v>4</v>
      </c>
      <c r="D233">
        <v>125</v>
      </c>
      <c r="I233">
        <v>1175</v>
      </c>
      <c r="J233">
        <v>8</v>
      </c>
      <c r="K233">
        <v>3</v>
      </c>
      <c r="L233">
        <v>0</v>
      </c>
      <c r="M233">
        <v>1323</v>
      </c>
      <c r="N233">
        <v>9</v>
      </c>
    </row>
    <row r="234" spans="1:14" x14ac:dyDescent="0.25">
      <c r="A234" s="3" t="s">
        <v>111</v>
      </c>
      <c r="B234">
        <v>10</v>
      </c>
      <c r="C234">
        <v>5</v>
      </c>
      <c r="D234">
        <v>170</v>
      </c>
      <c r="E234">
        <v>143</v>
      </c>
      <c r="F234">
        <v>7</v>
      </c>
      <c r="G234">
        <v>13684</v>
      </c>
      <c r="H234">
        <v>145</v>
      </c>
      <c r="I234">
        <v>4772</v>
      </c>
      <c r="J234">
        <v>17</v>
      </c>
      <c r="K234">
        <v>0</v>
      </c>
      <c r="L234">
        <v>0</v>
      </c>
      <c r="M234">
        <v>18456</v>
      </c>
      <c r="N234">
        <v>162</v>
      </c>
    </row>
    <row r="235" spans="1:14" x14ac:dyDescent="0.25">
      <c r="A235" s="3" t="s">
        <v>196</v>
      </c>
      <c r="B235">
        <v>10</v>
      </c>
      <c r="C235">
        <v>5</v>
      </c>
      <c r="D235">
        <v>147</v>
      </c>
      <c r="E235">
        <v>0</v>
      </c>
      <c r="F235">
        <v>0</v>
      </c>
      <c r="G235">
        <v>27</v>
      </c>
      <c r="H235">
        <v>0</v>
      </c>
      <c r="I235">
        <v>5216</v>
      </c>
      <c r="J235">
        <v>52</v>
      </c>
      <c r="K235">
        <v>0</v>
      </c>
      <c r="L235">
        <v>0</v>
      </c>
      <c r="M235">
        <v>5243</v>
      </c>
      <c r="N235">
        <v>53</v>
      </c>
    </row>
    <row r="236" spans="1:14" x14ac:dyDescent="0.25">
      <c r="A236" s="3" t="s">
        <v>301</v>
      </c>
      <c r="B236">
        <v>10</v>
      </c>
      <c r="C236">
        <v>7</v>
      </c>
      <c r="D236">
        <v>136</v>
      </c>
      <c r="E236">
        <v>-11</v>
      </c>
      <c r="F236">
        <v>0</v>
      </c>
      <c r="G236">
        <v>129</v>
      </c>
      <c r="H236">
        <v>2</v>
      </c>
      <c r="I236">
        <v>10266</v>
      </c>
      <c r="J236">
        <v>85</v>
      </c>
      <c r="K236">
        <v>0</v>
      </c>
      <c r="L236">
        <v>0</v>
      </c>
      <c r="M236">
        <v>10920</v>
      </c>
      <c r="N236">
        <v>87</v>
      </c>
    </row>
    <row r="237" spans="1:14" x14ac:dyDescent="0.25">
      <c r="A237" s="3" t="s">
        <v>250</v>
      </c>
      <c r="B237">
        <v>10</v>
      </c>
      <c r="C237">
        <v>5</v>
      </c>
      <c r="D237">
        <v>119</v>
      </c>
      <c r="K237">
        <v>0</v>
      </c>
      <c r="L237">
        <v>0</v>
      </c>
      <c r="M237">
        <v>16</v>
      </c>
      <c r="N237">
        <v>0</v>
      </c>
    </row>
    <row r="238" spans="1:14" x14ac:dyDescent="0.25">
      <c r="A238" s="3" t="s">
        <v>168</v>
      </c>
      <c r="B238">
        <v>10</v>
      </c>
      <c r="C238">
        <v>4</v>
      </c>
      <c r="D238">
        <v>141</v>
      </c>
      <c r="K238">
        <v>1</v>
      </c>
      <c r="L238">
        <v>92</v>
      </c>
      <c r="M238">
        <v>35</v>
      </c>
      <c r="N238">
        <v>2</v>
      </c>
    </row>
    <row r="239" spans="1:14" x14ac:dyDescent="0.25">
      <c r="A239" s="3" t="s">
        <v>283</v>
      </c>
      <c r="B239">
        <v>10</v>
      </c>
      <c r="C239">
        <v>4</v>
      </c>
      <c r="D239">
        <v>148</v>
      </c>
      <c r="E239">
        <v>61</v>
      </c>
      <c r="F239">
        <v>1</v>
      </c>
      <c r="G239">
        <v>2735</v>
      </c>
      <c r="H239">
        <v>18</v>
      </c>
      <c r="I239">
        <v>7954</v>
      </c>
      <c r="J239">
        <v>65</v>
      </c>
      <c r="K239">
        <v>0</v>
      </c>
      <c r="L239">
        <v>0</v>
      </c>
      <c r="M239">
        <v>14078</v>
      </c>
      <c r="N239">
        <v>91</v>
      </c>
    </row>
    <row r="240" spans="1:14" x14ac:dyDescent="0.25">
      <c r="A240" s="3" t="s">
        <v>163</v>
      </c>
      <c r="B240">
        <v>10</v>
      </c>
      <c r="C240">
        <v>3</v>
      </c>
      <c r="D240">
        <v>132</v>
      </c>
      <c r="G240">
        <v>68</v>
      </c>
      <c r="H240">
        <v>2</v>
      </c>
      <c r="I240">
        <v>7414</v>
      </c>
      <c r="J240">
        <v>71</v>
      </c>
      <c r="K240">
        <v>0</v>
      </c>
      <c r="L240">
        <v>0</v>
      </c>
      <c r="M240">
        <v>9221</v>
      </c>
      <c r="N240">
        <v>76</v>
      </c>
    </row>
    <row r="241" spans="1:14" x14ac:dyDescent="0.25">
      <c r="A241" s="3" t="s">
        <v>76</v>
      </c>
      <c r="B241">
        <v>10</v>
      </c>
      <c r="C241">
        <v>4</v>
      </c>
      <c r="D241">
        <v>148</v>
      </c>
      <c r="G241">
        <v>12246</v>
      </c>
      <c r="H241">
        <v>80</v>
      </c>
      <c r="I241">
        <v>3364</v>
      </c>
      <c r="J241">
        <v>11</v>
      </c>
      <c r="K241">
        <v>0</v>
      </c>
      <c r="L241">
        <v>0</v>
      </c>
      <c r="M241">
        <v>15610</v>
      </c>
      <c r="N241">
        <v>91</v>
      </c>
    </row>
    <row r="242" spans="1:14" x14ac:dyDescent="0.25">
      <c r="A242" s="3" t="s">
        <v>276</v>
      </c>
      <c r="B242">
        <v>10</v>
      </c>
      <c r="C242">
        <v>6</v>
      </c>
      <c r="D242">
        <v>131</v>
      </c>
      <c r="E242">
        <v>22700</v>
      </c>
      <c r="F242">
        <v>153</v>
      </c>
      <c r="G242">
        <v>2264</v>
      </c>
      <c r="H242">
        <v>20</v>
      </c>
      <c r="I242">
        <v>-13</v>
      </c>
      <c r="J242">
        <v>0</v>
      </c>
      <c r="K242">
        <v>0</v>
      </c>
      <c r="L242">
        <v>0</v>
      </c>
      <c r="M242">
        <v>2231</v>
      </c>
      <c r="N242">
        <v>20</v>
      </c>
    </row>
    <row r="243" spans="1:14" x14ac:dyDescent="0.25">
      <c r="A243" s="3" t="s">
        <v>374</v>
      </c>
      <c r="B243">
        <v>10</v>
      </c>
      <c r="C243">
        <v>4</v>
      </c>
      <c r="D243">
        <v>116</v>
      </c>
      <c r="E243">
        <v>38</v>
      </c>
      <c r="F243">
        <v>1</v>
      </c>
      <c r="G243">
        <v>284</v>
      </c>
      <c r="H243">
        <v>3</v>
      </c>
      <c r="I243">
        <v>7991</v>
      </c>
      <c r="J243">
        <v>99</v>
      </c>
      <c r="K243">
        <v>30</v>
      </c>
      <c r="L243">
        <v>0</v>
      </c>
      <c r="M243">
        <v>8709</v>
      </c>
      <c r="N243">
        <v>105</v>
      </c>
    </row>
    <row r="244" spans="1:14" x14ac:dyDescent="0.25">
      <c r="A244" s="3" t="s">
        <v>147</v>
      </c>
      <c r="B244">
        <v>10</v>
      </c>
      <c r="C244">
        <v>8</v>
      </c>
      <c r="D244">
        <v>167</v>
      </c>
      <c r="K244">
        <v>3</v>
      </c>
      <c r="L244">
        <v>58</v>
      </c>
      <c r="M244">
        <v>84</v>
      </c>
      <c r="N244">
        <v>1</v>
      </c>
    </row>
    <row r="245" spans="1:14" x14ac:dyDescent="0.25">
      <c r="A245" s="3" t="s">
        <v>156</v>
      </c>
      <c r="B245">
        <v>10</v>
      </c>
      <c r="C245">
        <v>4</v>
      </c>
      <c r="D245">
        <v>140</v>
      </c>
      <c r="K245">
        <v>0</v>
      </c>
      <c r="L245">
        <v>0</v>
      </c>
      <c r="M245">
        <v>0</v>
      </c>
      <c r="N245">
        <v>0</v>
      </c>
    </row>
    <row r="246" spans="1:14" x14ac:dyDescent="0.25">
      <c r="A246" s="3" t="s">
        <v>249</v>
      </c>
      <c r="B246">
        <v>10</v>
      </c>
      <c r="C246">
        <v>9</v>
      </c>
      <c r="D246">
        <v>146</v>
      </c>
      <c r="K246">
        <v>28</v>
      </c>
      <c r="L246">
        <v>23.5</v>
      </c>
      <c r="M246">
        <v>350</v>
      </c>
      <c r="N246">
        <v>0</v>
      </c>
    </row>
    <row r="247" spans="1:14" x14ac:dyDescent="0.25">
      <c r="A247" s="3" t="s">
        <v>71</v>
      </c>
      <c r="B247">
        <v>9</v>
      </c>
      <c r="C247">
        <v>6</v>
      </c>
      <c r="D247">
        <v>141</v>
      </c>
      <c r="K247">
        <v>29</v>
      </c>
      <c r="L247">
        <v>3</v>
      </c>
      <c r="M247">
        <v>2412</v>
      </c>
      <c r="N247">
        <v>1</v>
      </c>
    </row>
    <row r="248" spans="1:14" x14ac:dyDescent="0.25">
      <c r="A248" s="3" t="s">
        <v>311</v>
      </c>
      <c r="B248">
        <v>9</v>
      </c>
      <c r="C248">
        <v>5</v>
      </c>
      <c r="D248">
        <v>133</v>
      </c>
      <c r="E248">
        <v>0</v>
      </c>
      <c r="F248">
        <v>0</v>
      </c>
      <c r="G248">
        <v>8597</v>
      </c>
      <c r="H248">
        <v>83</v>
      </c>
      <c r="I248">
        <v>1756</v>
      </c>
      <c r="J248">
        <v>10</v>
      </c>
      <c r="K248">
        <v>0</v>
      </c>
      <c r="L248">
        <v>0</v>
      </c>
      <c r="M248">
        <v>10539</v>
      </c>
      <c r="N248">
        <v>93</v>
      </c>
    </row>
    <row r="249" spans="1:14" x14ac:dyDescent="0.25">
      <c r="A249" s="3" t="s">
        <v>222</v>
      </c>
      <c r="B249">
        <v>9</v>
      </c>
      <c r="C249">
        <v>8</v>
      </c>
      <c r="D249">
        <v>116</v>
      </c>
      <c r="K249">
        <v>0</v>
      </c>
      <c r="L249">
        <v>0</v>
      </c>
      <c r="M249">
        <v>23</v>
      </c>
      <c r="N249">
        <v>0</v>
      </c>
    </row>
    <row r="250" spans="1:14" x14ac:dyDescent="0.25">
      <c r="A250" s="3" t="s">
        <v>357</v>
      </c>
      <c r="B250">
        <v>9</v>
      </c>
      <c r="C250">
        <v>5</v>
      </c>
      <c r="D250">
        <v>126</v>
      </c>
      <c r="E250">
        <v>23584</v>
      </c>
      <c r="F250">
        <v>174</v>
      </c>
      <c r="G250">
        <v>882</v>
      </c>
      <c r="H250">
        <v>44</v>
      </c>
      <c r="K250">
        <v>7</v>
      </c>
      <c r="L250">
        <v>0</v>
      </c>
      <c r="M250">
        <v>1259</v>
      </c>
      <c r="N250">
        <v>46</v>
      </c>
    </row>
    <row r="251" spans="1:14" x14ac:dyDescent="0.25">
      <c r="A251" s="3" t="s">
        <v>373</v>
      </c>
      <c r="B251">
        <v>9</v>
      </c>
      <c r="C251">
        <v>0</v>
      </c>
      <c r="D251">
        <v>105</v>
      </c>
      <c r="I251">
        <v>0</v>
      </c>
      <c r="J251">
        <v>1</v>
      </c>
      <c r="K251">
        <v>0</v>
      </c>
      <c r="L251">
        <v>0</v>
      </c>
      <c r="M251">
        <v>0</v>
      </c>
      <c r="N251">
        <v>2</v>
      </c>
    </row>
    <row r="252" spans="1:14" x14ac:dyDescent="0.25">
      <c r="A252" s="3" t="s">
        <v>95</v>
      </c>
      <c r="B252">
        <v>9</v>
      </c>
      <c r="C252">
        <v>7</v>
      </c>
      <c r="D252">
        <v>147</v>
      </c>
      <c r="K252">
        <v>13</v>
      </c>
      <c r="L252">
        <v>48</v>
      </c>
      <c r="M252">
        <v>219</v>
      </c>
      <c r="N252">
        <v>0</v>
      </c>
    </row>
    <row r="253" spans="1:14" x14ac:dyDescent="0.25">
      <c r="A253" s="3" t="s">
        <v>289</v>
      </c>
      <c r="B253">
        <v>9</v>
      </c>
      <c r="C253">
        <v>0</v>
      </c>
      <c r="D253">
        <v>94</v>
      </c>
      <c r="I253">
        <v>560</v>
      </c>
      <c r="J253">
        <v>7</v>
      </c>
      <c r="K253">
        <v>0</v>
      </c>
      <c r="L253">
        <v>0</v>
      </c>
      <c r="M253">
        <v>560</v>
      </c>
      <c r="N253">
        <v>8</v>
      </c>
    </row>
    <row r="254" spans="1:14" x14ac:dyDescent="0.25">
      <c r="A254" s="3" t="s">
        <v>191</v>
      </c>
      <c r="B254">
        <v>9</v>
      </c>
      <c r="C254">
        <v>10</v>
      </c>
      <c r="D254">
        <v>153</v>
      </c>
      <c r="E254">
        <v>11</v>
      </c>
      <c r="F254">
        <v>0</v>
      </c>
      <c r="G254">
        <v>15269</v>
      </c>
      <c r="H254">
        <v>99</v>
      </c>
      <c r="I254">
        <v>2921</v>
      </c>
      <c r="J254">
        <v>10</v>
      </c>
      <c r="K254">
        <v>0</v>
      </c>
      <c r="L254">
        <v>0</v>
      </c>
      <c r="M254">
        <v>18308</v>
      </c>
      <c r="N254">
        <v>109</v>
      </c>
    </row>
    <row r="255" spans="1:14" x14ac:dyDescent="0.25">
      <c r="A255" s="3" t="s">
        <v>177</v>
      </c>
      <c r="B255">
        <v>9</v>
      </c>
      <c r="C255">
        <v>7</v>
      </c>
      <c r="D255">
        <v>128</v>
      </c>
      <c r="G255">
        <v>-6</v>
      </c>
      <c r="H255">
        <v>0</v>
      </c>
      <c r="I255">
        <v>4817</v>
      </c>
      <c r="J255">
        <v>31</v>
      </c>
      <c r="K255">
        <v>0</v>
      </c>
      <c r="L255">
        <v>0</v>
      </c>
      <c r="M255">
        <v>4811</v>
      </c>
      <c r="N255">
        <v>31</v>
      </c>
    </row>
    <row r="256" spans="1:14" x14ac:dyDescent="0.25">
      <c r="A256" s="3" t="s">
        <v>188</v>
      </c>
      <c r="B256">
        <v>9</v>
      </c>
      <c r="C256">
        <v>6</v>
      </c>
      <c r="D256">
        <v>126</v>
      </c>
      <c r="K256">
        <v>0</v>
      </c>
      <c r="M256">
        <v>0</v>
      </c>
      <c r="N256">
        <v>0</v>
      </c>
    </row>
    <row r="257" spans="1:14" x14ac:dyDescent="0.25">
      <c r="A257" s="3" t="s">
        <v>342</v>
      </c>
      <c r="B257">
        <v>9</v>
      </c>
      <c r="C257">
        <v>1</v>
      </c>
      <c r="D257">
        <v>105</v>
      </c>
      <c r="E257">
        <v>0</v>
      </c>
      <c r="F257">
        <v>0</v>
      </c>
      <c r="G257">
        <v>4720</v>
      </c>
      <c r="H257">
        <v>31</v>
      </c>
      <c r="I257">
        <v>1107</v>
      </c>
      <c r="J257">
        <v>7</v>
      </c>
      <c r="K257">
        <v>2</v>
      </c>
      <c r="L257">
        <v>0</v>
      </c>
      <c r="M257">
        <v>6997</v>
      </c>
      <c r="N257">
        <v>39</v>
      </c>
    </row>
    <row r="258" spans="1:14" x14ac:dyDescent="0.25">
      <c r="A258" s="3" t="s">
        <v>355</v>
      </c>
      <c r="B258">
        <v>9</v>
      </c>
      <c r="C258">
        <v>0</v>
      </c>
      <c r="D258">
        <v>118</v>
      </c>
      <c r="G258">
        <v>0</v>
      </c>
      <c r="H258">
        <v>25</v>
      </c>
      <c r="I258">
        <v>0</v>
      </c>
      <c r="J258">
        <v>4</v>
      </c>
      <c r="K258">
        <v>0</v>
      </c>
      <c r="L258">
        <v>0</v>
      </c>
      <c r="M258">
        <v>0</v>
      </c>
      <c r="N258">
        <v>31</v>
      </c>
    </row>
    <row r="259" spans="1:14" x14ac:dyDescent="0.25">
      <c r="A259" s="3" t="s">
        <v>239</v>
      </c>
      <c r="B259">
        <v>9</v>
      </c>
      <c r="C259">
        <v>5</v>
      </c>
      <c r="D259">
        <v>139</v>
      </c>
      <c r="G259">
        <v>127</v>
      </c>
      <c r="H259">
        <v>0</v>
      </c>
      <c r="I259">
        <v>5236</v>
      </c>
      <c r="J259">
        <v>38</v>
      </c>
      <c r="K259">
        <v>0</v>
      </c>
      <c r="L259">
        <v>0</v>
      </c>
      <c r="M259">
        <v>5641</v>
      </c>
      <c r="N259">
        <v>38</v>
      </c>
    </row>
    <row r="260" spans="1:14" x14ac:dyDescent="0.25">
      <c r="A260" s="3" t="s">
        <v>267</v>
      </c>
      <c r="B260">
        <v>9</v>
      </c>
      <c r="C260">
        <v>2</v>
      </c>
      <c r="D260">
        <v>104</v>
      </c>
      <c r="E260">
        <v>383</v>
      </c>
      <c r="F260">
        <v>5</v>
      </c>
      <c r="G260">
        <v>3711</v>
      </c>
      <c r="H260">
        <v>50</v>
      </c>
      <c r="I260">
        <v>1480</v>
      </c>
      <c r="J260">
        <v>12</v>
      </c>
      <c r="K260">
        <v>0</v>
      </c>
      <c r="L260">
        <v>0</v>
      </c>
      <c r="M260">
        <v>5439</v>
      </c>
      <c r="N260">
        <v>62</v>
      </c>
    </row>
    <row r="261" spans="1:14" x14ac:dyDescent="0.25">
      <c r="A261" s="3" t="s">
        <v>341</v>
      </c>
      <c r="B261">
        <v>9</v>
      </c>
      <c r="C261">
        <v>0</v>
      </c>
      <c r="D261">
        <v>76</v>
      </c>
      <c r="G261">
        <v>62</v>
      </c>
      <c r="H261">
        <v>0</v>
      </c>
      <c r="I261">
        <v>1578</v>
      </c>
      <c r="J261">
        <v>12</v>
      </c>
      <c r="K261">
        <v>0</v>
      </c>
      <c r="L261">
        <v>0</v>
      </c>
      <c r="M261">
        <v>1640</v>
      </c>
      <c r="N261">
        <v>13</v>
      </c>
    </row>
    <row r="262" spans="1:14" x14ac:dyDescent="0.25">
      <c r="A262" s="3" t="s">
        <v>80</v>
      </c>
      <c r="B262">
        <v>9</v>
      </c>
      <c r="C262">
        <v>0</v>
      </c>
      <c r="D262">
        <v>90</v>
      </c>
      <c r="K262">
        <v>0</v>
      </c>
      <c r="L262">
        <v>0</v>
      </c>
      <c r="M262">
        <v>0</v>
      </c>
      <c r="N262">
        <v>1</v>
      </c>
    </row>
    <row r="263" spans="1:14" x14ac:dyDescent="0.25">
      <c r="A263" s="3" t="s">
        <v>370</v>
      </c>
      <c r="B263">
        <v>9</v>
      </c>
      <c r="C263">
        <v>0</v>
      </c>
      <c r="D263">
        <v>96</v>
      </c>
      <c r="E263">
        <v>346</v>
      </c>
      <c r="F263">
        <v>10</v>
      </c>
      <c r="G263">
        <v>569</v>
      </c>
      <c r="H263">
        <v>21</v>
      </c>
      <c r="I263">
        <v>288</v>
      </c>
      <c r="J263">
        <v>10</v>
      </c>
      <c r="K263">
        <v>0</v>
      </c>
      <c r="L263">
        <v>0</v>
      </c>
      <c r="M263">
        <v>857</v>
      </c>
      <c r="N263">
        <v>32</v>
      </c>
    </row>
    <row r="264" spans="1:14" x14ac:dyDescent="0.25">
      <c r="A264" s="3" t="s">
        <v>362</v>
      </c>
      <c r="B264">
        <v>9</v>
      </c>
      <c r="C264">
        <v>3</v>
      </c>
      <c r="D264">
        <v>113</v>
      </c>
      <c r="E264">
        <v>316</v>
      </c>
      <c r="F264">
        <v>0</v>
      </c>
      <c r="G264">
        <v>3860</v>
      </c>
      <c r="H264">
        <v>35</v>
      </c>
      <c r="I264">
        <v>537</v>
      </c>
      <c r="J264">
        <v>9</v>
      </c>
      <c r="K264">
        <v>3</v>
      </c>
      <c r="L264">
        <v>0</v>
      </c>
      <c r="M264">
        <v>4509</v>
      </c>
      <c r="N264">
        <v>44</v>
      </c>
    </row>
    <row r="265" spans="1:14" x14ac:dyDescent="0.25">
      <c r="A265" s="3" t="s">
        <v>232</v>
      </c>
      <c r="B265">
        <v>9</v>
      </c>
      <c r="C265">
        <v>6</v>
      </c>
      <c r="D265">
        <v>136</v>
      </c>
      <c r="E265">
        <v>93</v>
      </c>
      <c r="F265">
        <v>2</v>
      </c>
      <c r="G265">
        <v>7274</v>
      </c>
      <c r="H265">
        <v>74</v>
      </c>
      <c r="I265">
        <v>2281</v>
      </c>
      <c r="J265">
        <v>13</v>
      </c>
      <c r="K265">
        <v>0</v>
      </c>
      <c r="L265">
        <v>0</v>
      </c>
      <c r="M265">
        <v>12330</v>
      </c>
      <c r="N265">
        <v>90</v>
      </c>
    </row>
    <row r="266" spans="1:14" x14ac:dyDescent="0.25">
      <c r="A266" s="3" t="s">
        <v>144</v>
      </c>
      <c r="B266">
        <v>8</v>
      </c>
      <c r="C266">
        <v>4</v>
      </c>
      <c r="D266">
        <v>104</v>
      </c>
      <c r="I266">
        <v>102</v>
      </c>
      <c r="J266">
        <v>4</v>
      </c>
      <c r="K266">
        <v>52</v>
      </c>
      <c r="L266">
        <v>0</v>
      </c>
      <c r="M266">
        <v>984</v>
      </c>
      <c r="N266">
        <v>9</v>
      </c>
    </row>
    <row r="267" spans="1:14" x14ac:dyDescent="0.25">
      <c r="A267" s="3" t="s">
        <v>372</v>
      </c>
      <c r="B267">
        <v>8</v>
      </c>
      <c r="C267">
        <v>0</v>
      </c>
      <c r="D267">
        <v>86</v>
      </c>
      <c r="I267">
        <v>0</v>
      </c>
      <c r="J267">
        <v>1</v>
      </c>
      <c r="K267">
        <v>0</v>
      </c>
      <c r="L267">
        <v>0</v>
      </c>
      <c r="M267">
        <v>0</v>
      </c>
      <c r="N267">
        <v>1</v>
      </c>
    </row>
    <row r="268" spans="1:14" x14ac:dyDescent="0.25">
      <c r="A268" s="3" t="s">
        <v>377</v>
      </c>
      <c r="B268">
        <v>8</v>
      </c>
      <c r="C268">
        <v>0</v>
      </c>
      <c r="D268">
        <v>52</v>
      </c>
      <c r="G268">
        <v>0</v>
      </c>
      <c r="H268">
        <v>6</v>
      </c>
      <c r="K268">
        <v>0</v>
      </c>
      <c r="L268">
        <v>0</v>
      </c>
      <c r="M268">
        <v>0</v>
      </c>
      <c r="N268">
        <v>6</v>
      </c>
    </row>
    <row r="269" spans="1:14" x14ac:dyDescent="0.25">
      <c r="A269" s="3" t="s">
        <v>213</v>
      </c>
      <c r="B269">
        <v>8</v>
      </c>
      <c r="C269">
        <v>8</v>
      </c>
      <c r="D269">
        <v>119</v>
      </c>
      <c r="K269">
        <v>0</v>
      </c>
      <c r="L269">
        <v>0</v>
      </c>
      <c r="M269">
        <v>19</v>
      </c>
      <c r="N269">
        <v>0</v>
      </c>
    </row>
    <row r="270" spans="1:14" x14ac:dyDescent="0.25">
      <c r="A270" s="3" t="s">
        <v>159</v>
      </c>
      <c r="B270">
        <v>8</v>
      </c>
      <c r="C270">
        <v>5</v>
      </c>
      <c r="D270">
        <v>117</v>
      </c>
      <c r="E270">
        <v>43</v>
      </c>
      <c r="F270">
        <v>1</v>
      </c>
      <c r="G270">
        <v>6323</v>
      </c>
      <c r="H270">
        <v>43</v>
      </c>
      <c r="I270">
        <v>2418</v>
      </c>
      <c r="J270">
        <v>9</v>
      </c>
      <c r="K270">
        <v>0</v>
      </c>
      <c r="L270">
        <v>0</v>
      </c>
      <c r="M270">
        <v>12173</v>
      </c>
      <c r="N270">
        <v>54</v>
      </c>
    </row>
    <row r="271" spans="1:14" x14ac:dyDescent="0.25">
      <c r="A271" s="3" t="s">
        <v>153</v>
      </c>
      <c r="B271">
        <v>8</v>
      </c>
      <c r="C271">
        <v>8</v>
      </c>
      <c r="D271">
        <v>112</v>
      </c>
      <c r="G271">
        <v>8</v>
      </c>
      <c r="H271">
        <v>0</v>
      </c>
      <c r="K271">
        <v>16</v>
      </c>
      <c r="L271">
        <v>2.5</v>
      </c>
      <c r="M271">
        <v>218</v>
      </c>
      <c r="N271">
        <v>0</v>
      </c>
    </row>
    <row r="272" spans="1:14" x14ac:dyDescent="0.25">
      <c r="A272" s="3" t="s">
        <v>325</v>
      </c>
      <c r="B272">
        <v>8</v>
      </c>
      <c r="C272">
        <v>9</v>
      </c>
      <c r="D272">
        <v>118</v>
      </c>
      <c r="E272">
        <v>117</v>
      </c>
      <c r="F272">
        <v>3</v>
      </c>
      <c r="G272">
        <v>12312</v>
      </c>
      <c r="H272">
        <v>106</v>
      </c>
      <c r="I272">
        <v>2499</v>
      </c>
      <c r="J272">
        <v>20</v>
      </c>
      <c r="K272">
        <v>0</v>
      </c>
      <c r="L272">
        <v>0</v>
      </c>
      <c r="M272">
        <v>15459</v>
      </c>
      <c r="N272">
        <v>126</v>
      </c>
    </row>
    <row r="273" spans="1:14" x14ac:dyDescent="0.25">
      <c r="A273" s="3" t="s">
        <v>331</v>
      </c>
      <c r="B273">
        <v>8</v>
      </c>
      <c r="C273">
        <v>1</v>
      </c>
      <c r="D273">
        <v>87</v>
      </c>
      <c r="G273">
        <v>15</v>
      </c>
      <c r="H273">
        <v>0</v>
      </c>
      <c r="I273">
        <v>5397</v>
      </c>
      <c r="J273">
        <v>38</v>
      </c>
      <c r="K273">
        <v>2</v>
      </c>
      <c r="L273">
        <v>0</v>
      </c>
      <c r="M273">
        <v>5449</v>
      </c>
      <c r="N273">
        <v>39</v>
      </c>
    </row>
    <row r="274" spans="1:14" x14ac:dyDescent="0.25">
      <c r="A274" s="3" t="s">
        <v>343</v>
      </c>
      <c r="B274">
        <v>8</v>
      </c>
      <c r="C274">
        <v>2</v>
      </c>
      <c r="D274">
        <v>99</v>
      </c>
      <c r="E274">
        <v>2547</v>
      </c>
      <c r="F274">
        <v>16</v>
      </c>
      <c r="G274">
        <v>3506</v>
      </c>
      <c r="H274">
        <v>23</v>
      </c>
      <c r="I274">
        <v>1321</v>
      </c>
      <c r="J274">
        <v>11</v>
      </c>
      <c r="K274">
        <v>4</v>
      </c>
      <c r="L274">
        <v>0</v>
      </c>
      <c r="M274">
        <v>7241</v>
      </c>
      <c r="N274">
        <v>37</v>
      </c>
    </row>
    <row r="275" spans="1:14" x14ac:dyDescent="0.25">
      <c r="A275" s="3" t="s">
        <v>297</v>
      </c>
      <c r="B275">
        <v>8</v>
      </c>
      <c r="C275">
        <v>8</v>
      </c>
      <c r="D275">
        <v>119</v>
      </c>
      <c r="G275">
        <v>28</v>
      </c>
      <c r="H275">
        <v>0</v>
      </c>
      <c r="K275">
        <v>22</v>
      </c>
      <c r="L275">
        <v>11</v>
      </c>
      <c r="M275">
        <v>336</v>
      </c>
      <c r="N275">
        <v>1</v>
      </c>
    </row>
    <row r="276" spans="1:14" x14ac:dyDescent="0.25">
      <c r="A276" s="3" t="s">
        <v>333</v>
      </c>
      <c r="B276">
        <v>8</v>
      </c>
      <c r="C276">
        <v>6</v>
      </c>
      <c r="D276">
        <v>107</v>
      </c>
      <c r="G276">
        <v>-4</v>
      </c>
      <c r="H276">
        <v>0</v>
      </c>
      <c r="I276">
        <v>5619</v>
      </c>
      <c r="J276">
        <v>61</v>
      </c>
      <c r="K276">
        <v>2</v>
      </c>
      <c r="L276">
        <v>0</v>
      </c>
      <c r="M276">
        <v>5755</v>
      </c>
      <c r="N276">
        <v>63</v>
      </c>
    </row>
    <row r="277" spans="1:14" x14ac:dyDescent="0.25">
      <c r="A277" s="3" t="s">
        <v>203</v>
      </c>
      <c r="B277">
        <v>8</v>
      </c>
      <c r="C277">
        <v>3</v>
      </c>
      <c r="D277">
        <v>116</v>
      </c>
      <c r="G277">
        <v>72</v>
      </c>
      <c r="H277">
        <v>1</v>
      </c>
      <c r="I277">
        <v>5462</v>
      </c>
      <c r="J277">
        <v>51</v>
      </c>
      <c r="K277">
        <v>0</v>
      </c>
      <c r="L277">
        <v>0</v>
      </c>
      <c r="M277">
        <v>6284</v>
      </c>
      <c r="N277">
        <v>53</v>
      </c>
    </row>
    <row r="278" spans="1:14" x14ac:dyDescent="0.25">
      <c r="A278" s="3" t="s">
        <v>229</v>
      </c>
      <c r="B278">
        <v>8</v>
      </c>
      <c r="C278">
        <v>5</v>
      </c>
      <c r="D278">
        <v>109</v>
      </c>
      <c r="E278">
        <v>0</v>
      </c>
      <c r="F278">
        <v>0</v>
      </c>
      <c r="I278">
        <v>6741</v>
      </c>
      <c r="J278">
        <v>45</v>
      </c>
      <c r="K278">
        <v>0</v>
      </c>
      <c r="L278">
        <v>0</v>
      </c>
      <c r="M278">
        <v>6752</v>
      </c>
      <c r="N278">
        <v>45</v>
      </c>
    </row>
    <row r="279" spans="1:14" x14ac:dyDescent="0.25">
      <c r="A279" s="3" t="s">
        <v>52</v>
      </c>
      <c r="B279">
        <v>8</v>
      </c>
      <c r="C279">
        <v>6</v>
      </c>
      <c r="D279">
        <v>135</v>
      </c>
      <c r="G279">
        <v>167</v>
      </c>
      <c r="H279">
        <v>1</v>
      </c>
      <c r="I279">
        <v>11619</v>
      </c>
      <c r="J279">
        <v>83</v>
      </c>
      <c r="K279">
        <v>0</v>
      </c>
      <c r="L279">
        <v>0</v>
      </c>
      <c r="M279">
        <v>11787</v>
      </c>
      <c r="N279">
        <v>84</v>
      </c>
    </row>
    <row r="280" spans="1:14" x14ac:dyDescent="0.25">
      <c r="A280" s="3" t="s">
        <v>334</v>
      </c>
      <c r="B280">
        <v>8</v>
      </c>
      <c r="C280">
        <v>1</v>
      </c>
      <c r="D280">
        <v>86</v>
      </c>
      <c r="K280">
        <v>0</v>
      </c>
      <c r="L280">
        <v>0</v>
      </c>
      <c r="M280">
        <v>0</v>
      </c>
      <c r="N280">
        <v>2</v>
      </c>
    </row>
    <row r="281" spans="1:14" x14ac:dyDescent="0.25">
      <c r="A281" s="3" t="s">
        <v>228</v>
      </c>
      <c r="B281">
        <v>8</v>
      </c>
      <c r="C281">
        <v>6</v>
      </c>
      <c r="D281">
        <v>121</v>
      </c>
      <c r="K281">
        <v>0</v>
      </c>
      <c r="L281">
        <v>78.5</v>
      </c>
      <c r="M281">
        <v>33</v>
      </c>
      <c r="N281">
        <v>1</v>
      </c>
    </row>
    <row r="282" spans="1:14" x14ac:dyDescent="0.25">
      <c r="A282" s="3" t="s">
        <v>330</v>
      </c>
      <c r="B282">
        <v>7</v>
      </c>
      <c r="C282">
        <v>5</v>
      </c>
      <c r="D282">
        <v>89</v>
      </c>
      <c r="G282">
        <v>143</v>
      </c>
      <c r="H282">
        <v>2</v>
      </c>
      <c r="I282">
        <v>32</v>
      </c>
      <c r="J282">
        <v>0</v>
      </c>
      <c r="K282">
        <v>46</v>
      </c>
      <c r="L282">
        <v>0</v>
      </c>
      <c r="M282">
        <v>3393</v>
      </c>
      <c r="N282">
        <v>13</v>
      </c>
    </row>
    <row r="283" spans="1:14" x14ac:dyDescent="0.25">
      <c r="A283" s="3" t="s">
        <v>309</v>
      </c>
      <c r="B283">
        <v>7</v>
      </c>
      <c r="C283">
        <v>3</v>
      </c>
      <c r="D283">
        <v>99</v>
      </c>
      <c r="K283">
        <v>1</v>
      </c>
      <c r="L283">
        <v>0</v>
      </c>
      <c r="M283">
        <v>6</v>
      </c>
      <c r="N283">
        <v>0</v>
      </c>
    </row>
    <row r="284" spans="1:14" x14ac:dyDescent="0.25">
      <c r="A284" s="3" t="s">
        <v>185</v>
      </c>
      <c r="B284">
        <v>7</v>
      </c>
      <c r="C284">
        <v>0</v>
      </c>
      <c r="D284">
        <v>81</v>
      </c>
      <c r="E284">
        <v>929</v>
      </c>
      <c r="F284">
        <v>66</v>
      </c>
      <c r="G284">
        <v>458</v>
      </c>
      <c r="H284">
        <v>18</v>
      </c>
      <c r="I284">
        <v>67</v>
      </c>
      <c r="J284">
        <v>0</v>
      </c>
      <c r="K284">
        <v>0</v>
      </c>
      <c r="L284">
        <v>0</v>
      </c>
      <c r="M284">
        <v>525</v>
      </c>
      <c r="N284">
        <v>18</v>
      </c>
    </row>
    <row r="285" spans="1:14" x14ac:dyDescent="0.25">
      <c r="A285" s="3" t="s">
        <v>369</v>
      </c>
      <c r="B285">
        <v>7</v>
      </c>
      <c r="C285">
        <v>0</v>
      </c>
      <c r="D285">
        <v>75</v>
      </c>
      <c r="E285">
        <v>1507</v>
      </c>
      <c r="F285">
        <v>11</v>
      </c>
      <c r="G285">
        <v>2772</v>
      </c>
      <c r="H285">
        <v>36</v>
      </c>
      <c r="I285">
        <v>341</v>
      </c>
      <c r="J285">
        <v>6</v>
      </c>
      <c r="K285">
        <v>0</v>
      </c>
      <c r="L285">
        <v>0</v>
      </c>
      <c r="M285">
        <v>3113</v>
      </c>
      <c r="N285">
        <v>42</v>
      </c>
    </row>
    <row r="286" spans="1:14" x14ac:dyDescent="0.25">
      <c r="A286" s="3" t="s">
        <v>219</v>
      </c>
      <c r="B286">
        <v>7</v>
      </c>
      <c r="C286">
        <v>5</v>
      </c>
      <c r="D286">
        <v>114</v>
      </c>
      <c r="K286">
        <v>0</v>
      </c>
      <c r="L286">
        <v>0</v>
      </c>
      <c r="M286">
        <v>0</v>
      </c>
      <c r="N286">
        <v>0</v>
      </c>
    </row>
    <row r="287" spans="1:14" x14ac:dyDescent="0.25">
      <c r="A287" s="3" t="s">
        <v>356</v>
      </c>
      <c r="B287">
        <v>7</v>
      </c>
      <c r="C287">
        <v>3</v>
      </c>
      <c r="D287">
        <v>86</v>
      </c>
      <c r="K287">
        <v>8</v>
      </c>
      <c r="L287">
        <v>0</v>
      </c>
      <c r="M287">
        <v>54</v>
      </c>
      <c r="N287">
        <v>1</v>
      </c>
    </row>
    <row r="288" spans="1:14" x14ac:dyDescent="0.25">
      <c r="A288" s="3" t="s">
        <v>359</v>
      </c>
      <c r="B288">
        <v>7</v>
      </c>
      <c r="C288">
        <v>0</v>
      </c>
      <c r="D288">
        <v>83</v>
      </c>
      <c r="E288">
        <v>35</v>
      </c>
      <c r="F288">
        <v>0</v>
      </c>
      <c r="G288">
        <v>5860</v>
      </c>
      <c r="H288">
        <v>69</v>
      </c>
      <c r="I288">
        <v>523</v>
      </c>
      <c r="J288">
        <v>3</v>
      </c>
      <c r="K288">
        <v>9</v>
      </c>
      <c r="L288">
        <v>0</v>
      </c>
      <c r="M288">
        <v>8958</v>
      </c>
      <c r="N288">
        <v>77</v>
      </c>
    </row>
    <row r="289" spans="1:14" x14ac:dyDescent="0.25">
      <c r="A289" s="3" t="s">
        <v>361</v>
      </c>
      <c r="B289">
        <v>7</v>
      </c>
      <c r="C289">
        <v>0</v>
      </c>
      <c r="D289">
        <v>88</v>
      </c>
      <c r="K289">
        <v>0</v>
      </c>
      <c r="L289">
        <v>0</v>
      </c>
      <c r="M289">
        <v>0</v>
      </c>
      <c r="N289">
        <v>1</v>
      </c>
    </row>
    <row r="290" spans="1:14" x14ac:dyDescent="0.25">
      <c r="A290" s="3" t="s">
        <v>360</v>
      </c>
      <c r="B290">
        <v>7</v>
      </c>
      <c r="C290">
        <v>2</v>
      </c>
      <c r="D290">
        <v>91</v>
      </c>
      <c r="E290">
        <v>11849</v>
      </c>
      <c r="F290">
        <v>97</v>
      </c>
      <c r="G290">
        <v>21</v>
      </c>
      <c r="H290">
        <v>13</v>
      </c>
      <c r="I290">
        <v>19</v>
      </c>
      <c r="J290">
        <v>0</v>
      </c>
      <c r="K290">
        <v>20</v>
      </c>
      <c r="L290">
        <v>0</v>
      </c>
      <c r="M290">
        <v>311</v>
      </c>
      <c r="N290">
        <v>13</v>
      </c>
    </row>
    <row r="291" spans="1:14" x14ac:dyDescent="0.25">
      <c r="A291" s="3" t="s">
        <v>241</v>
      </c>
      <c r="B291">
        <v>7</v>
      </c>
      <c r="C291">
        <v>5</v>
      </c>
      <c r="D291">
        <v>115</v>
      </c>
      <c r="E291">
        <v>57</v>
      </c>
      <c r="F291">
        <v>1</v>
      </c>
      <c r="G291">
        <v>9407</v>
      </c>
      <c r="H291">
        <v>74</v>
      </c>
      <c r="I291">
        <v>806</v>
      </c>
      <c r="J291">
        <v>0</v>
      </c>
      <c r="K291">
        <v>0</v>
      </c>
      <c r="L291">
        <v>0</v>
      </c>
      <c r="M291">
        <v>10213</v>
      </c>
      <c r="N291">
        <v>74</v>
      </c>
    </row>
    <row r="292" spans="1:14" x14ac:dyDescent="0.25">
      <c r="A292" s="3" t="s">
        <v>68</v>
      </c>
      <c r="B292">
        <v>7</v>
      </c>
      <c r="C292">
        <v>2</v>
      </c>
      <c r="D292">
        <v>111</v>
      </c>
      <c r="K292">
        <v>0</v>
      </c>
      <c r="L292">
        <v>0</v>
      </c>
      <c r="M292">
        <v>0</v>
      </c>
      <c r="N292">
        <v>0</v>
      </c>
    </row>
    <row r="293" spans="1:14" x14ac:dyDescent="0.25">
      <c r="A293" s="3" t="s">
        <v>70</v>
      </c>
      <c r="B293">
        <v>7</v>
      </c>
      <c r="C293">
        <v>4</v>
      </c>
      <c r="D293">
        <v>94</v>
      </c>
      <c r="K293">
        <v>52</v>
      </c>
      <c r="L293">
        <v>0</v>
      </c>
      <c r="M293">
        <v>1013</v>
      </c>
      <c r="N293">
        <v>5</v>
      </c>
    </row>
    <row r="294" spans="1:14" x14ac:dyDescent="0.25">
      <c r="A294" s="3" t="s">
        <v>302</v>
      </c>
      <c r="B294">
        <v>7</v>
      </c>
      <c r="C294">
        <v>2</v>
      </c>
      <c r="D294">
        <v>80</v>
      </c>
      <c r="E294">
        <v>2318</v>
      </c>
      <c r="F294">
        <v>25</v>
      </c>
      <c r="G294">
        <v>3132</v>
      </c>
      <c r="H294">
        <v>17</v>
      </c>
      <c r="I294">
        <v>422</v>
      </c>
      <c r="J294">
        <v>3</v>
      </c>
      <c r="K294">
        <v>4</v>
      </c>
      <c r="L294">
        <v>0</v>
      </c>
      <c r="M294">
        <v>3928</v>
      </c>
      <c r="N294">
        <v>20</v>
      </c>
    </row>
    <row r="295" spans="1:14" x14ac:dyDescent="0.25">
      <c r="A295" s="3" t="s">
        <v>313</v>
      </c>
      <c r="B295">
        <v>7</v>
      </c>
      <c r="C295">
        <v>4</v>
      </c>
      <c r="D295">
        <v>91</v>
      </c>
      <c r="I295">
        <v>89</v>
      </c>
      <c r="J295">
        <v>0</v>
      </c>
      <c r="K295">
        <v>7</v>
      </c>
      <c r="L295">
        <v>0</v>
      </c>
      <c r="M295">
        <v>304</v>
      </c>
      <c r="N295">
        <v>1</v>
      </c>
    </row>
    <row r="296" spans="1:14" x14ac:dyDescent="0.25">
      <c r="A296" s="3" t="s">
        <v>307</v>
      </c>
      <c r="B296">
        <v>6</v>
      </c>
      <c r="C296">
        <v>4</v>
      </c>
      <c r="D296">
        <v>68</v>
      </c>
      <c r="E296">
        <v>111</v>
      </c>
      <c r="F296">
        <v>1</v>
      </c>
      <c r="G296">
        <v>4956</v>
      </c>
      <c r="H296">
        <v>39</v>
      </c>
      <c r="I296">
        <v>1307</v>
      </c>
      <c r="J296">
        <v>9</v>
      </c>
      <c r="K296">
        <v>0</v>
      </c>
      <c r="L296">
        <v>0</v>
      </c>
      <c r="M296">
        <v>9435</v>
      </c>
      <c r="N296">
        <v>56</v>
      </c>
    </row>
    <row r="297" spans="1:14" x14ac:dyDescent="0.25">
      <c r="A297" s="3" t="s">
        <v>81</v>
      </c>
      <c r="B297">
        <v>6</v>
      </c>
      <c r="C297">
        <v>2</v>
      </c>
      <c r="D297">
        <v>86</v>
      </c>
      <c r="G297">
        <v>0</v>
      </c>
      <c r="H297">
        <v>0</v>
      </c>
      <c r="I297">
        <v>5602</v>
      </c>
      <c r="J297">
        <v>33</v>
      </c>
      <c r="K297">
        <v>0</v>
      </c>
      <c r="L297">
        <v>0</v>
      </c>
      <c r="M297">
        <v>5616</v>
      </c>
      <c r="N297">
        <v>34</v>
      </c>
    </row>
    <row r="298" spans="1:14" x14ac:dyDescent="0.25">
      <c r="A298" s="3" t="s">
        <v>119</v>
      </c>
      <c r="B298">
        <v>6</v>
      </c>
      <c r="C298">
        <v>5</v>
      </c>
      <c r="D298">
        <v>73</v>
      </c>
      <c r="K298">
        <v>0</v>
      </c>
      <c r="L298">
        <v>0</v>
      </c>
      <c r="M298">
        <v>4</v>
      </c>
      <c r="N298">
        <v>0</v>
      </c>
    </row>
    <row r="299" spans="1:14" x14ac:dyDescent="0.25">
      <c r="A299" s="3" t="s">
        <v>106</v>
      </c>
      <c r="B299">
        <v>6</v>
      </c>
      <c r="C299">
        <v>3</v>
      </c>
      <c r="D299">
        <v>78</v>
      </c>
      <c r="G299">
        <v>7607</v>
      </c>
      <c r="H299">
        <v>60</v>
      </c>
      <c r="I299">
        <v>1280</v>
      </c>
      <c r="J299">
        <v>5</v>
      </c>
      <c r="K299">
        <v>0</v>
      </c>
      <c r="L299">
        <v>0</v>
      </c>
      <c r="M299">
        <v>8880</v>
      </c>
      <c r="N299">
        <v>65</v>
      </c>
    </row>
    <row r="300" spans="1:14" x14ac:dyDescent="0.25">
      <c r="A300" s="3" t="s">
        <v>107</v>
      </c>
      <c r="B300">
        <v>6</v>
      </c>
      <c r="C300">
        <v>5</v>
      </c>
      <c r="D300">
        <v>89</v>
      </c>
      <c r="K300">
        <v>32</v>
      </c>
      <c r="L300">
        <v>8</v>
      </c>
      <c r="M300">
        <v>894</v>
      </c>
      <c r="N300">
        <v>3</v>
      </c>
    </row>
    <row r="301" spans="1:14" x14ac:dyDescent="0.25">
      <c r="A301" s="3" t="s">
        <v>32</v>
      </c>
      <c r="B301">
        <v>6</v>
      </c>
      <c r="C301">
        <v>5</v>
      </c>
      <c r="D301">
        <v>91</v>
      </c>
      <c r="K301">
        <v>0</v>
      </c>
      <c r="L301">
        <v>0</v>
      </c>
      <c r="M301">
        <v>2</v>
      </c>
      <c r="N301">
        <v>0</v>
      </c>
    </row>
    <row r="302" spans="1:14" x14ac:dyDescent="0.25">
      <c r="A302" s="3" t="s">
        <v>280</v>
      </c>
      <c r="B302">
        <v>5</v>
      </c>
      <c r="C302">
        <v>4</v>
      </c>
      <c r="D302">
        <v>71</v>
      </c>
      <c r="I302">
        <v>16</v>
      </c>
      <c r="J302">
        <v>0</v>
      </c>
      <c r="K302">
        <v>0</v>
      </c>
      <c r="L302">
        <v>0</v>
      </c>
      <c r="M302">
        <v>16</v>
      </c>
      <c r="N302">
        <v>0</v>
      </c>
    </row>
    <row r="303" spans="1:14" x14ac:dyDescent="0.25">
      <c r="A303" s="3" t="s">
        <v>338</v>
      </c>
      <c r="B303">
        <v>5</v>
      </c>
      <c r="C303">
        <v>0</v>
      </c>
      <c r="D303">
        <v>60</v>
      </c>
      <c r="E303">
        <v>590</v>
      </c>
      <c r="F303">
        <v>1</v>
      </c>
      <c r="G303">
        <v>3511</v>
      </c>
      <c r="H303">
        <v>23</v>
      </c>
      <c r="I303">
        <v>546</v>
      </c>
      <c r="J303">
        <v>4</v>
      </c>
      <c r="K303">
        <v>0</v>
      </c>
      <c r="L303">
        <v>0</v>
      </c>
      <c r="M303">
        <v>4057</v>
      </c>
      <c r="N303">
        <v>31</v>
      </c>
    </row>
    <row r="304" spans="1:14" x14ac:dyDescent="0.25">
      <c r="A304" s="3" t="s">
        <v>376</v>
      </c>
      <c r="B304">
        <v>5</v>
      </c>
      <c r="C304">
        <v>0</v>
      </c>
      <c r="D304">
        <v>54</v>
      </c>
      <c r="G304">
        <v>0</v>
      </c>
      <c r="H304">
        <v>38</v>
      </c>
      <c r="K304">
        <v>0</v>
      </c>
      <c r="L304">
        <v>0</v>
      </c>
      <c r="M304">
        <v>0</v>
      </c>
      <c r="N304">
        <v>38</v>
      </c>
    </row>
    <row r="305" spans="1:14" x14ac:dyDescent="0.25">
      <c r="A305" s="3" t="s">
        <v>272</v>
      </c>
      <c r="B305">
        <v>5</v>
      </c>
      <c r="C305">
        <v>5</v>
      </c>
      <c r="D305">
        <v>67</v>
      </c>
      <c r="E305">
        <v>75</v>
      </c>
      <c r="F305">
        <v>2</v>
      </c>
      <c r="G305">
        <v>1520</v>
      </c>
      <c r="H305">
        <v>12</v>
      </c>
      <c r="I305">
        <v>2539</v>
      </c>
      <c r="J305">
        <v>21</v>
      </c>
      <c r="K305">
        <v>2</v>
      </c>
      <c r="L305">
        <v>0</v>
      </c>
      <c r="M305">
        <v>5371</v>
      </c>
      <c r="N305">
        <v>34</v>
      </c>
    </row>
    <row r="306" spans="1:14" x14ac:dyDescent="0.25">
      <c r="A306" s="3" t="s">
        <v>382</v>
      </c>
      <c r="B306">
        <v>3622</v>
      </c>
      <c r="C306">
        <v>1835</v>
      </c>
      <c r="D306">
        <v>50591</v>
      </c>
      <c r="E306">
        <v>1034778</v>
      </c>
      <c r="F306">
        <v>7404</v>
      </c>
      <c r="G306">
        <v>395707</v>
      </c>
      <c r="H306">
        <v>3429</v>
      </c>
      <c r="I306">
        <v>540692</v>
      </c>
      <c r="J306">
        <v>4032</v>
      </c>
      <c r="K306">
        <v>2869</v>
      </c>
      <c r="L306">
        <v>5229</v>
      </c>
      <c r="M306">
        <v>1077314</v>
      </c>
      <c r="N306">
        <v>7972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2"/>
  <sheetViews>
    <sheetView workbookViewId="0">
      <selection activeCell="P11" sqref="P11"/>
    </sheetView>
  </sheetViews>
  <sheetFormatPr defaultRowHeight="15" x14ac:dyDescent="0.25"/>
  <cols>
    <col min="1" max="1" width="21.42578125" bestFit="1" customWidth="1"/>
    <col min="2" max="2" width="17.5703125" bestFit="1" customWidth="1"/>
    <col min="3" max="4" width="24" bestFit="1" customWidth="1"/>
  </cols>
  <sheetData>
    <row r="1" spans="1:2" x14ac:dyDescent="0.25">
      <c r="A1" s="2" t="s">
        <v>381</v>
      </c>
      <c r="B1" t="s">
        <v>391</v>
      </c>
    </row>
    <row r="2" spans="1:2" x14ac:dyDescent="0.25">
      <c r="A2" s="3" t="s">
        <v>58</v>
      </c>
      <c r="B2">
        <v>1010058</v>
      </c>
    </row>
    <row r="3" spans="1:2" x14ac:dyDescent="0.25">
      <c r="A3" s="4" t="s">
        <v>328</v>
      </c>
      <c r="B3">
        <v>33070</v>
      </c>
    </row>
    <row r="4" spans="1:2" x14ac:dyDescent="0.25">
      <c r="A4" s="4" t="s">
        <v>182</v>
      </c>
      <c r="B4">
        <v>49325</v>
      </c>
    </row>
    <row r="5" spans="1:2" x14ac:dyDescent="0.25">
      <c r="A5" s="4" t="s">
        <v>180</v>
      </c>
      <c r="B5">
        <v>32942</v>
      </c>
    </row>
    <row r="6" spans="1:2" x14ac:dyDescent="0.25">
      <c r="A6" s="4" t="s">
        <v>252</v>
      </c>
      <c r="B6">
        <v>27989</v>
      </c>
    </row>
    <row r="7" spans="1:2" x14ac:dyDescent="0.25">
      <c r="A7" s="4" t="s">
        <v>187</v>
      </c>
      <c r="B7">
        <v>33124</v>
      </c>
    </row>
    <row r="8" spans="1:2" x14ac:dyDescent="0.25">
      <c r="A8" s="4" t="s">
        <v>282</v>
      </c>
      <c r="B8">
        <v>32224</v>
      </c>
    </row>
    <row r="9" spans="1:2" x14ac:dyDescent="0.25">
      <c r="A9" s="4" t="s">
        <v>358</v>
      </c>
      <c r="B9">
        <v>14686</v>
      </c>
    </row>
    <row r="10" spans="1:2" x14ac:dyDescent="0.25">
      <c r="A10" s="4" t="s">
        <v>366</v>
      </c>
      <c r="B10">
        <v>21886</v>
      </c>
    </row>
    <row r="11" spans="1:2" x14ac:dyDescent="0.25">
      <c r="A11" s="4" t="s">
        <v>276</v>
      </c>
      <c r="B11">
        <v>22700</v>
      </c>
    </row>
    <row r="12" spans="1:2" x14ac:dyDescent="0.25">
      <c r="A12" s="4" t="s">
        <v>56</v>
      </c>
      <c r="B12">
        <v>71940</v>
      </c>
    </row>
    <row r="13" spans="1:2" x14ac:dyDescent="0.25">
      <c r="A13" s="4" t="s">
        <v>357</v>
      </c>
      <c r="B13">
        <v>23584</v>
      </c>
    </row>
    <row r="14" spans="1:2" x14ac:dyDescent="0.25">
      <c r="A14" s="4" t="s">
        <v>329</v>
      </c>
      <c r="B14">
        <v>23611</v>
      </c>
    </row>
    <row r="15" spans="1:2" x14ac:dyDescent="0.25">
      <c r="A15" s="4" t="s">
        <v>260</v>
      </c>
      <c r="B15">
        <v>28711</v>
      </c>
    </row>
    <row r="16" spans="1:2" x14ac:dyDescent="0.25">
      <c r="A16" s="4" t="s">
        <v>113</v>
      </c>
      <c r="B16">
        <v>32344</v>
      </c>
    </row>
    <row r="17" spans="1:2" x14ac:dyDescent="0.25">
      <c r="A17" s="4" t="s">
        <v>118</v>
      </c>
      <c r="B17">
        <v>27938</v>
      </c>
    </row>
    <row r="18" spans="1:2" x14ac:dyDescent="0.25">
      <c r="A18" s="4" t="s">
        <v>300</v>
      </c>
      <c r="B18">
        <v>40239</v>
      </c>
    </row>
    <row r="19" spans="1:2" x14ac:dyDescent="0.25">
      <c r="A19" s="4" t="s">
        <v>190</v>
      </c>
      <c r="B19">
        <v>51475</v>
      </c>
    </row>
    <row r="20" spans="1:2" x14ac:dyDescent="0.25">
      <c r="A20" s="4" t="s">
        <v>274</v>
      </c>
      <c r="B20">
        <v>27663</v>
      </c>
    </row>
    <row r="21" spans="1:2" x14ac:dyDescent="0.25">
      <c r="A21" s="4" t="s">
        <v>208</v>
      </c>
      <c r="B21">
        <v>40551</v>
      </c>
    </row>
    <row r="22" spans="1:2" x14ac:dyDescent="0.25">
      <c r="A22" s="4" t="s">
        <v>198</v>
      </c>
      <c r="B22">
        <v>35467</v>
      </c>
    </row>
    <row r="23" spans="1:2" x14ac:dyDescent="0.25">
      <c r="A23" s="4" t="s">
        <v>290</v>
      </c>
      <c r="B23">
        <v>26920</v>
      </c>
    </row>
    <row r="24" spans="1:2" x14ac:dyDescent="0.25">
      <c r="A24" s="4" t="s">
        <v>271</v>
      </c>
      <c r="B24">
        <v>47003</v>
      </c>
    </row>
    <row r="25" spans="1:2" x14ac:dyDescent="0.25">
      <c r="A25" s="4" t="s">
        <v>186</v>
      </c>
      <c r="B25">
        <v>61361</v>
      </c>
    </row>
    <row r="26" spans="1:2" x14ac:dyDescent="0.25">
      <c r="A26" s="4" t="s">
        <v>235</v>
      </c>
      <c r="B26">
        <v>43040</v>
      </c>
    </row>
    <row r="27" spans="1:2" x14ac:dyDescent="0.25">
      <c r="A27" s="4" t="s">
        <v>114</v>
      </c>
      <c r="B27">
        <v>71838</v>
      </c>
    </row>
    <row r="28" spans="1:2" x14ac:dyDescent="0.25">
      <c r="A28" s="4" t="s">
        <v>346</v>
      </c>
      <c r="B28">
        <v>26768</v>
      </c>
    </row>
    <row r="29" spans="1:2" x14ac:dyDescent="0.25">
      <c r="A29" s="4" t="s">
        <v>360</v>
      </c>
      <c r="B29">
        <v>11849</v>
      </c>
    </row>
    <row r="30" spans="1:2" x14ac:dyDescent="0.25">
      <c r="A30" s="4" t="s">
        <v>246</v>
      </c>
      <c r="B30">
        <v>25092</v>
      </c>
    </row>
    <row r="31" spans="1:2" x14ac:dyDescent="0.25">
      <c r="A31" s="4" t="s">
        <v>308</v>
      </c>
      <c r="B31">
        <v>24718</v>
      </c>
    </row>
    <row r="32" spans="1:2" x14ac:dyDescent="0.25">
      <c r="A32" s="3" t="s">
        <v>382</v>
      </c>
      <c r="B32">
        <v>1010058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topLeftCell="B16" workbookViewId="0">
      <selection activeCell="U11" sqref="U11"/>
    </sheetView>
  </sheetViews>
  <sheetFormatPr defaultRowHeight="15" x14ac:dyDescent="0.25"/>
  <cols>
    <col min="1" max="1" width="21.42578125" bestFit="1" customWidth="1"/>
    <col min="2" max="2" width="24.5703125" bestFit="1" customWidth="1"/>
    <col min="3" max="3" width="15.140625" bestFit="1" customWidth="1"/>
  </cols>
  <sheetData>
    <row r="1" spans="1:3" x14ac:dyDescent="0.25">
      <c r="A1" s="2" t="s">
        <v>381</v>
      </c>
      <c r="B1" t="s">
        <v>387</v>
      </c>
      <c r="C1" t="s">
        <v>383</v>
      </c>
    </row>
    <row r="2" spans="1:3" x14ac:dyDescent="0.25">
      <c r="A2" s="3" t="s">
        <v>161</v>
      </c>
      <c r="B2">
        <v>208</v>
      </c>
      <c r="C2">
        <v>1</v>
      </c>
    </row>
    <row r="3" spans="1:3" x14ac:dyDescent="0.25">
      <c r="A3" s="4">
        <v>208</v>
      </c>
      <c r="B3">
        <v>208</v>
      </c>
      <c r="C3">
        <v>1</v>
      </c>
    </row>
    <row r="4" spans="1:3" x14ac:dyDescent="0.25">
      <c r="A4" s="3" t="s">
        <v>162</v>
      </c>
      <c r="B4">
        <v>175</v>
      </c>
      <c r="C4">
        <v>1</v>
      </c>
    </row>
    <row r="5" spans="1:3" x14ac:dyDescent="0.25">
      <c r="A5" s="4">
        <v>175</v>
      </c>
      <c r="B5">
        <v>175</v>
      </c>
      <c r="C5">
        <v>1</v>
      </c>
    </row>
    <row r="6" spans="1:3" x14ac:dyDescent="0.25">
      <c r="A6" s="3" t="s">
        <v>111</v>
      </c>
      <c r="B6">
        <v>162</v>
      </c>
      <c r="C6">
        <v>1</v>
      </c>
    </row>
    <row r="7" spans="1:3" x14ac:dyDescent="0.25">
      <c r="A7" s="4">
        <v>162</v>
      </c>
      <c r="B7">
        <v>162</v>
      </c>
      <c r="C7">
        <v>1</v>
      </c>
    </row>
    <row r="8" spans="1:3" x14ac:dyDescent="0.25">
      <c r="A8" s="3" t="s">
        <v>100</v>
      </c>
      <c r="B8">
        <v>157</v>
      </c>
      <c r="C8">
        <v>1</v>
      </c>
    </row>
    <row r="9" spans="1:3" x14ac:dyDescent="0.25">
      <c r="A9" s="4">
        <v>157</v>
      </c>
      <c r="B9">
        <v>157</v>
      </c>
      <c r="C9">
        <v>1</v>
      </c>
    </row>
    <row r="10" spans="1:3" x14ac:dyDescent="0.25">
      <c r="A10" s="3" t="s">
        <v>101</v>
      </c>
      <c r="B10">
        <v>156</v>
      </c>
      <c r="C10">
        <v>1</v>
      </c>
    </row>
    <row r="11" spans="1:3" x14ac:dyDescent="0.25">
      <c r="A11" s="4">
        <v>156</v>
      </c>
      <c r="B11">
        <v>156</v>
      </c>
      <c r="C11">
        <v>1</v>
      </c>
    </row>
    <row r="12" spans="1:3" x14ac:dyDescent="0.25">
      <c r="A12" s="3" t="s">
        <v>192</v>
      </c>
      <c r="B12">
        <v>145</v>
      </c>
      <c r="C12">
        <v>1</v>
      </c>
    </row>
    <row r="13" spans="1:3" x14ac:dyDescent="0.25">
      <c r="A13" s="4">
        <v>145</v>
      </c>
      <c r="B13">
        <v>145</v>
      </c>
      <c r="C13">
        <v>1</v>
      </c>
    </row>
    <row r="14" spans="1:3" x14ac:dyDescent="0.25">
      <c r="A14" s="3" t="s">
        <v>151</v>
      </c>
      <c r="B14">
        <v>136</v>
      </c>
      <c r="C14">
        <v>1</v>
      </c>
    </row>
    <row r="15" spans="1:3" x14ac:dyDescent="0.25">
      <c r="A15" s="4">
        <v>136</v>
      </c>
      <c r="B15">
        <v>136</v>
      </c>
      <c r="C15">
        <v>1</v>
      </c>
    </row>
    <row r="16" spans="1:3" x14ac:dyDescent="0.25">
      <c r="A16" s="3" t="s">
        <v>139</v>
      </c>
      <c r="B16">
        <v>131</v>
      </c>
      <c r="C16">
        <v>1</v>
      </c>
    </row>
    <row r="17" spans="1:3" x14ac:dyDescent="0.25">
      <c r="A17" s="4">
        <v>131</v>
      </c>
      <c r="B17">
        <v>131</v>
      </c>
      <c r="C17">
        <v>1</v>
      </c>
    </row>
    <row r="18" spans="1:3" x14ac:dyDescent="0.25">
      <c r="A18" s="3" t="s">
        <v>116</v>
      </c>
      <c r="B18">
        <v>128</v>
      </c>
      <c r="C18">
        <v>1</v>
      </c>
    </row>
    <row r="19" spans="1:3" x14ac:dyDescent="0.25">
      <c r="A19" s="4">
        <v>128</v>
      </c>
      <c r="B19">
        <v>128</v>
      </c>
      <c r="C19">
        <v>1</v>
      </c>
    </row>
    <row r="20" spans="1:3" x14ac:dyDescent="0.25">
      <c r="A20" s="3" t="s">
        <v>325</v>
      </c>
      <c r="B20">
        <v>126</v>
      </c>
      <c r="C20">
        <v>1</v>
      </c>
    </row>
    <row r="21" spans="1:3" x14ac:dyDescent="0.25">
      <c r="A21" s="4">
        <v>126</v>
      </c>
      <c r="B21">
        <v>126</v>
      </c>
      <c r="C21">
        <v>1</v>
      </c>
    </row>
    <row r="22" spans="1:3" x14ac:dyDescent="0.25">
      <c r="A22" s="3" t="s">
        <v>382</v>
      </c>
      <c r="B22">
        <v>1524</v>
      </c>
      <c r="C22">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2"/>
  <sheetViews>
    <sheetView topLeftCell="B1" workbookViewId="0"/>
  </sheetViews>
  <sheetFormatPr defaultRowHeight="15" x14ac:dyDescent="0.25"/>
  <cols>
    <col min="1" max="1" width="20.7109375" bestFit="1" customWidth="1"/>
    <col min="2" max="2" width="19.7109375" bestFit="1" customWidth="1"/>
    <col min="3" max="3" width="5.85546875" bestFit="1" customWidth="1"/>
    <col min="4" max="4" width="7.5703125" bestFit="1" customWidth="1"/>
    <col min="5" max="5" width="8.7109375" bestFit="1" customWidth="1"/>
    <col min="6" max="6" width="12.7109375" bestFit="1" customWidth="1"/>
    <col min="7" max="7" width="7.7109375" bestFit="1" customWidth="1"/>
    <col min="8" max="8" width="5.7109375" bestFit="1" customWidth="1"/>
    <col min="9" max="9" width="6.28515625" bestFit="1" customWidth="1"/>
    <col min="10" max="10" width="11.28515625" bestFit="1" customWidth="1"/>
  </cols>
  <sheetData>
    <row r="1" spans="1:2" x14ac:dyDescent="0.25">
      <c r="A1" s="2" t="s">
        <v>381</v>
      </c>
      <c r="B1" t="s">
        <v>396</v>
      </c>
    </row>
    <row r="2" spans="1:2" x14ac:dyDescent="0.25">
      <c r="A2" s="3">
        <v>19</v>
      </c>
      <c r="B2">
        <v>95</v>
      </c>
    </row>
    <row r="3" spans="1:2" x14ac:dyDescent="0.25">
      <c r="A3" s="4" t="s">
        <v>114</v>
      </c>
      <c r="B3">
        <v>19</v>
      </c>
    </row>
    <row r="4" spans="1:2" x14ac:dyDescent="0.25">
      <c r="A4" s="5" t="s">
        <v>58</v>
      </c>
      <c r="B4">
        <v>19</v>
      </c>
    </row>
    <row r="5" spans="1:2" x14ac:dyDescent="0.25">
      <c r="A5" s="4" t="s">
        <v>169</v>
      </c>
      <c r="B5">
        <v>19</v>
      </c>
    </row>
    <row r="6" spans="1:2" x14ac:dyDescent="0.25">
      <c r="A6" s="5" t="s">
        <v>40</v>
      </c>
      <c r="B6">
        <v>19</v>
      </c>
    </row>
    <row r="7" spans="1:2" x14ac:dyDescent="0.25">
      <c r="A7" s="4" t="s">
        <v>202</v>
      </c>
      <c r="B7">
        <v>19</v>
      </c>
    </row>
    <row r="8" spans="1:2" x14ac:dyDescent="0.25">
      <c r="A8" s="5" t="s">
        <v>34</v>
      </c>
      <c r="B8">
        <v>19</v>
      </c>
    </row>
    <row r="9" spans="1:2" x14ac:dyDescent="0.25">
      <c r="A9" s="4" t="s">
        <v>161</v>
      </c>
      <c r="B9">
        <v>19</v>
      </c>
    </row>
    <row r="10" spans="1:2" x14ac:dyDescent="0.25">
      <c r="A10" s="5" t="s">
        <v>37</v>
      </c>
      <c r="B10">
        <v>19</v>
      </c>
    </row>
    <row r="11" spans="1:2" x14ac:dyDescent="0.25">
      <c r="A11" s="4" t="s">
        <v>123</v>
      </c>
      <c r="B11">
        <v>19</v>
      </c>
    </row>
    <row r="12" spans="1:2" x14ac:dyDescent="0.25">
      <c r="A12" s="5" t="s">
        <v>43</v>
      </c>
      <c r="B12">
        <v>19</v>
      </c>
    </row>
    <row r="13" spans="1:2" x14ac:dyDescent="0.25">
      <c r="A13" s="3">
        <v>21</v>
      </c>
      <c r="B13">
        <v>21</v>
      </c>
    </row>
    <row r="14" spans="1:2" x14ac:dyDescent="0.25">
      <c r="A14" s="4" t="s">
        <v>318</v>
      </c>
      <c r="B14">
        <v>21</v>
      </c>
    </row>
    <row r="15" spans="1:2" x14ac:dyDescent="0.25">
      <c r="A15" s="5" t="s">
        <v>34</v>
      </c>
      <c r="B15">
        <v>21</v>
      </c>
    </row>
    <row r="16" spans="1:2" x14ac:dyDescent="0.25">
      <c r="A16" s="3">
        <v>25</v>
      </c>
      <c r="B16">
        <v>25</v>
      </c>
    </row>
    <row r="17" spans="1:2" x14ac:dyDescent="0.25">
      <c r="A17" s="4" t="s">
        <v>103</v>
      </c>
      <c r="B17">
        <v>25</v>
      </c>
    </row>
    <row r="18" spans="1:2" x14ac:dyDescent="0.25">
      <c r="A18" s="5" t="s">
        <v>105</v>
      </c>
      <c r="B18">
        <v>25</v>
      </c>
    </row>
    <row r="19" spans="1:2" x14ac:dyDescent="0.25">
      <c r="A19" s="3">
        <v>26</v>
      </c>
      <c r="B19">
        <v>26</v>
      </c>
    </row>
    <row r="20" spans="1:2" x14ac:dyDescent="0.25">
      <c r="A20" s="4" t="s">
        <v>290</v>
      </c>
      <c r="B20">
        <v>26</v>
      </c>
    </row>
    <row r="21" spans="1:2" x14ac:dyDescent="0.25">
      <c r="A21" s="5" t="s">
        <v>58</v>
      </c>
      <c r="B21">
        <v>26</v>
      </c>
    </row>
    <row r="22" spans="1:2" x14ac:dyDescent="0.25">
      <c r="A22" s="3" t="s">
        <v>382</v>
      </c>
      <c r="B22">
        <v>167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4"/>
  <sheetViews>
    <sheetView workbookViewId="0">
      <selection activeCell="B18" sqref="B3:B18"/>
    </sheetView>
  </sheetViews>
  <sheetFormatPr defaultRowHeight="15" x14ac:dyDescent="0.25"/>
  <cols>
    <col min="1" max="1" width="25.28515625" bestFit="1" customWidth="1"/>
    <col min="2" max="2" width="24.5703125" bestFit="1" customWidth="1"/>
    <col min="3" max="3" width="16.42578125" bestFit="1" customWidth="1"/>
  </cols>
  <sheetData>
    <row r="1" spans="1:2" x14ac:dyDescent="0.25">
      <c r="A1" s="2" t="s">
        <v>381</v>
      </c>
      <c r="B1" t="s">
        <v>397</v>
      </c>
    </row>
    <row r="2" spans="1:2" x14ac:dyDescent="0.25">
      <c r="A2" s="3" t="s">
        <v>268</v>
      </c>
      <c r="B2">
        <v>150922</v>
      </c>
    </row>
    <row r="3" spans="1:2" x14ac:dyDescent="0.25">
      <c r="A3" s="4">
        <v>16532</v>
      </c>
      <c r="B3">
        <v>16532</v>
      </c>
    </row>
    <row r="4" spans="1:2" x14ac:dyDescent="0.25">
      <c r="A4" s="5" t="s">
        <v>178</v>
      </c>
      <c r="B4">
        <v>16532</v>
      </c>
    </row>
    <row r="5" spans="1:2" x14ac:dyDescent="0.25">
      <c r="A5" s="4">
        <v>17421</v>
      </c>
      <c r="B5">
        <v>17421</v>
      </c>
    </row>
    <row r="6" spans="1:2" x14ac:dyDescent="0.25">
      <c r="A6" s="5" t="s">
        <v>148</v>
      </c>
      <c r="B6">
        <v>17421</v>
      </c>
    </row>
    <row r="7" spans="1:2" x14ac:dyDescent="0.25">
      <c r="A7" s="4">
        <v>17648</v>
      </c>
      <c r="B7">
        <v>17648</v>
      </c>
    </row>
    <row r="8" spans="1:2" x14ac:dyDescent="0.25">
      <c r="A8" s="5" t="s">
        <v>192</v>
      </c>
      <c r="B8">
        <v>17648</v>
      </c>
    </row>
    <row r="9" spans="1:2" x14ac:dyDescent="0.25">
      <c r="A9" s="4">
        <v>18308</v>
      </c>
      <c r="B9">
        <v>18308</v>
      </c>
    </row>
    <row r="10" spans="1:2" x14ac:dyDescent="0.25">
      <c r="A10" s="5" t="s">
        <v>191</v>
      </c>
      <c r="B10">
        <v>18308</v>
      </c>
    </row>
    <row r="11" spans="1:2" x14ac:dyDescent="0.25">
      <c r="A11" s="4">
        <v>18456</v>
      </c>
      <c r="B11">
        <v>18456</v>
      </c>
    </row>
    <row r="12" spans="1:2" x14ac:dyDescent="0.25">
      <c r="A12" s="5" t="s">
        <v>111</v>
      </c>
      <c r="B12">
        <v>18456</v>
      </c>
    </row>
    <row r="13" spans="1:2" x14ac:dyDescent="0.25">
      <c r="A13" s="4">
        <v>19190</v>
      </c>
      <c r="B13">
        <v>19190</v>
      </c>
    </row>
    <row r="14" spans="1:2" x14ac:dyDescent="0.25">
      <c r="A14" s="5" t="s">
        <v>151</v>
      </c>
      <c r="B14">
        <v>19190</v>
      </c>
    </row>
    <row r="15" spans="1:2" x14ac:dyDescent="0.25">
      <c r="A15" s="4">
        <v>21564</v>
      </c>
      <c r="B15">
        <v>21564</v>
      </c>
    </row>
    <row r="16" spans="1:2" x14ac:dyDescent="0.25">
      <c r="A16" s="5" t="s">
        <v>162</v>
      </c>
      <c r="B16">
        <v>21564</v>
      </c>
    </row>
    <row r="17" spans="1:2" x14ac:dyDescent="0.25">
      <c r="A17" s="4">
        <v>21803</v>
      </c>
      <c r="B17">
        <v>21803</v>
      </c>
    </row>
    <row r="18" spans="1:2" x14ac:dyDescent="0.25">
      <c r="A18" s="5" t="s">
        <v>237</v>
      </c>
      <c r="B18">
        <v>21803</v>
      </c>
    </row>
    <row r="19" spans="1:2" x14ac:dyDescent="0.25">
      <c r="A19" s="3" t="s">
        <v>37</v>
      </c>
      <c r="B19">
        <v>43228</v>
      </c>
    </row>
    <row r="20" spans="1:2" x14ac:dyDescent="0.25">
      <c r="A20" s="4">
        <v>19682</v>
      </c>
      <c r="B20">
        <v>19682</v>
      </c>
    </row>
    <row r="21" spans="1:2" x14ac:dyDescent="0.25">
      <c r="A21" s="5" t="s">
        <v>121</v>
      </c>
      <c r="B21">
        <v>19682</v>
      </c>
    </row>
    <row r="22" spans="1:2" x14ac:dyDescent="0.25">
      <c r="A22" s="4">
        <v>23546</v>
      </c>
      <c r="B22">
        <v>23546</v>
      </c>
    </row>
    <row r="23" spans="1:2" x14ac:dyDescent="0.25">
      <c r="A23" s="5" t="s">
        <v>161</v>
      </c>
      <c r="B23">
        <v>23546</v>
      </c>
    </row>
    <row r="24" spans="1:2" x14ac:dyDescent="0.25">
      <c r="A24" s="3" t="s">
        <v>382</v>
      </c>
      <c r="B24">
        <v>194150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355D-13AE-4CC0-8374-F938BC2932FA}">
  <dimension ref="A3:D75"/>
  <sheetViews>
    <sheetView workbookViewId="0">
      <selection activeCell="A3" sqref="A3:D11"/>
    </sheetView>
  </sheetViews>
  <sheetFormatPr defaultRowHeight="15" x14ac:dyDescent="0.25"/>
  <cols>
    <col min="1" max="2" width="13.140625" bestFit="1" customWidth="1"/>
    <col min="3" max="3" width="19" bestFit="1" customWidth="1"/>
    <col min="4" max="4" width="18.7109375" bestFit="1" customWidth="1"/>
    <col min="5" max="5" width="26.7109375" bestFit="1" customWidth="1"/>
    <col min="6" max="7" width="24.5703125" bestFit="1" customWidth="1"/>
  </cols>
  <sheetData>
    <row r="3" spans="1:4" x14ac:dyDescent="0.25">
      <c r="A3" s="2" t="s">
        <v>381</v>
      </c>
      <c r="B3" t="s">
        <v>408</v>
      </c>
      <c r="C3" t="s">
        <v>406</v>
      </c>
      <c r="D3" t="s">
        <v>407</v>
      </c>
    </row>
    <row r="4" spans="1:4" x14ac:dyDescent="0.25">
      <c r="A4" s="3" t="s">
        <v>405</v>
      </c>
      <c r="B4">
        <v>43</v>
      </c>
      <c r="C4">
        <v>974</v>
      </c>
      <c r="D4">
        <v>100</v>
      </c>
    </row>
    <row r="5" spans="1:4" x14ac:dyDescent="0.25">
      <c r="A5" s="3" t="s">
        <v>404</v>
      </c>
      <c r="B5">
        <v>37</v>
      </c>
      <c r="C5">
        <v>1133</v>
      </c>
      <c r="D5">
        <v>228</v>
      </c>
    </row>
    <row r="6" spans="1:4" x14ac:dyDescent="0.25">
      <c r="A6" s="3" t="s">
        <v>403</v>
      </c>
      <c r="B6">
        <v>44</v>
      </c>
      <c r="C6">
        <v>965</v>
      </c>
      <c r="D6">
        <v>287</v>
      </c>
    </row>
    <row r="7" spans="1:4" x14ac:dyDescent="0.25">
      <c r="A7" s="3" t="s">
        <v>402</v>
      </c>
      <c r="B7">
        <v>41</v>
      </c>
      <c r="C7">
        <v>1185</v>
      </c>
      <c r="D7">
        <v>281</v>
      </c>
    </row>
    <row r="8" spans="1:4" x14ac:dyDescent="0.25">
      <c r="A8" s="3" t="s">
        <v>401</v>
      </c>
      <c r="B8">
        <v>47</v>
      </c>
      <c r="C8">
        <v>1050</v>
      </c>
      <c r="D8">
        <v>330</v>
      </c>
    </row>
    <row r="9" spans="1:4" x14ac:dyDescent="0.25">
      <c r="A9" s="3" t="s">
        <v>400</v>
      </c>
      <c r="B9">
        <v>63</v>
      </c>
      <c r="C9">
        <v>2103</v>
      </c>
      <c r="D9">
        <v>460</v>
      </c>
    </row>
    <row r="10" spans="1:4" x14ac:dyDescent="0.25">
      <c r="A10" s="3" t="s">
        <v>399</v>
      </c>
      <c r="B10">
        <v>27</v>
      </c>
      <c r="C10">
        <v>562</v>
      </c>
      <c r="D10">
        <v>149</v>
      </c>
    </row>
    <row r="11" spans="1:4" x14ac:dyDescent="0.25">
      <c r="A11" s="3" t="s">
        <v>382</v>
      </c>
      <c r="B11">
        <v>302</v>
      </c>
      <c r="C11">
        <v>7972</v>
      </c>
      <c r="D11">
        <v>1835</v>
      </c>
    </row>
    <row r="22" spans="1:3" x14ac:dyDescent="0.25">
      <c r="A22" s="2" t="s">
        <v>381</v>
      </c>
      <c r="B22" t="s">
        <v>408</v>
      </c>
      <c r="C22" t="s">
        <v>409</v>
      </c>
    </row>
    <row r="23" spans="1:3" x14ac:dyDescent="0.25">
      <c r="A23" s="3" t="s">
        <v>75</v>
      </c>
      <c r="B23">
        <v>13</v>
      </c>
      <c r="C23">
        <v>54</v>
      </c>
    </row>
    <row r="24" spans="1:3" x14ac:dyDescent="0.25">
      <c r="A24" s="3" t="s">
        <v>96</v>
      </c>
      <c r="B24">
        <v>1</v>
      </c>
      <c r="C24">
        <v>2</v>
      </c>
    </row>
    <row r="25" spans="1:3" x14ac:dyDescent="0.25">
      <c r="A25" s="3" t="s">
        <v>50</v>
      </c>
      <c r="B25">
        <v>18</v>
      </c>
      <c r="C25">
        <v>58</v>
      </c>
    </row>
    <row r="26" spans="1:3" x14ac:dyDescent="0.25">
      <c r="A26" s="3" t="s">
        <v>108</v>
      </c>
      <c r="B26">
        <v>4</v>
      </c>
      <c r="C26">
        <v>11</v>
      </c>
    </row>
    <row r="27" spans="1:3" x14ac:dyDescent="0.25">
      <c r="A27" s="3" t="s">
        <v>104</v>
      </c>
      <c r="B27">
        <v>3</v>
      </c>
      <c r="C27">
        <v>7</v>
      </c>
    </row>
    <row r="28" spans="1:3" x14ac:dyDescent="0.25">
      <c r="A28" s="3" t="s">
        <v>93</v>
      </c>
      <c r="B28">
        <v>4</v>
      </c>
      <c r="C28">
        <v>19</v>
      </c>
    </row>
    <row r="29" spans="1:3" x14ac:dyDescent="0.25">
      <c r="A29" s="3" t="s">
        <v>65</v>
      </c>
      <c r="B29">
        <v>18</v>
      </c>
      <c r="C29">
        <v>41</v>
      </c>
    </row>
    <row r="30" spans="1:3" x14ac:dyDescent="0.25">
      <c r="A30" s="3" t="s">
        <v>36</v>
      </c>
      <c r="B30">
        <v>16</v>
      </c>
      <c r="C30">
        <v>51</v>
      </c>
    </row>
    <row r="31" spans="1:3" x14ac:dyDescent="0.25">
      <c r="A31" s="3" t="s">
        <v>89</v>
      </c>
      <c r="B31">
        <v>4</v>
      </c>
      <c r="C31">
        <v>16</v>
      </c>
    </row>
    <row r="32" spans="1:3" x14ac:dyDescent="0.25">
      <c r="A32" s="3" t="s">
        <v>42</v>
      </c>
      <c r="B32">
        <v>1</v>
      </c>
      <c r="C32">
        <v>1</v>
      </c>
    </row>
    <row r="33" spans="1:3" x14ac:dyDescent="0.25">
      <c r="A33" s="3" t="s">
        <v>39</v>
      </c>
      <c r="B33">
        <v>23</v>
      </c>
      <c r="C33">
        <v>80</v>
      </c>
    </row>
    <row r="34" spans="1:3" x14ac:dyDescent="0.25">
      <c r="A34" s="3" t="s">
        <v>378</v>
      </c>
      <c r="B34">
        <v>5</v>
      </c>
      <c r="C34">
        <v>12</v>
      </c>
    </row>
    <row r="35" spans="1:3" x14ac:dyDescent="0.25">
      <c r="A35" s="3" t="s">
        <v>53</v>
      </c>
      <c r="B35">
        <v>16</v>
      </c>
      <c r="C35">
        <v>59</v>
      </c>
    </row>
    <row r="36" spans="1:3" x14ac:dyDescent="0.25">
      <c r="A36" s="3" t="s">
        <v>73</v>
      </c>
      <c r="B36">
        <v>5</v>
      </c>
      <c r="C36">
        <v>6</v>
      </c>
    </row>
    <row r="37" spans="1:3" x14ac:dyDescent="0.25">
      <c r="A37" s="3" t="s">
        <v>33</v>
      </c>
      <c r="B37">
        <v>1</v>
      </c>
      <c r="C37">
        <v>3</v>
      </c>
    </row>
    <row r="38" spans="1:3" x14ac:dyDescent="0.25">
      <c r="A38" s="3" t="s">
        <v>135</v>
      </c>
      <c r="B38">
        <v>16</v>
      </c>
      <c r="C38">
        <v>57</v>
      </c>
    </row>
    <row r="39" spans="1:3" x14ac:dyDescent="0.25">
      <c r="A39" s="3" t="s">
        <v>130</v>
      </c>
      <c r="B39">
        <v>1</v>
      </c>
      <c r="C39">
        <v>2</v>
      </c>
    </row>
    <row r="40" spans="1:3" x14ac:dyDescent="0.25">
      <c r="A40" s="3" t="s">
        <v>67</v>
      </c>
      <c r="B40">
        <v>8</v>
      </c>
      <c r="C40">
        <v>33</v>
      </c>
    </row>
    <row r="41" spans="1:3" x14ac:dyDescent="0.25">
      <c r="A41" s="3" t="s">
        <v>110</v>
      </c>
      <c r="B41">
        <v>7</v>
      </c>
      <c r="C41">
        <v>22</v>
      </c>
    </row>
    <row r="42" spans="1:3" x14ac:dyDescent="0.25">
      <c r="A42" s="3" t="s">
        <v>60</v>
      </c>
      <c r="B42">
        <v>14</v>
      </c>
      <c r="C42">
        <v>43</v>
      </c>
    </row>
    <row r="43" spans="1:3" x14ac:dyDescent="0.25">
      <c r="A43" s="3" t="s">
        <v>367</v>
      </c>
      <c r="B43">
        <v>14</v>
      </c>
      <c r="C43">
        <v>25</v>
      </c>
    </row>
    <row r="44" spans="1:3" x14ac:dyDescent="0.25">
      <c r="A44" s="3" t="s">
        <v>57</v>
      </c>
      <c r="B44">
        <v>9</v>
      </c>
      <c r="C44">
        <v>43</v>
      </c>
    </row>
    <row r="45" spans="1:3" x14ac:dyDescent="0.25">
      <c r="A45" s="3" t="s">
        <v>87</v>
      </c>
      <c r="B45">
        <v>11</v>
      </c>
      <c r="C45">
        <v>34</v>
      </c>
    </row>
    <row r="46" spans="1:3" x14ac:dyDescent="0.25">
      <c r="A46" s="3" t="s">
        <v>112</v>
      </c>
      <c r="B46">
        <v>8</v>
      </c>
      <c r="C46">
        <v>32</v>
      </c>
    </row>
    <row r="47" spans="1:3" x14ac:dyDescent="0.25">
      <c r="A47" s="3" t="s">
        <v>137</v>
      </c>
      <c r="B47">
        <v>7</v>
      </c>
      <c r="C47">
        <v>24</v>
      </c>
    </row>
    <row r="48" spans="1:3" x14ac:dyDescent="0.25">
      <c r="A48" s="3" t="s">
        <v>55</v>
      </c>
      <c r="B48">
        <v>4</v>
      </c>
      <c r="C48">
        <v>12</v>
      </c>
    </row>
    <row r="49" spans="1:3" x14ac:dyDescent="0.25">
      <c r="A49" s="3" t="s">
        <v>82</v>
      </c>
      <c r="B49">
        <v>14</v>
      </c>
      <c r="C49">
        <v>43</v>
      </c>
    </row>
    <row r="50" spans="1:3" x14ac:dyDescent="0.25">
      <c r="A50" s="3" t="s">
        <v>63</v>
      </c>
      <c r="B50">
        <v>6</v>
      </c>
      <c r="C50">
        <v>13</v>
      </c>
    </row>
    <row r="51" spans="1:3" x14ac:dyDescent="0.25">
      <c r="A51" s="3" t="s">
        <v>133</v>
      </c>
      <c r="B51">
        <v>7</v>
      </c>
      <c r="C51">
        <v>24</v>
      </c>
    </row>
    <row r="52" spans="1:3" x14ac:dyDescent="0.25">
      <c r="A52" s="3" t="s">
        <v>379</v>
      </c>
      <c r="B52">
        <v>1</v>
      </c>
      <c r="C52">
        <v>9</v>
      </c>
    </row>
    <row r="53" spans="1:3" x14ac:dyDescent="0.25">
      <c r="A53" s="3" t="s">
        <v>69</v>
      </c>
      <c r="B53">
        <v>29</v>
      </c>
      <c r="C53">
        <v>96</v>
      </c>
    </row>
    <row r="54" spans="1:3" x14ac:dyDescent="0.25">
      <c r="A54" s="3" t="s">
        <v>47</v>
      </c>
      <c r="B54">
        <v>14</v>
      </c>
      <c r="C54">
        <v>48</v>
      </c>
    </row>
    <row r="55" spans="1:3" x14ac:dyDescent="0.25">
      <c r="A55" s="3" t="s">
        <v>382</v>
      </c>
      <c r="B55">
        <v>302</v>
      </c>
      <c r="C55">
        <v>980</v>
      </c>
    </row>
    <row r="60" spans="1:3" x14ac:dyDescent="0.25">
      <c r="B60" s="2" t="s">
        <v>381</v>
      </c>
      <c r="C60" t="s">
        <v>410</v>
      </c>
    </row>
    <row r="61" spans="1:3" x14ac:dyDescent="0.25">
      <c r="B61" s="3" t="s">
        <v>58</v>
      </c>
      <c r="C61">
        <v>29</v>
      </c>
    </row>
    <row r="62" spans="1:3" x14ac:dyDescent="0.25">
      <c r="B62" s="3" t="s">
        <v>268</v>
      </c>
      <c r="C62">
        <v>39</v>
      </c>
    </row>
    <row r="63" spans="1:3" x14ac:dyDescent="0.25">
      <c r="B63" s="3" t="s">
        <v>263</v>
      </c>
      <c r="C63">
        <v>11</v>
      </c>
    </row>
    <row r="64" spans="1:3" x14ac:dyDescent="0.25">
      <c r="B64" s="3" t="s">
        <v>37</v>
      </c>
      <c r="C64">
        <v>22</v>
      </c>
    </row>
    <row r="65" spans="2:3" x14ac:dyDescent="0.25">
      <c r="B65" s="3" t="s">
        <v>83</v>
      </c>
      <c r="C65">
        <v>23</v>
      </c>
    </row>
    <row r="66" spans="2:3" x14ac:dyDescent="0.25">
      <c r="B66" s="3" t="s">
        <v>34</v>
      </c>
      <c r="C66">
        <v>31</v>
      </c>
    </row>
    <row r="67" spans="2:3" x14ac:dyDescent="0.25">
      <c r="B67" s="3" t="s">
        <v>51</v>
      </c>
      <c r="C67">
        <v>22</v>
      </c>
    </row>
    <row r="68" spans="2:3" x14ac:dyDescent="0.25">
      <c r="B68" s="3" t="s">
        <v>91</v>
      </c>
      <c r="C68">
        <v>13</v>
      </c>
    </row>
    <row r="69" spans="2:3" x14ac:dyDescent="0.25">
      <c r="B69" s="3" t="s">
        <v>48</v>
      </c>
      <c r="C69">
        <v>18</v>
      </c>
    </row>
    <row r="70" spans="2:3" x14ac:dyDescent="0.25">
      <c r="B70" s="3" t="s">
        <v>45</v>
      </c>
      <c r="C70">
        <v>24</v>
      </c>
    </row>
    <row r="71" spans="2:3" x14ac:dyDescent="0.25">
      <c r="B71" s="3" t="s">
        <v>43</v>
      </c>
      <c r="C71">
        <v>29</v>
      </c>
    </row>
    <row r="72" spans="2:3" x14ac:dyDescent="0.25">
      <c r="B72" s="3" t="s">
        <v>40</v>
      </c>
      <c r="C72">
        <v>38</v>
      </c>
    </row>
    <row r="73" spans="2:3" x14ac:dyDescent="0.25">
      <c r="B73" s="3" t="s">
        <v>105</v>
      </c>
      <c r="C73">
        <v>2</v>
      </c>
    </row>
    <row r="74" spans="2:3" x14ac:dyDescent="0.25">
      <c r="B74" s="3" t="s">
        <v>128</v>
      </c>
      <c r="C74">
        <v>1</v>
      </c>
    </row>
    <row r="75" spans="2:3" x14ac:dyDescent="0.25">
      <c r="B75" s="3" t="s">
        <v>382</v>
      </c>
      <c r="C75">
        <v>302</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Excel Case Study-NFL Hall of Fa</vt:lpstr>
      <vt:lpstr>Dashboard</vt:lpstr>
      <vt:lpstr>Stats of Players</vt:lpstr>
      <vt:lpstr>Most Passing Yards</vt:lpstr>
      <vt:lpstr>Top 10 Players Touchdowns</vt:lpstr>
      <vt:lpstr>Longest Career</vt:lpstr>
      <vt:lpstr>Top 10 Most Yards</vt:lpstr>
      <vt:lpstr>Pre-Dashboard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Williams</dc:creator>
  <cp:lastModifiedBy>Charlie Williams</cp:lastModifiedBy>
  <dcterms:created xsi:type="dcterms:W3CDTF">2023-11-04T00:36:57Z</dcterms:created>
  <dcterms:modified xsi:type="dcterms:W3CDTF">2023-11-07T17:54:44Z</dcterms:modified>
</cp:coreProperties>
</file>