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<sst xmlns="http://schemas.openxmlformats.org/spreadsheetml/2006/main" count="18" uniqueCount="15">
  <si>
    <t>Stroop Task</t>
  </si>
  <si>
    <t>Test of condition effect</t>
  </si>
  <si>
    <t>t</t>
  </si>
  <si>
    <t>df</t>
  </si>
  <si>
    <t>p</t>
  </si>
  <si>
    <t>Supported?</t>
  </si>
  <si>
    <t>Congruent (milliseconds)</t>
  </si>
  <si>
    <t>Incongruent (milliseconds)</t>
  </si>
  <si>
    <t>id</t>
  </si>
  <si>
    <t>Mean</t>
  </si>
  <si>
    <t>SD</t>
  </si>
  <si>
    <t>Number of trials</t>
  </si>
  <si>
    <t>sdpooled</t>
  </si>
  <si>
    <t>mean_diff</t>
  </si>
  <si>
    <t>StroopEffect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</si>
</sst>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"/>
    <numFmt numFmtId="166" formatCode="0.00"/>
    <numFmt numFmtId="167" formatCode="0.00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0.5"/>
      <color rgb="FF00000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99FF99"/>
        <bgColor rgb="FFCCFFFF"/>
      </patternFill>
    </fill>
    <fill>
      <patternFill patternType="solid">
        <fgColor rgb="FFFFFF99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0" xfId="0" applyFont="false" applyBorder="false" applyAlignment="true" applyProtection="true">
      <alignment horizontal="center" vertical="bottom" textRotation="0" wrapText="false" indent="0" shrinkToFit="false"/>
      <protection locked="false" hidden="false"/>
    </xf>
    <xf numFmtId="165" fontId="0" fillId="0" borderId="0" xfId="0" applyFont="false" applyBorder="false" applyAlignment="true" applyProtection="true">
      <alignment horizontal="center" vertical="bottom" textRotation="0" wrapText="false" indent="0" shrinkToFit="false"/>
      <protection locked="false" hidden="false"/>
    </xf>
    <xf numFmtId="165" fontId="0" fillId="3" borderId="0" xfId="0" applyFont="fals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9FF9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6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3.8"/>
  <cols>
    <col collapsed="false" hidden="false" max="1" min="1" style="0" width="9.31632653061224"/>
    <col collapsed="false" hidden="false" max="2" min="2" style="0" width="14.8469387755102"/>
    <col collapsed="false" hidden="false" max="3" min="3" style="0" width="12.1479591836735"/>
    <col collapsed="false" hidden="false" max="5" min="4" style="0" width="16.0663265306122"/>
    <col collapsed="false" hidden="false" max="6" min="6" style="0" width="13.0918367346939"/>
    <col collapsed="false" hidden="false" max="7" min="7" style="0" width="15.3877551020408"/>
    <col collapsed="false" hidden="false" max="9" min="8" style="0" width="12.8265306122449"/>
    <col collapsed="false" hidden="false" max="10" min="10" style="0" width="14.5816326530612"/>
    <col collapsed="false" hidden="false" max="11" min="11" style="0" width="4.59183673469388"/>
    <col collapsed="false" hidden="false" max="1025" min="12" style="0" width="8.50510204081633"/>
  </cols>
  <sheetData>
    <row r="1" customFormat="false" ht="17.35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J1" s="2"/>
    </row>
    <row r="2" customFormat="false" ht="13.8" hidden="false" customHeight="false" outlineLevel="0" collapsed="false">
      <c r="J2" s="2"/>
    </row>
    <row r="3" customFormat="false" ht="17.35" hidden="false" customHeight="false" outlineLevel="0" collapsed="false">
      <c r="A3" s="1" t="s">
        <v>1</v>
      </c>
      <c r="B3" s="1"/>
      <c r="C3" s="1"/>
      <c r="D3" s="1"/>
      <c r="E3" s="1"/>
      <c r="F3" s="1"/>
      <c r="G3" s="1"/>
      <c r="H3" s="1"/>
      <c r="I3" s="3"/>
    </row>
    <row r="4" customFormat="false" ht="13.8" hidden="false" customHeight="false" outlineLevel="0" collapsed="false">
      <c r="B4" s="4"/>
      <c r="C4" s="4" t="s">
        <v>2</v>
      </c>
      <c r="D4" s="4" t="s">
        <v>3</v>
      </c>
      <c r="E4" s="4" t="s">
        <v>4</v>
      </c>
      <c r="F4" s="5" t="s">
        <v>5</v>
      </c>
      <c r="I4" s="3"/>
    </row>
    <row r="5" customFormat="false" ht="13.8" hidden="false" customHeight="false" outlineLevel="0" collapsed="false">
      <c r="B5" s="6"/>
      <c r="C5" s="6" t="str">
        <f aca="false">IFERROR(F36, "")</f>
        <v/>
      </c>
      <c r="D5" s="4" t="n">
        <f aca="false">MAX(A:A)-1</f>
        <v>24</v>
      </c>
      <c r="E5" s="7" t="str">
        <f aca="false">IFERROR(IF(_xlfn.T.DIST(ABS(C5),D5,0) &lt; 0.001, "&lt;.001",_xlfn.T.DIST(ABS(C5),D5,0)), "")</f>
        <v/>
      </c>
      <c r="F5" s="7" t="str">
        <f aca="false">IFERROR(IF(_xlfn.T.DIST(ABS(C5),D5,0)&lt;=0.05,"✓", ""), "")</f>
        <v/>
      </c>
      <c r="I5" s="3"/>
    </row>
    <row r="6" customFormat="false" ht="13.8" hidden="false" customHeight="false" outlineLevel="0" collapsed="false">
      <c r="I6" s="3"/>
    </row>
    <row r="7" customFormat="false" ht="13.8" hidden="false" customHeight="false" outlineLevel="0" collapsed="false">
      <c r="B7" s="8" t="s">
        <v>6</v>
      </c>
      <c r="C7" s="8"/>
      <c r="D7" s="8"/>
      <c r="E7" s="8" t="s">
        <v>7</v>
      </c>
      <c r="F7" s="8"/>
      <c r="G7" s="8"/>
      <c r="I7" s="3"/>
    </row>
    <row r="8" customFormat="false" ht="13.8" hidden="false" customHeight="false" outlineLevel="0" collapsed="false">
      <c r="A8" s="9" t="s">
        <v>8</v>
      </c>
      <c r="B8" s="4" t="s">
        <v>9</v>
      </c>
      <c r="C8" s="4" t="s">
        <v>10</v>
      </c>
      <c r="D8" s="4" t="s">
        <v>11</v>
      </c>
      <c r="E8" s="4" t="s">
        <v>9</v>
      </c>
      <c r="F8" s="4" t="s">
        <v>10</v>
      </c>
      <c r="G8" s="4" t="s">
        <v>11</v>
      </c>
      <c r="H8" s="4"/>
      <c r="I8" s="4"/>
      <c r="J8" s="3"/>
    </row>
    <row r="9" customFormat="false" ht="13.8" hidden="false" customHeight="false" outlineLevel="0" collapsed="false">
      <c r="A9" s="4" t="n">
        <v>1</v>
      </c>
      <c r="B9" s="10"/>
      <c r="C9" s="10"/>
      <c r="D9" s="11" t="n">
        <v>30</v>
      </c>
      <c r="E9" s="12"/>
      <c r="F9" s="12"/>
      <c r="G9" s="11" t="n">
        <v>30</v>
      </c>
      <c r="H9" s="6"/>
      <c r="I9" s="6"/>
      <c r="J9" s="3"/>
    </row>
    <row r="10" customFormat="false" ht="13.8" hidden="false" customHeight="false" outlineLevel="0" collapsed="false">
      <c r="A10" s="4" t="n">
        <v>2</v>
      </c>
      <c r="B10" s="10"/>
      <c r="C10" s="10"/>
      <c r="D10" s="11" t="n">
        <v>30</v>
      </c>
      <c r="E10" s="12"/>
      <c r="F10" s="12"/>
      <c r="G10" s="11" t="n">
        <v>30</v>
      </c>
      <c r="H10" s="6"/>
      <c r="I10" s="6"/>
      <c r="J10" s="3"/>
    </row>
    <row r="11" customFormat="false" ht="13.8" hidden="false" customHeight="false" outlineLevel="0" collapsed="false">
      <c r="A11" s="4" t="n">
        <v>3</v>
      </c>
      <c r="B11" s="10"/>
      <c r="C11" s="10"/>
      <c r="D11" s="11" t="n">
        <v>30</v>
      </c>
      <c r="E11" s="12"/>
      <c r="F11" s="12"/>
      <c r="G11" s="11" t="n">
        <v>30</v>
      </c>
      <c r="H11" s="6"/>
      <c r="I11" s="6"/>
      <c r="J11" s="3"/>
    </row>
    <row r="12" customFormat="false" ht="13.8" hidden="false" customHeight="false" outlineLevel="0" collapsed="false">
      <c r="A12" s="4" t="n">
        <v>4</v>
      </c>
      <c r="B12" s="10"/>
      <c r="C12" s="10"/>
      <c r="D12" s="11" t="n">
        <v>30</v>
      </c>
      <c r="E12" s="12"/>
      <c r="F12" s="12"/>
      <c r="G12" s="11" t="n">
        <v>30</v>
      </c>
      <c r="H12" s="6"/>
      <c r="I12" s="6"/>
      <c r="J12" s="3"/>
    </row>
    <row r="13" customFormat="false" ht="13.8" hidden="false" customHeight="false" outlineLevel="0" collapsed="false">
      <c r="A13" s="4" t="n">
        <v>5</v>
      </c>
      <c r="B13" s="10"/>
      <c r="C13" s="10"/>
      <c r="D13" s="11" t="n">
        <v>30</v>
      </c>
      <c r="E13" s="12"/>
      <c r="F13" s="12"/>
      <c r="G13" s="11" t="n">
        <v>30</v>
      </c>
      <c r="H13" s="6"/>
      <c r="I13" s="6"/>
      <c r="J13" s="3"/>
    </row>
    <row r="14" customFormat="false" ht="13.8" hidden="false" customHeight="false" outlineLevel="0" collapsed="false">
      <c r="A14" s="4" t="n">
        <v>6</v>
      </c>
      <c r="B14" s="10"/>
      <c r="C14" s="10"/>
      <c r="D14" s="11" t="n">
        <v>30</v>
      </c>
      <c r="E14" s="12"/>
      <c r="F14" s="12"/>
      <c r="G14" s="11" t="n">
        <v>30</v>
      </c>
      <c r="H14" s="6"/>
      <c r="I14" s="6"/>
      <c r="J14" s="3"/>
    </row>
    <row r="15" customFormat="false" ht="13.8" hidden="false" customHeight="false" outlineLevel="0" collapsed="false">
      <c r="A15" s="4" t="n">
        <v>7</v>
      </c>
      <c r="B15" s="10"/>
      <c r="C15" s="10"/>
      <c r="D15" s="11" t="n">
        <v>30</v>
      </c>
      <c r="E15" s="12"/>
      <c r="F15" s="12"/>
      <c r="G15" s="11" t="n">
        <v>30</v>
      </c>
      <c r="H15" s="6"/>
      <c r="I15" s="6"/>
      <c r="J15" s="3"/>
    </row>
    <row r="16" customFormat="false" ht="13.8" hidden="false" customHeight="false" outlineLevel="0" collapsed="false">
      <c r="A16" s="4" t="n">
        <v>8</v>
      </c>
      <c r="B16" s="10"/>
      <c r="C16" s="10"/>
      <c r="D16" s="11" t="n">
        <v>30</v>
      </c>
      <c r="E16" s="12"/>
      <c r="F16" s="12"/>
      <c r="G16" s="11" t="n">
        <v>30</v>
      </c>
      <c r="H16" s="6"/>
      <c r="I16" s="6"/>
      <c r="J16" s="3"/>
    </row>
    <row r="17" customFormat="false" ht="13.8" hidden="false" customHeight="false" outlineLevel="0" collapsed="false">
      <c r="A17" s="4" t="n">
        <v>9</v>
      </c>
      <c r="B17" s="10"/>
      <c r="C17" s="10"/>
      <c r="D17" s="11" t="n">
        <v>30</v>
      </c>
      <c r="E17" s="12"/>
      <c r="F17" s="12"/>
      <c r="G17" s="11" t="n">
        <v>30</v>
      </c>
      <c r="H17" s="6"/>
      <c r="I17" s="6"/>
      <c r="J17" s="3"/>
    </row>
    <row r="18" customFormat="false" ht="13.8" hidden="false" customHeight="false" outlineLevel="0" collapsed="false">
      <c r="A18" s="4" t="n">
        <v>10</v>
      </c>
      <c r="B18" s="10"/>
      <c r="C18" s="10"/>
      <c r="D18" s="11" t="n">
        <v>30</v>
      </c>
      <c r="E18" s="12"/>
      <c r="F18" s="12"/>
      <c r="G18" s="11" t="n">
        <v>30</v>
      </c>
      <c r="H18" s="6"/>
      <c r="I18" s="6"/>
      <c r="J18" s="3"/>
    </row>
    <row r="19" customFormat="false" ht="13.8" hidden="false" customHeight="false" outlineLevel="0" collapsed="false">
      <c r="A19" s="4" t="n">
        <v>11</v>
      </c>
      <c r="B19" s="10"/>
      <c r="C19" s="10"/>
      <c r="D19" s="11" t="n">
        <v>30</v>
      </c>
      <c r="E19" s="12"/>
      <c r="F19" s="12"/>
      <c r="G19" s="11" t="n">
        <v>30</v>
      </c>
      <c r="H19" s="6"/>
      <c r="I19" s="6"/>
      <c r="J19" s="3"/>
    </row>
    <row r="20" customFormat="false" ht="13.8" hidden="false" customHeight="false" outlineLevel="0" collapsed="false">
      <c r="A20" s="4" t="n">
        <v>12</v>
      </c>
      <c r="B20" s="10"/>
      <c r="C20" s="10"/>
      <c r="D20" s="11" t="n">
        <v>30</v>
      </c>
      <c r="E20" s="12"/>
      <c r="F20" s="12"/>
      <c r="G20" s="11" t="n">
        <v>30</v>
      </c>
      <c r="H20" s="6"/>
      <c r="I20" s="6"/>
      <c r="J20" s="3"/>
    </row>
    <row r="21" customFormat="false" ht="13.8" hidden="false" customHeight="false" outlineLevel="0" collapsed="false">
      <c r="A21" s="4" t="n">
        <v>13</v>
      </c>
      <c r="B21" s="10"/>
      <c r="C21" s="10"/>
      <c r="D21" s="11" t="n">
        <v>30</v>
      </c>
      <c r="E21" s="12"/>
      <c r="F21" s="12"/>
      <c r="G21" s="11" t="n">
        <v>30</v>
      </c>
      <c r="H21" s="6"/>
      <c r="I21" s="6"/>
      <c r="J21" s="3"/>
    </row>
    <row r="22" customFormat="false" ht="13.8" hidden="false" customHeight="false" outlineLevel="0" collapsed="false">
      <c r="A22" s="4" t="n">
        <v>14</v>
      </c>
      <c r="B22" s="10"/>
      <c r="C22" s="10"/>
      <c r="D22" s="11" t="n">
        <v>30</v>
      </c>
      <c r="E22" s="12"/>
      <c r="F22" s="12"/>
      <c r="G22" s="11" t="n">
        <v>30</v>
      </c>
      <c r="H22" s="6"/>
      <c r="I22" s="6"/>
      <c r="J22" s="3"/>
    </row>
    <row r="23" customFormat="false" ht="13.8" hidden="false" customHeight="false" outlineLevel="0" collapsed="false">
      <c r="A23" s="4" t="n">
        <v>15</v>
      </c>
      <c r="B23" s="10"/>
      <c r="C23" s="10"/>
      <c r="D23" s="11" t="n">
        <v>30</v>
      </c>
      <c r="E23" s="12"/>
      <c r="F23" s="12"/>
      <c r="G23" s="11" t="n">
        <v>30</v>
      </c>
      <c r="H23" s="6"/>
      <c r="I23" s="6"/>
      <c r="J23" s="3"/>
    </row>
    <row r="24" customFormat="false" ht="13.8" hidden="false" customHeight="false" outlineLevel="0" collapsed="false">
      <c r="A24" s="4" t="n">
        <v>16</v>
      </c>
      <c r="B24" s="10"/>
      <c r="C24" s="10"/>
      <c r="D24" s="11" t="n">
        <v>30</v>
      </c>
      <c r="E24" s="12"/>
      <c r="F24" s="12"/>
      <c r="G24" s="11" t="n">
        <v>30</v>
      </c>
      <c r="H24" s="6"/>
      <c r="I24" s="6"/>
    </row>
    <row r="25" customFormat="false" ht="13.8" hidden="false" customHeight="false" outlineLevel="0" collapsed="false">
      <c r="A25" s="4" t="n">
        <v>17</v>
      </c>
      <c r="B25" s="10"/>
      <c r="C25" s="10"/>
      <c r="D25" s="11" t="n">
        <v>30</v>
      </c>
      <c r="E25" s="12"/>
      <c r="F25" s="12"/>
      <c r="G25" s="11" t="n">
        <v>30</v>
      </c>
      <c r="H25" s="6"/>
      <c r="I25" s="6"/>
    </row>
    <row r="26" customFormat="false" ht="13.8" hidden="false" customHeight="false" outlineLevel="0" collapsed="false">
      <c r="A26" s="4" t="n">
        <v>18</v>
      </c>
      <c r="B26" s="10"/>
      <c r="C26" s="10"/>
      <c r="D26" s="11" t="n">
        <v>30</v>
      </c>
      <c r="E26" s="12"/>
      <c r="F26" s="12"/>
      <c r="G26" s="11" t="n">
        <v>30</v>
      </c>
      <c r="H26" s="6"/>
      <c r="I26" s="6"/>
    </row>
    <row r="27" customFormat="false" ht="13.8" hidden="false" customHeight="false" outlineLevel="0" collapsed="false">
      <c r="A27" s="4" t="n">
        <v>19</v>
      </c>
      <c r="B27" s="10"/>
      <c r="C27" s="10"/>
      <c r="D27" s="11" t="n">
        <v>30</v>
      </c>
      <c r="E27" s="12"/>
      <c r="F27" s="12"/>
      <c r="G27" s="11" t="n">
        <v>30</v>
      </c>
      <c r="H27" s="6"/>
      <c r="I27" s="6"/>
    </row>
    <row r="28" customFormat="false" ht="13.8" hidden="false" customHeight="false" outlineLevel="0" collapsed="false">
      <c r="A28" s="4" t="n">
        <v>20</v>
      </c>
      <c r="B28" s="10"/>
      <c r="C28" s="10"/>
      <c r="D28" s="11" t="n">
        <v>30</v>
      </c>
      <c r="E28" s="12"/>
      <c r="F28" s="12"/>
      <c r="G28" s="11" t="n">
        <v>30</v>
      </c>
      <c r="H28" s="6"/>
      <c r="I28" s="6"/>
    </row>
    <row r="29" customFormat="false" ht="13.8" hidden="false" customHeight="false" outlineLevel="0" collapsed="false">
      <c r="A29" s="4" t="n">
        <v>21</v>
      </c>
      <c r="B29" s="10"/>
      <c r="C29" s="10"/>
      <c r="D29" s="11" t="n">
        <v>30</v>
      </c>
      <c r="E29" s="12"/>
      <c r="F29" s="12"/>
      <c r="G29" s="11" t="n">
        <v>30</v>
      </c>
      <c r="H29" s="6"/>
      <c r="I29" s="6"/>
    </row>
    <row r="30" customFormat="false" ht="13.8" hidden="false" customHeight="false" outlineLevel="0" collapsed="false">
      <c r="A30" s="4" t="n">
        <v>22</v>
      </c>
      <c r="B30" s="10"/>
      <c r="C30" s="10"/>
      <c r="D30" s="11" t="n">
        <v>30</v>
      </c>
      <c r="E30" s="12"/>
      <c r="F30" s="12"/>
      <c r="G30" s="11" t="n">
        <v>30</v>
      </c>
      <c r="H30" s="6"/>
      <c r="I30" s="6"/>
    </row>
    <row r="31" customFormat="false" ht="13.8" hidden="false" customHeight="false" outlineLevel="0" collapsed="false">
      <c r="A31" s="4" t="n">
        <v>23</v>
      </c>
      <c r="B31" s="10"/>
      <c r="C31" s="10"/>
      <c r="D31" s="11" t="n">
        <v>30</v>
      </c>
      <c r="E31" s="12"/>
      <c r="F31" s="12"/>
      <c r="G31" s="11" t="n">
        <v>30</v>
      </c>
      <c r="H31" s="6"/>
      <c r="I31" s="6"/>
    </row>
    <row r="32" customFormat="false" ht="13.8" hidden="false" customHeight="false" outlineLevel="0" collapsed="false">
      <c r="A32" s="4" t="n">
        <v>24</v>
      </c>
      <c r="B32" s="10"/>
      <c r="C32" s="10"/>
      <c r="D32" s="11" t="n">
        <v>30</v>
      </c>
      <c r="E32" s="12"/>
      <c r="F32" s="12"/>
      <c r="G32" s="11" t="n">
        <v>30</v>
      </c>
      <c r="H32" s="6"/>
      <c r="I32" s="6"/>
    </row>
    <row r="33" customFormat="false" ht="13.8" hidden="false" customHeight="false" outlineLevel="0" collapsed="false">
      <c r="A33" s="4" t="n">
        <v>25</v>
      </c>
      <c r="B33" s="10"/>
      <c r="C33" s="10"/>
      <c r="D33" s="11" t="n">
        <v>30</v>
      </c>
      <c r="E33" s="12"/>
      <c r="F33" s="12"/>
      <c r="G33" s="11" t="n">
        <v>30</v>
      </c>
      <c r="H33" s="6"/>
      <c r="I33" s="6"/>
    </row>
    <row r="35" customFormat="false" ht="13.8" hidden="true" customHeight="false" outlineLevel="0" collapsed="false">
      <c r="B35" s="0" t="s">
        <v>12</v>
      </c>
      <c r="C35" s="0" t="s">
        <v>13</v>
      </c>
      <c r="D35" s="0" t="s">
        <v>14</v>
      </c>
    </row>
    <row r="36" customFormat="false" ht="13.8" hidden="true" customHeight="false" outlineLevel="0" collapsed="false">
      <c r="B36" s="0" t="n">
        <f aca="false">SQRT(((D9-1)*C9^2+(G9-1)*F9^2)/(D9+G9-2))</f>
        <v>0</v>
      </c>
      <c r="C36" s="0" t="n">
        <f aca="false">B9-E9</f>
        <v>0</v>
      </c>
      <c r="D36" s="0" t="e">
        <f aca="false">C36/B36</f>
        <v>#DIV/0!</v>
      </c>
      <c r="E36" s="0" t="e">
        <f aca="false">AVERAGE(D36:D60)</f>
        <v>#DIV/0!</v>
      </c>
      <c r="F36" s="0" t="e">
        <f aca="false">E36/F37</f>
        <v>#DIV/0!</v>
      </c>
    </row>
    <row r="37" customFormat="false" ht="13.8" hidden="true" customHeight="false" outlineLevel="0" collapsed="false">
      <c r="B37" s="0" t="n">
        <f aca="false">SQRT(((D10-1)*C10^2+(G10-1)*F10^2)/(D10+G10-2))</f>
        <v>0</v>
      </c>
      <c r="C37" s="0" t="n">
        <f aca="false">B10-E10</f>
        <v>0</v>
      </c>
      <c r="D37" s="0" t="e">
        <f aca="false">C37/B37</f>
        <v>#DIV/0!</v>
      </c>
      <c r="E37" s="0" t="e">
        <f aca="false">STDEV(D36:D60)</f>
        <v>#DIV/0!</v>
      </c>
      <c r="F37" s="0" t="e">
        <f aca="false">E37/E38</f>
        <v>#DIV/0!</v>
      </c>
    </row>
    <row r="38" customFormat="false" ht="13.8" hidden="true" customHeight="false" outlineLevel="0" collapsed="false">
      <c r="B38" s="0" t="n">
        <f aca="false">SQRT(((D11-1)*C11^2+(G11-1)*F11^2)/(D11+G11-2))</f>
        <v>0</v>
      </c>
      <c r="C38" s="0" t="n">
        <f aca="false">B11-E11</f>
        <v>0</v>
      </c>
      <c r="D38" s="0" t="e">
        <f aca="false">C38/B38</f>
        <v>#DIV/0!</v>
      </c>
      <c r="E38" s="0" t="n">
        <f aca="false">SQRT(25)</f>
        <v>5</v>
      </c>
    </row>
    <row r="39" customFormat="false" ht="13.8" hidden="true" customHeight="false" outlineLevel="0" collapsed="false">
      <c r="B39" s="0" t="n">
        <f aca="false">SQRT(((D12-1)*C12^2+(G12-1)*F12^2)/(D12+G12-2))</f>
        <v>0</v>
      </c>
      <c r="C39" s="0" t="n">
        <f aca="false">B12-E12</f>
        <v>0</v>
      </c>
      <c r="D39" s="0" t="e">
        <f aca="false">C39/B39</f>
        <v>#DIV/0!</v>
      </c>
    </row>
    <row r="40" customFormat="false" ht="13.8" hidden="true" customHeight="false" outlineLevel="0" collapsed="false">
      <c r="B40" s="0" t="n">
        <f aca="false">SQRT(((D13-1)*C13^2+(G13-1)*F13^2)/(D13+G13-2))</f>
        <v>0</v>
      </c>
      <c r="C40" s="0" t="n">
        <f aca="false">B13-E13</f>
        <v>0</v>
      </c>
      <c r="D40" s="0" t="e">
        <f aca="false">C40/B40</f>
        <v>#DIV/0!</v>
      </c>
    </row>
    <row r="41" customFormat="false" ht="13.8" hidden="true" customHeight="false" outlineLevel="0" collapsed="false">
      <c r="B41" s="0" t="n">
        <f aca="false">SQRT(((D14-1)*C14^2+(G14-1)*F14^2)/(D14+G14-2))</f>
        <v>0</v>
      </c>
      <c r="C41" s="0" t="n">
        <f aca="false">B14-E14</f>
        <v>0</v>
      </c>
      <c r="D41" s="0" t="e">
        <f aca="false">C41/B41</f>
        <v>#DIV/0!</v>
      </c>
    </row>
    <row r="42" customFormat="false" ht="13.8" hidden="true" customHeight="false" outlineLevel="0" collapsed="false">
      <c r="B42" s="0" t="n">
        <f aca="false">SQRT(((D15-1)*C15^2+(G15-1)*F15^2)/(D15+G15-2))</f>
        <v>0</v>
      </c>
      <c r="C42" s="0" t="n">
        <f aca="false">B15-E15</f>
        <v>0</v>
      </c>
      <c r="D42" s="0" t="e">
        <f aca="false">C42/B42</f>
        <v>#DIV/0!</v>
      </c>
    </row>
    <row r="43" customFormat="false" ht="13.8" hidden="true" customHeight="false" outlineLevel="0" collapsed="false">
      <c r="B43" s="0" t="n">
        <f aca="false">SQRT(((D16-1)*C16^2+(G16-1)*F16^2)/(D16+G16-2))</f>
        <v>0</v>
      </c>
      <c r="C43" s="0" t="n">
        <f aca="false">B16-E16</f>
        <v>0</v>
      </c>
      <c r="D43" s="0" t="e">
        <f aca="false">C43/B43</f>
        <v>#DIV/0!</v>
      </c>
    </row>
    <row r="44" customFormat="false" ht="13.8" hidden="true" customHeight="false" outlineLevel="0" collapsed="false">
      <c r="B44" s="0" t="n">
        <f aca="false">SQRT(((D17-1)*C17^2+(G17-1)*F17^2)/(D17+G17-2))</f>
        <v>0</v>
      </c>
      <c r="C44" s="0" t="n">
        <f aca="false">B17-E17</f>
        <v>0</v>
      </c>
      <c r="D44" s="0" t="e">
        <f aca="false">C44/B44</f>
        <v>#DIV/0!</v>
      </c>
    </row>
    <row r="45" customFormat="false" ht="13.8" hidden="true" customHeight="false" outlineLevel="0" collapsed="false">
      <c r="B45" s="0" t="n">
        <f aca="false">SQRT(((D18-1)*C18^2+(G18-1)*F18^2)/(D18+G18-2))</f>
        <v>0</v>
      </c>
      <c r="C45" s="0" t="n">
        <f aca="false">B18-E18</f>
        <v>0</v>
      </c>
      <c r="D45" s="0" t="e">
        <f aca="false">C45/B45</f>
        <v>#DIV/0!</v>
      </c>
    </row>
    <row r="46" customFormat="false" ht="13.8" hidden="true" customHeight="false" outlineLevel="0" collapsed="false">
      <c r="B46" s="0" t="n">
        <f aca="false">SQRT(((D19-1)*C19^2+(G19-1)*F19^2)/(D19+G19-2))</f>
        <v>0</v>
      </c>
      <c r="C46" s="0" t="n">
        <f aca="false">B19-E19</f>
        <v>0</v>
      </c>
      <c r="D46" s="0" t="e">
        <f aca="false">C46/B46</f>
        <v>#DIV/0!</v>
      </c>
    </row>
    <row r="47" customFormat="false" ht="13.8" hidden="true" customHeight="false" outlineLevel="0" collapsed="false">
      <c r="B47" s="0" t="n">
        <f aca="false">SQRT(((D20-1)*C20^2+(G20-1)*F20^2)/(D20+G20-2))</f>
        <v>0</v>
      </c>
      <c r="C47" s="0" t="n">
        <f aca="false">B20-E20</f>
        <v>0</v>
      </c>
      <c r="D47" s="0" t="e">
        <f aca="false">C47/B47</f>
        <v>#DIV/0!</v>
      </c>
    </row>
    <row r="48" customFormat="false" ht="13.8" hidden="true" customHeight="false" outlineLevel="0" collapsed="false">
      <c r="B48" s="0" t="n">
        <f aca="false">SQRT(((D21-1)*C21^2+(G21-1)*F21^2)/(D21+G21-2))</f>
        <v>0</v>
      </c>
      <c r="C48" s="0" t="n">
        <f aca="false">B21-E21</f>
        <v>0</v>
      </c>
      <c r="D48" s="0" t="e">
        <f aca="false">C48/B48</f>
        <v>#DIV/0!</v>
      </c>
    </row>
    <row r="49" customFormat="false" ht="13.8" hidden="true" customHeight="false" outlineLevel="0" collapsed="false">
      <c r="B49" s="0" t="n">
        <f aca="false">SQRT(((D22-1)*C22^2+(G22-1)*F22^2)/(D22+G22-2))</f>
        <v>0</v>
      </c>
      <c r="C49" s="0" t="n">
        <f aca="false">B22-E22</f>
        <v>0</v>
      </c>
      <c r="D49" s="0" t="e">
        <f aca="false">C49/B49</f>
        <v>#DIV/0!</v>
      </c>
    </row>
    <row r="50" customFormat="false" ht="13.8" hidden="true" customHeight="false" outlineLevel="0" collapsed="false">
      <c r="B50" s="0" t="n">
        <f aca="false">SQRT(((D23-1)*C23^2+(G23-1)*F23^2)/(D23+G23-2))</f>
        <v>0</v>
      </c>
      <c r="C50" s="0" t="n">
        <f aca="false">B23-E23</f>
        <v>0</v>
      </c>
      <c r="D50" s="0" t="e">
        <f aca="false">C50/B50</f>
        <v>#DIV/0!</v>
      </c>
    </row>
    <row r="51" customFormat="false" ht="13.8" hidden="true" customHeight="false" outlineLevel="0" collapsed="false">
      <c r="B51" s="0" t="n">
        <f aca="false">SQRT(((D24-1)*C24^2+(G24-1)*F24^2)/(D24+G24-2))</f>
        <v>0</v>
      </c>
      <c r="C51" s="0" t="n">
        <f aca="false">B24-E24</f>
        <v>0</v>
      </c>
      <c r="D51" s="0" t="e">
        <f aca="false">C51/B51</f>
        <v>#DIV/0!</v>
      </c>
    </row>
    <row r="52" customFormat="false" ht="13.8" hidden="true" customHeight="false" outlineLevel="0" collapsed="false">
      <c r="B52" s="0" t="n">
        <f aca="false">SQRT(((D25-1)*C25^2+(G25-1)*F25^2)/(D25+G25-2))</f>
        <v>0</v>
      </c>
      <c r="C52" s="0" t="n">
        <f aca="false">B25-E25</f>
        <v>0</v>
      </c>
      <c r="D52" s="0" t="e">
        <f aca="false">C52/B52</f>
        <v>#DIV/0!</v>
      </c>
    </row>
    <row r="53" customFormat="false" ht="13.8" hidden="true" customHeight="false" outlineLevel="0" collapsed="false">
      <c r="B53" s="0" t="n">
        <f aca="false">SQRT(((D26-1)*C26^2+(G26-1)*F26^2)/(D26+G26-2))</f>
        <v>0</v>
      </c>
      <c r="C53" s="0" t="n">
        <f aca="false">B26-E26</f>
        <v>0</v>
      </c>
      <c r="D53" s="0" t="e">
        <f aca="false">C53/B53</f>
        <v>#DIV/0!</v>
      </c>
    </row>
    <row r="54" customFormat="false" ht="13.8" hidden="true" customHeight="false" outlineLevel="0" collapsed="false">
      <c r="B54" s="0" t="n">
        <f aca="false">SQRT(((D27-1)*C27^2+(G27-1)*F27^2)/(D27+G27-2))</f>
        <v>0</v>
      </c>
      <c r="C54" s="0" t="n">
        <f aca="false">B27-E27</f>
        <v>0</v>
      </c>
      <c r="D54" s="0" t="e">
        <f aca="false">C54/B54</f>
        <v>#DIV/0!</v>
      </c>
    </row>
    <row r="55" customFormat="false" ht="13.8" hidden="true" customHeight="false" outlineLevel="0" collapsed="false">
      <c r="B55" s="0" t="n">
        <f aca="false">SQRT(((D28-1)*C28^2+(G28-1)*F28^2)/(D28+G28-2))</f>
        <v>0</v>
      </c>
      <c r="C55" s="0" t="n">
        <f aca="false">B28-E28</f>
        <v>0</v>
      </c>
      <c r="D55" s="0" t="e">
        <f aca="false">C55/B55</f>
        <v>#DIV/0!</v>
      </c>
    </row>
    <row r="56" customFormat="false" ht="13.8" hidden="true" customHeight="false" outlineLevel="0" collapsed="false">
      <c r="B56" s="0" t="n">
        <f aca="false">SQRT(((D29-1)*C29^2+(G29-1)*F29^2)/(D29+G29-2))</f>
        <v>0</v>
      </c>
      <c r="C56" s="0" t="n">
        <f aca="false">B29-E29</f>
        <v>0</v>
      </c>
      <c r="D56" s="0" t="e">
        <f aca="false">C56/B56</f>
        <v>#DIV/0!</v>
      </c>
    </row>
    <row r="57" customFormat="false" ht="13.8" hidden="true" customHeight="false" outlineLevel="0" collapsed="false">
      <c r="B57" s="0" t="n">
        <f aca="false">SQRT(((D30-1)*C30^2+(G30-1)*F30^2)/(D30+G30-2))</f>
        <v>0</v>
      </c>
      <c r="C57" s="0" t="n">
        <f aca="false">B30-E30</f>
        <v>0</v>
      </c>
      <c r="D57" s="0" t="e">
        <f aca="false">C57/B57</f>
        <v>#DIV/0!</v>
      </c>
    </row>
    <row r="58" customFormat="false" ht="13.8" hidden="true" customHeight="false" outlineLevel="0" collapsed="false">
      <c r="B58" s="0" t="n">
        <f aca="false">SQRT(((D31-1)*C31^2+(G31-1)*F31^2)/(D31+G31-2))</f>
        <v>0</v>
      </c>
      <c r="C58" s="0" t="n">
        <f aca="false">B31-E31</f>
        <v>0</v>
      </c>
      <c r="D58" s="0" t="e">
        <f aca="false">C58/B58</f>
        <v>#DIV/0!</v>
      </c>
    </row>
    <row r="59" customFormat="false" ht="13.8" hidden="true" customHeight="false" outlineLevel="0" collapsed="false">
      <c r="B59" s="0" t="n">
        <f aca="false">SQRT(((D32-1)*C32^2+(G32-1)*F32^2)/(D32+G32-2))</f>
        <v>0</v>
      </c>
      <c r="C59" s="0" t="n">
        <f aca="false">B32-E32</f>
        <v>0</v>
      </c>
      <c r="D59" s="0" t="e">
        <f aca="false">C59/B59</f>
        <v>#DIV/0!</v>
      </c>
    </row>
    <row r="60" customFormat="false" ht="13.8" hidden="true" customHeight="false" outlineLevel="0" collapsed="false">
      <c r="B60" s="0" t="n">
        <f aca="false">SQRT(((D33-1)*C33^2+(G33-1)*F33^2)/(D33+G33-2))</f>
        <v>0</v>
      </c>
      <c r="C60" s="0" t="n">
        <f aca="false">B33-E33</f>
        <v>0</v>
      </c>
      <c r="D60" s="0" t="e">
        <f aca="false">C60/B60</f>
        <v>#DIV/0!</v>
      </c>
    </row>
  </sheetData>
  <sheetProtection sheet="true" objects="true" scenarios="true"/>
  <mergeCells count="4">
    <mergeCell ref="A1:H1"/>
    <mergeCell ref="A3:H3"/>
    <mergeCell ref="B7:D7"/>
    <mergeCell ref="E7:G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0510204081633"/>
  </cols>
  <sheetData>
    <row r="1" customFormat="false" ht="15" hidden="false" customHeight="false" outlineLevel="0" collapsed="false">
      <c r="A1" s="1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0510204081633"/>
  </cols>
  <sheetData>
    <row r="1" customFormat="false" ht="15" hidden="false" customHeight="false" outlineLevel="0" collapsed="false">
      <c r="A1" s="1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128</TotalTime>
  <Application>LibreOffice/5.0.6.2$Linux_X86_64 LibreOffice_project/00$Build-2</Application>
  <Company>Tilburg University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2010-03-08T12:35:39Z</dcterms:created>
  <dc:creator>C.H.J. Hartgerink</dc:creator>
  <dc:language>en-US</dc:language>
  <cp:lastModifiedBy>gary_host </cp:lastModifiedBy>
  <dcterms:modified xsi:type="dcterms:W3CDTF">2016-12-12T11:31:21Z</dcterms:modified>
  <cp:revision>11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Tilburg University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