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изменения_нииле\экселовские_файлы_после_изменения\"/>
    </mc:Choice>
  </mc:AlternateContent>
  <bookViews>
    <workbookView xWindow="0" yWindow="0" windowWidth="19140" windowHeight="13980"/>
  </bookViews>
  <sheets>
    <sheet name="DCTN1" sheetId="1" r:id="rId1"/>
  </sheets>
  <calcPr calcId="162913"/>
</workbook>
</file>

<file path=xl/calcChain.xml><?xml version="1.0" encoding="utf-8"?>
<calcChain xmlns="http://schemas.openxmlformats.org/spreadsheetml/2006/main">
  <c r="CD1" i="1" l="1"/>
  <c r="CF1" i="1"/>
  <c r="CQ1" i="1"/>
  <c r="DA1" i="1"/>
  <c r="DC1" i="1"/>
  <c r="DJ1" i="1"/>
  <c r="ED8" i="1"/>
</calcChain>
</file>

<file path=xl/sharedStrings.xml><?xml version="1.0" encoding="utf-8"?>
<sst xmlns="http://schemas.openxmlformats.org/spreadsheetml/2006/main" count="1022" uniqueCount="305">
  <si>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</si>
  <si>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</si>
  <si>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</si>
  <si>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</si>
  <si>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</si>
  <si>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</si>
  <si>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</si>
  <si>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</si>
  <si>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</si>
  <si>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</si>
  <si>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</si>
  <si>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</si>
  <si>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</si>
  <si>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</si>
  <si>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</si>
  <si>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</si>
  <si>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</si>
  <si>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</si>
  <si>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</si>
  <si>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</si>
  <si>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</si>
  <si>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</si>
  <si>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</si>
  <si>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</si>
  <si>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</si>
  <si>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</si>
  <si>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</si>
  <si>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</si>
  <si>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</si>
  <si>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</si>
  <si>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</si>
  <si>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</si>
  <si>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</si>
  <si>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</si>
  <si>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</si>
  <si>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</si>
  <si>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</si>
  <si>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</si>
  <si>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</si>
  <si>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</si>
  <si>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</si>
  <si>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</si>
  <si>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</si>
  <si>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</si>
  <si>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</si>
  <si>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</si>
  <si>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</si>
  <si>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</si>
  <si>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</si>
  <si>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</si>
  <si>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</si>
  <si>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</si>
  <si>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</si>
  <si>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</si>
  <si>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</si>
  <si>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</si>
  <si>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</si>
  <si>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</si>
  <si>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</si>
  <si>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</si>
  <si>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</si>
  <si>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parkinsonism_HP:0001300</t>
  </si>
  <si>
    <t>motor_instrument1</t>
  </si>
  <si>
    <t>motor_score1</t>
  </si>
  <si>
    <t>motor_instrument2</t>
  </si>
  <si>
    <t>motor_score2</t>
  </si>
  <si>
    <t>nms_park_sympt</t>
  </si>
  <si>
    <t>olfaction_HP:0004409</t>
  </si>
  <si>
    <t>nms_scale</t>
  </si>
  <si>
    <t>bradykinesia_HP:0002067</t>
  </si>
  <si>
    <t>tremor_rest_HP:0002322</t>
  </si>
  <si>
    <t>action_tremor_HP:0002345</t>
  </si>
  <si>
    <t>tremor_postural_HP:0002174</t>
  </si>
  <si>
    <t>dystonic_tremor_HP:0030185</t>
  </si>
  <si>
    <t>tremor_HP:0001337</t>
  </si>
  <si>
    <t>rigidity_HP:0002063</t>
  </si>
  <si>
    <t>upper_motor_neuron_dysfunction_ictal_sympt</t>
  </si>
  <si>
    <t>primitive_reflexes_HP:0002476</t>
  </si>
  <si>
    <t>postural_instability_HP:0002172</t>
  </si>
  <si>
    <t>seizures_HP:0001250</t>
  </si>
  <si>
    <t>myoclonus_HP:0001336</t>
  </si>
  <si>
    <t>gaze_palsy_sympt</t>
  </si>
  <si>
    <t>scoliosis_HP:0002650</t>
  </si>
  <si>
    <t>chorea_HP:0002072</t>
  </si>
  <si>
    <t>ataxia_HP:0001251</t>
  </si>
  <si>
    <t>apraxia_HP:0002186</t>
  </si>
  <si>
    <t>levodopa_response</t>
  </si>
  <si>
    <t>response_quantification</t>
  </si>
  <si>
    <t>dyskinesia_HP:0100660</t>
  </si>
  <si>
    <t>dystonia_HP:0001332</t>
  </si>
  <si>
    <t>hyperreflexia_HP:0001347</t>
  </si>
  <si>
    <t>diurnal_fluctuations_sympt</t>
  </si>
  <si>
    <t>motor_fluctuations_sympt</t>
  </si>
  <si>
    <t>asymmetric_onset_sympt</t>
  </si>
  <si>
    <t>jerky_pursuit_sympt</t>
  </si>
  <si>
    <t>cerebral_atrophy_HP:0002059</t>
  </si>
  <si>
    <t>rbd_sympt</t>
  </si>
  <si>
    <t>pes_cavus_HP:0001761</t>
  </si>
  <si>
    <t>hypomimia_HP:0000338</t>
  </si>
  <si>
    <t>-dysphagia_HP:0002015</t>
  </si>
  <si>
    <t>pes_equinovarus_sympt</t>
  </si>
  <si>
    <t>tongue_protrusions_HP:0010808</t>
  </si>
  <si>
    <t>-micrographia_HP:0031908</t>
  </si>
  <si>
    <t>oculogyric_crisis_HP:010553</t>
  </si>
  <si>
    <t>cataracts_HP:0000518</t>
  </si>
  <si>
    <t>hypophonia_symp</t>
  </si>
  <si>
    <t>monotonous_speech_sympt</t>
  </si>
  <si>
    <t>dysarthria_HP:0001260</t>
  </si>
  <si>
    <t>behavioral_abnormalities_HP:0000708</t>
  </si>
  <si>
    <t>hallucinations_HP:0000738</t>
  </si>
  <si>
    <t>tics_HP:0100033</t>
  </si>
  <si>
    <t>depression_HP:0000716</t>
  </si>
  <si>
    <t>depression_scale</t>
  </si>
  <si>
    <t>anxiety_sympt</t>
  </si>
  <si>
    <t>anxiety_scale</t>
  </si>
  <si>
    <t>psychosis_HP:0000709</t>
  </si>
  <si>
    <t>psychotic_scale</t>
  </si>
  <si>
    <t>-sleep_disorder_HP:0002360</t>
  </si>
  <si>
    <t>global_development_delay_HP:0001263</t>
  </si>
  <si>
    <t>intellectual_developmental_disorder_sympt</t>
  </si>
  <si>
    <t>cognitive_impairment_HP:0100543</t>
  </si>
  <si>
    <t>subdomains_cognitive_decline</t>
  </si>
  <si>
    <t>cognitive_decline_scale</t>
  </si>
  <si>
    <t>-incontinence_HP:0000020</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</si>
  <si>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</si>
  <si>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</si>
  <si>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</si>
  <si>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</si>
  <si>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</si>
  <si>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</si>
  <si>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</si>
  <si>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</si>
  <si>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</si>
  <si>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</si>
  <si>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</si>
  <si>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</si>
  <si>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</si>
  <si>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</si>
  <si>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</si>
  <si>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</si>
  <si>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</si>
  <si>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</si>
  <si>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</si>
  <si>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decreased_body_weight_HP:0004325</t>
  </si>
  <si>
    <t>hypoventilation_respiratory_complications_HP:0002791</t>
  </si>
  <si>
    <t>apathy_fatigue_sympt</t>
  </si>
  <si>
    <t>dopaminergic therapy had been escalated to over 2 g of cocareldopa per day as well as entacapone, with continued good response, with mild axial and cranio-cervical dyskinesias. lofepramine were prescribed with little benefit</t>
  </si>
  <si>
    <t>Newsway, 2010</t>
  </si>
  <si>
    <t>case report/case report series</t>
  </si>
  <si>
    <t>MAPT, GRN, Sequence analysis of the gene</t>
  </si>
  <si>
    <t>typo? 212 G &gt; A but G71R</t>
  </si>
  <si>
    <t>1i</t>
  </si>
  <si>
    <t>PARK</t>
  </si>
  <si>
    <t>GBR</t>
  </si>
  <si>
    <t>male</t>
  </si>
  <si>
    <t>yes</t>
  </si>
  <si>
    <t>clinically affected</t>
  </si>
  <si>
    <t>NM_004082.4</t>
  </si>
  <si>
    <t>DCTN1</t>
  </si>
  <si>
    <t>2:74605195</t>
  </si>
  <si>
    <t>C</t>
  </si>
  <si>
    <t>T</t>
  </si>
  <si>
    <t>g.14020G&gt;A</t>
  </si>
  <si>
    <t>c.211G&gt;A</t>
  </si>
  <si>
    <t>p.G71R</t>
  </si>
  <si>
    <t>het</t>
  </si>
  <si>
    <t>missense</t>
  </si>
  <si>
    <t>good/ excellent</t>
  </si>
  <si>
    <t>NPI: 29</t>
  </si>
  <si>
    <t>no</t>
  </si>
  <si>
    <t>normal</t>
  </si>
  <si>
    <t>MMSE: 30</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</si>
  <si>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</si>
  <si>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definitely pathogenic</t>
  </si>
  <si>
    <t>IN</t>
  </si>
  <si>
    <t xml:space="preserve">did not respond to standard medications (citalopram, sertraline, venlafaxine) </t>
  </si>
  <si>
    <t>Aji, 2013</t>
  </si>
  <si>
    <t>Sanger sequencing</t>
  </si>
  <si>
    <t>2:74605206</t>
  </si>
  <si>
    <t>g.14009G&gt;A</t>
  </si>
  <si>
    <t>c.200G&gt;A</t>
  </si>
  <si>
    <t>p.G67D</t>
  </si>
  <si>
    <t>moderate</t>
  </si>
  <si>
    <t>MCI</t>
  </si>
  <si>
    <t>MMSE: 23</t>
  </si>
  <si>
    <t xml:space="preserve">PSP supranuclear palsy, EEG showed some slow wave activity in both frontotemporal regions </t>
  </si>
  <si>
    <t>Levodopa-induced dyskinesia, hallucinations</t>
  </si>
  <si>
    <t>Caroppo, 2014</t>
  </si>
  <si>
    <t>family study</t>
  </si>
  <si>
    <t>direct sequencing, PCR, MAPT</t>
  </si>
  <si>
    <t>F187</t>
  </si>
  <si>
    <t>III-12</t>
  </si>
  <si>
    <t>FRA</t>
  </si>
  <si>
    <t>2:74605194</t>
  </si>
  <si>
    <t>g.14021G&gt;A</t>
  </si>
  <si>
    <t>c.212G&gt;A</t>
  </si>
  <si>
    <t>p.G71E</t>
  </si>
  <si>
    <t>dementia</t>
  </si>
  <si>
    <t>apathy_fatigue</t>
  </si>
  <si>
    <t>apathy, eating conduct disorders, hyperorality, moderate frontal atrophy/bilateral frontal hypoperfusion</t>
  </si>
  <si>
    <t>levodopa+pramipexole</t>
  </si>
  <si>
    <t>Chung, 2014</t>
  </si>
  <si>
    <t>PCR</t>
  </si>
  <si>
    <t>Case #1</t>
  </si>
  <si>
    <t>KOR</t>
  </si>
  <si>
    <t>female</t>
  </si>
  <si>
    <t>sensory examination was normal, FDG-PET showed significant glucose hypometabolism in the anterior cingulate cortex, orbitofrontal cortex, pars opercularis of the inferior frontal gyrus, and inferior parietal lobule.</t>
  </si>
  <si>
    <t>Unified Parkinsonï¿½s Disease Rating Scale improved from 63 to 53 after treatment with levodopa/benserazide (200 mg/50 mg thrice daily)</t>
  </si>
  <si>
    <t>2i</t>
  </si>
  <si>
    <t>Case #2</t>
  </si>
  <si>
    <t>UPDRS III</t>
  </si>
  <si>
    <t>63/53</t>
  </si>
  <si>
    <t>apathy, insomnia, optokinetic nystagmus was absent, but the vertical vestibuloce-phalic reflex was preserved, MRI: diffuse brain atrophy</t>
  </si>
  <si>
    <t>3i</t>
  </si>
  <si>
    <t>Case #3</t>
  </si>
  <si>
    <t>2:74605173</t>
  </si>
  <si>
    <t>g.14042A&gt;G</t>
  </si>
  <si>
    <t>c.233A&gt;G</t>
  </si>
  <si>
    <t>p.Y78C</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</si>
  <si>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</si>
  <si>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</si>
  <si>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only physiologic tremor</t>
  </si>
  <si>
    <t>Araki, 2014</t>
  </si>
  <si>
    <t>sequencing and dosage assays, Sanger sequencing</t>
  </si>
  <si>
    <t>III-10</t>
  </si>
  <si>
    <t>Asian</t>
  </si>
  <si>
    <t>JPN</t>
  </si>
  <si>
    <t>2:74605250</t>
  </si>
  <si>
    <t>A</t>
  </si>
  <si>
    <t>g.13965T&gt;G</t>
  </si>
  <si>
    <t>c.156T&gt;G</t>
  </si>
  <si>
    <t>p.F52L</t>
  </si>
  <si>
    <t>personally changes marked as behav. abnormalities</t>
  </si>
  <si>
    <t>Tacik, 2014</t>
  </si>
  <si>
    <t>mixed/other</t>
  </si>
  <si>
    <t>PCR, microtubule binding assays</t>
  </si>
  <si>
    <t>FAMILY 1</t>
  </si>
  <si>
    <t>Caucasian</t>
  </si>
  <si>
    <t>NZL</t>
  </si>
  <si>
    <t>not treated</t>
  </si>
  <si>
    <t>increasing somnolence, fatigue, apathy</t>
  </si>
  <si>
    <t>treated with pergolide, pramipexole, and selegiline, but these agents provided no clinical benefit</t>
  </si>
  <si>
    <t>Mishima, 2015</t>
  </si>
  <si>
    <t>Genetic sequencing</t>
  </si>
  <si>
    <t>add. information about the family in Tsuboi, 2002 (11940687)</t>
  </si>
  <si>
    <t>Case 1</t>
  </si>
  <si>
    <t>G</t>
  </si>
  <si>
    <t>g.14021G&gt;C</t>
  </si>
  <si>
    <t>c.212G&gt;C</t>
  </si>
  <si>
    <t>p.G71A</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</si>
  <si>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</si>
  <si>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</si>
  <si>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Case 2</t>
  </si>
  <si>
    <t>MMSE: 29</t>
  </si>
  <si>
    <t xml:space="preserve">tended to lose balance on ladders, felt extremely tired and stiff </t>
  </si>
  <si>
    <t xml:space="preserve">Levodopa and antidepressants were prescribed, with partial benefit. </t>
  </si>
  <si>
    <t>Farrer, 2009</t>
  </si>
  <si>
    <t>genome-wide linkage analysis</t>
  </si>
  <si>
    <t>add. information: Perry, 1975 (1122173), Felicio, 2014 (24797316), Konno, 2017 (28625595)</t>
  </si>
  <si>
    <t>Subject 1</t>
  </si>
  <si>
    <t>CAN</t>
  </si>
  <si>
    <t>supplemet table 3 text below</t>
  </si>
  <si>
    <t>2:74605363</t>
  </si>
  <si>
    <t>g.13852G&gt;A</t>
  </si>
  <si>
    <t>c.43G&gt;A</t>
  </si>
  <si>
    <t>p.G15S</t>
  </si>
  <si>
    <t>possibly pathogenic</t>
  </si>
  <si>
    <t>L-Dopa induced progressive confusion and dispnea</t>
  </si>
  <si>
    <t>additional information in Saka, 2010 (19505837)</t>
  </si>
  <si>
    <t>1i (II-1)</t>
  </si>
  <si>
    <t>TUR</t>
  </si>
  <si>
    <t>MMSE: 36/45</t>
  </si>
  <si>
    <t>apathy</t>
  </si>
  <si>
    <t>partial levodopa-responsive</t>
  </si>
  <si>
    <t>additional Information in Wider, 2010 (19732908)</t>
  </si>
  <si>
    <t>Hawaiian (5)</t>
  </si>
  <si>
    <t>minimal/intermittent</t>
  </si>
  <si>
    <t>weight_loss</t>
  </si>
  <si>
    <t>neuronal loss in the substantia nigra and the locus coeruleus, with no Lewy bodies</t>
  </si>
  <si>
    <t xml:space="preserve"> neuronal loss in the substantia nigra and the locus coeruleus, with no Lewy bodies</t>
  </si>
  <si>
    <t>levodopa showed no benefit, Treatment with low-dose cabergoline and aman- tadine hydrochloride was initiated, which elicited mild improvement.</t>
  </si>
  <si>
    <t>add. information: Wider 2010, (19732908), Oshima, 2010 (20702129)</t>
  </si>
  <si>
    <t>Fukuoka (537)</t>
  </si>
  <si>
    <t>Case II-3</t>
  </si>
  <si>
    <t>2:74605185</t>
  </si>
  <si>
    <t>g.14030A&gt;C</t>
  </si>
  <si>
    <t>c.221A&gt;C</t>
  </si>
  <si>
    <t>p.Q74P</t>
  </si>
  <si>
    <t>hypoventilation_respiratory complications, apathy_sympt</t>
  </si>
  <si>
    <t>strength was preserved, and deep tendon reflexes were normal, no: apathy</t>
  </si>
  <si>
    <t>probably pathogenic</t>
  </si>
  <si>
    <t>Treatment with doxapram hydrochloride and theophylline had no beneficial effect</t>
  </si>
  <si>
    <t>add. information: Wider 2010, (19732908); Oshima, 2010 (20702129)</t>
  </si>
  <si>
    <t>Case II-2</t>
  </si>
  <si>
    <t xml:space="preserve">[HDS-R], 19 </t>
  </si>
  <si>
    <t>no: apathy</t>
  </si>
  <si>
    <t>he was treated with Sinemet Plus (levodopa, 100 mg; carbidopa, 25 mg), he was given Madopar 125 (levo- dopa, 100 mg; benserazide, 25 mg), prothiaden</t>
  </si>
  <si>
    <t>add information: Bhatia, 1993 (8250534), Konno, 2017 (28625595)</t>
  </si>
  <si>
    <t>Patient III-6 (III-3)</t>
  </si>
  <si>
    <t>WAIS IQ: 87</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</si>
  <si>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</si>
  <si>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dramatically improved by benserazide/levodopa (1125 mg of levodopa per day) and ropinirole (8 mg per day), later: the responsiveness to dopaminergic medications decreased</t>
  </si>
  <si>
    <t>Konno, 2017</t>
  </si>
  <si>
    <t>POL</t>
  </si>
  <si>
    <t>right Babinski sign, apathy, catatonia, restless legs syndrome, MRI: demonstrated mild cerebellar atrophy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</si>
</sst>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20"/>
  <sheetViews>
    <sheetView tabSelected="1" workbookViewId="0"/>
  </sheetViews>
  <sheetFormatPr baseColWidth="10" defaultRowHeight="15" x14ac:dyDescent="0.25"/>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e">
        <f>-gait_difficulties_falls_sympt</f>
        <v>#NAME?</v>
      </c>
      <c r="CE1" t="s">
        <v>81</v>
      </c>
      <c r="CF1" t="e">
        <f>-saccadic_abnormalities_sympt</f>
        <v>#NAME?</v>
      </c>
      <c r="CG1" t="s">
        <v>82</v>
      </c>
      <c r="CH1" t="s">
        <v>83</v>
      </c>
      <c r="CI1" t="s">
        <v>84</v>
      </c>
      <c r="CJ1" t="s">
        <v>85</v>
      </c>
      <c r="CK1" t="s">
        <v>86</v>
      </c>
      <c r="CL1" t="s">
        <v>87</v>
      </c>
      <c r="CM1" t="s">
        <v>88</v>
      </c>
      <c r="CN1" t="s">
        <v>89</v>
      </c>
      <c r="CO1" t="s">
        <v>90</v>
      </c>
      <c r="CP1" t="s">
        <v>91</v>
      </c>
      <c r="CQ1" t="e">
        <f>-sleep_benefit_sympt</f>
        <v>#NAME?</v>
      </c>
      <c r="CR1" t="s">
        <v>92</v>
      </c>
      <c r="CS1" t="s">
        <v>93</v>
      </c>
      <c r="CT1" t="s">
        <v>94</v>
      </c>
      <c r="CU1" t="s">
        <v>95</v>
      </c>
      <c r="CV1" t="s">
        <v>96</v>
      </c>
      <c r="CW1" t="s">
        <v>97</v>
      </c>
      <c r="CX1" t="s">
        <v>98</v>
      </c>
      <c r="CY1" t="s">
        <v>99</v>
      </c>
      <c r="CZ1" t="s">
        <v>100</v>
      </c>
      <c r="DA1" t="e">
        <f>-swallowing_disorder_sympt</f>
        <v>#NAME?</v>
      </c>
      <c r="DB1" t="s">
        <v>101</v>
      </c>
      <c r="DC1" t="e">
        <f>-respiratory_sighs_sympt</f>
        <v>#NAME?</v>
      </c>
      <c r="DD1" t="s">
        <v>102</v>
      </c>
      <c r="DE1" t="s">
        <v>103</v>
      </c>
      <c r="DF1" t="s">
        <v>104</v>
      </c>
      <c r="DG1" t="s">
        <v>105</v>
      </c>
      <c r="DH1" t="s">
        <v>106</v>
      </c>
      <c r="DI1" t="s">
        <v>107</v>
      </c>
      <c r="DJ1" t="e">
        <f>-impulsive_control_disorder_sympt</f>
        <v>#NAME?</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row>
    <row r="2" spans="1:152" x14ac:dyDescent="0.25">
      <c r="A2" t="s">
        <v>146</v>
      </c>
      <c r="B2">
        <v>20437543</v>
      </c>
      <c r="C2" t="s">
        <v>147</v>
      </c>
      <c r="D2" t="s">
        <v>148</v>
      </c>
      <c r="E2" t="s">
        <v>149</v>
      </c>
      <c r="F2">
        <v>-99</v>
      </c>
      <c r="G2">
        <v>-99</v>
      </c>
      <c r="H2" t="s">
        <v>150</v>
      </c>
      <c r="I2" t="s">
        <v>151</v>
      </c>
      <c r="J2" t="s">
        <v>151</v>
      </c>
      <c r="K2" t="s">
        <v>152</v>
      </c>
      <c r="L2">
        <v>-99</v>
      </c>
      <c r="M2">
        <v>-99</v>
      </c>
      <c r="N2" t="s">
        <v>153</v>
      </c>
      <c r="O2" t="s">
        <v>154</v>
      </c>
      <c r="P2" t="s">
        <v>155</v>
      </c>
      <c r="Q2" t="s">
        <v>155</v>
      </c>
      <c r="R2">
        <v>1</v>
      </c>
      <c r="S2">
        <v>0</v>
      </c>
      <c r="T2">
        <v>0</v>
      </c>
      <c r="U2">
        <v>0</v>
      </c>
      <c r="V2">
        <v>0</v>
      </c>
      <c r="W2">
        <v>0</v>
      </c>
      <c r="X2" t="s">
        <v>156</v>
      </c>
      <c r="Y2">
        <v>53</v>
      </c>
      <c r="Z2">
        <v>46</v>
      </c>
      <c r="AA2">
        <v>7</v>
      </c>
      <c r="AB2">
        <v>-99</v>
      </c>
      <c r="AC2">
        <v>-99</v>
      </c>
      <c r="AD2">
        <v>19</v>
      </c>
      <c r="AE2" t="s">
        <v>157</v>
      </c>
      <c r="AF2" t="s">
        <v>158</v>
      </c>
      <c r="AG2" t="s">
        <v>159</v>
      </c>
      <c r="AH2" t="s">
        <v>160</v>
      </c>
      <c r="AI2" t="s">
        <v>161</v>
      </c>
      <c r="AJ2" t="s">
        <v>162</v>
      </c>
      <c r="AK2" t="s">
        <v>163</v>
      </c>
      <c r="AL2" t="s">
        <v>164</v>
      </c>
      <c r="AM2">
        <v>-99</v>
      </c>
      <c r="AN2" t="s">
        <v>165</v>
      </c>
      <c r="AO2" t="s">
        <v>166</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155</v>
      </c>
      <c r="BK2">
        <v>-99</v>
      </c>
      <c r="BL2">
        <v>-99</v>
      </c>
      <c r="BM2">
        <v>-99</v>
      </c>
      <c r="BN2">
        <v>-99</v>
      </c>
      <c r="BO2">
        <v>-99</v>
      </c>
      <c r="BP2">
        <v>-99</v>
      </c>
      <c r="BQ2">
        <v>-99</v>
      </c>
      <c r="BR2" t="s">
        <v>155</v>
      </c>
      <c r="BS2">
        <v>-99</v>
      </c>
      <c r="BT2">
        <v>-99</v>
      </c>
      <c r="BU2">
        <v>-99</v>
      </c>
      <c r="BV2">
        <v>-99</v>
      </c>
      <c r="BW2">
        <v>-99</v>
      </c>
      <c r="BX2" t="s">
        <v>155</v>
      </c>
      <c r="BY2">
        <v>-99</v>
      </c>
      <c r="BZ2">
        <v>-99</v>
      </c>
      <c r="CA2">
        <v>-99</v>
      </c>
      <c r="CB2">
        <v>-99</v>
      </c>
      <c r="CC2">
        <v>-99</v>
      </c>
      <c r="CD2" t="s">
        <v>155</v>
      </c>
      <c r="CE2" t="s">
        <v>155</v>
      </c>
      <c r="CF2" t="s">
        <v>155</v>
      </c>
      <c r="CG2">
        <v>-99</v>
      </c>
      <c r="CH2">
        <v>-99</v>
      </c>
      <c r="CI2">
        <v>-99</v>
      </c>
      <c r="CJ2">
        <v>-99</v>
      </c>
      <c r="CK2" t="s">
        <v>155</v>
      </c>
      <c r="CL2" t="s">
        <v>167</v>
      </c>
      <c r="CM2" t="s">
        <v>155</v>
      </c>
      <c r="CN2">
        <v>-99</v>
      </c>
      <c r="CO2">
        <v>-99</v>
      </c>
      <c r="CP2">
        <v>-99</v>
      </c>
      <c r="CQ2">
        <v>-99</v>
      </c>
      <c r="CR2">
        <v>-99</v>
      </c>
      <c r="CS2">
        <v>-99</v>
      </c>
      <c r="CT2">
        <v>-99</v>
      </c>
      <c r="CU2">
        <v>-99</v>
      </c>
      <c r="CV2">
        <v>-99</v>
      </c>
      <c r="CW2">
        <v>-99</v>
      </c>
      <c r="CX2" t="s">
        <v>155</v>
      </c>
      <c r="CY2" t="s">
        <v>155</v>
      </c>
      <c r="CZ2">
        <v>-99</v>
      </c>
      <c r="DA2">
        <v>-99</v>
      </c>
      <c r="DB2">
        <v>-99</v>
      </c>
      <c r="DC2" t="s">
        <v>155</v>
      </c>
      <c r="DD2">
        <v>-99</v>
      </c>
      <c r="DE2">
        <v>-99</v>
      </c>
      <c r="DF2">
        <v>-99</v>
      </c>
      <c r="DG2">
        <v>-99</v>
      </c>
      <c r="DH2">
        <v>-99</v>
      </c>
      <c r="DI2">
        <v>-99</v>
      </c>
      <c r="DJ2">
        <v>-99</v>
      </c>
      <c r="DK2" t="s">
        <v>155</v>
      </c>
      <c r="DL2" t="s">
        <v>155</v>
      </c>
      <c r="DM2" t="s">
        <v>155</v>
      </c>
      <c r="DN2" t="s">
        <v>155</v>
      </c>
      <c r="DO2">
        <v>-99</v>
      </c>
      <c r="DP2">
        <v>-99</v>
      </c>
      <c r="DQ2">
        <v>-99</v>
      </c>
      <c r="DR2" t="s">
        <v>155</v>
      </c>
      <c r="DS2" t="s">
        <v>168</v>
      </c>
      <c r="DT2" t="s">
        <v>155</v>
      </c>
      <c r="DU2">
        <v>-99</v>
      </c>
      <c r="DV2">
        <v>-99</v>
      </c>
      <c r="DW2" t="s">
        <v>169</v>
      </c>
      <c r="DX2" t="s">
        <v>170</v>
      </c>
      <c r="DY2" t="s">
        <v>171</v>
      </c>
      <c r="DZ2">
        <v>-99</v>
      </c>
      <c r="EA2" t="s">
        <v>155</v>
      </c>
      <c r="EB2" t="s">
        <v>155</v>
      </c>
      <c r="EC2">
        <v>-99</v>
      </c>
      <c r="ED2" t="s">
        <v>61</v>
      </c>
      <c r="EE2" t="s">
        <v>111</v>
      </c>
      <c r="EF2">
        <v>-99</v>
      </c>
      <c r="EG2" t="s">
        <v>172</v>
      </c>
      <c r="EH2">
        <v>24</v>
      </c>
      <c r="EI2">
        <v>-99</v>
      </c>
      <c r="EJ2" t="s">
        <v>169</v>
      </c>
      <c r="EK2" t="s">
        <v>173</v>
      </c>
      <c r="EL2">
        <v>-99</v>
      </c>
      <c r="EM2">
        <v>-99</v>
      </c>
      <c r="EN2" t="s">
        <v>169</v>
      </c>
      <c r="EO2">
        <v>-99</v>
      </c>
      <c r="EP2">
        <v>-99</v>
      </c>
      <c r="EQ2" t="s">
        <v>169</v>
      </c>
      <c r="ER2">
        <v>-99</v>
      </c>
      <c r="ES2" t="s">
        <v>174</v>
      </c>
      <c r="ET2" t="s">
        <v>155</v>
      </c>
      <c r="EU2" t="s">
        <v>155</v>
      </c>
      <c r="EV2" t="s">
        <v>155</v>
      </c>
    </row>
    <row r="3" spans="1:152" x14ac:dyDescent="0.25">
      <c r="A3" t="s">
        <v>175</v>
      </c>
      <c r="B3">
        <v>23628468</v>
      </c>
      <c r="C3" t="s">
        <v>176</v>
      </c>
      <c r="D3" t="s">
        <v>148</v>
      </c>
      <c r="E3" t="s">
        <v>177</v>
      </c>
      <c r="F3">
        <v>-99</v>
      </c>
      <c r="G3">
        <v>-99</v>
      </c>
      <c r="H3">
        <v>-99</v>
      </c>
      <c r="I3" t="s">
        <v>151</v>
      </c>
      <c r="J3" t="s">
        <v>151</v>
      </c>
      <c r="K3" t="s">
        <v>152</v>
      </c>
      <c r="L3">
        <v>-99</v>
      </c>
      <c r="M3">
        <v>-99</v>
      </c>
      <c r="N3" t="s">
        <v>153</v>
      </c>
      <c r="O3" t="s">
        <v>154</v>
      </c>
      <c r="P3" t="s">
        <v>155</v>
      </c>
      <c r="Q3" t="s">
        <v>169</v>
      </c>
      <c r="R3">
        <v>1</v>
      </c>
      <c r="S3">
        <v>0</v>
      </c>
      <c r="T3">
        <v>0</v>
      </c>
      <c r="U3">
        <v>0</v>
      </c>
      <c r="V3">
        <v>0</v>
      </c>
      <c r="W3">
        <v>0</v>
      </c>
      <c r="X3" t="s">
        <v>156</v>
      </c>
      <c r="Y3">
        <v>-99</v>
      </c>
      <c r="Z3">
        <v>45</v>
      </c>
      <c r="AA3">
        <v>-99</v>
      </c>
      <c r="AB3">
        <v>-99</v>
      </c>
      <c r="AC3">
        <v>-99</v>
      </c>
      <c r="AD3">
        <v>19</v>
      </c>
      <c r="AE3" t="s">
        <v>157</v>
      </c>
      <c r="AF3" t="s">
        <v>158</v>
      </c>
      <c r="AG3" t="s">
        <v>178</v>
      </c>
      <c r="AH3" t="s">
        <v>160</v>
      </c>
      <c r="AI3" t="s">
        <v>161</v>
      </c>
      <c r="AJ3" t="s">
        <v>179</v>
      </c>
      <c r="AK3" t="s">
        <v>180</v>
      </c>
      <c r="AL3" t="s">
        <v>181</v>
      </c>
      <c r="AM3">
        <v>-99</v>
      </c>
      <c r="AN3" t="s">
        <v>165</v>
      </c>
      <c r="AO3" t="s">
        <v>166</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155</v>
      </c>
      <c r="BK3">
        <v>-99</v>
      </c>
      <c r="BL3">
        <v>-99</v>
      </c>
      <c r="BM3">
        <v>-99</v>
      </c>
      <c r="BN3">
        <v>-99</v>
      </c>
      <c r="BO3">
        <v>-99</v>
      </c>
      <c r="BP3">
        <v>-99</v>
      </c>
      <c r="BQ3">
        <v>-99</v>
      </c>
      <c r="BR3" t="s">
        <v>169</v>
      </c>
      <c r="BS3">
        <v>-99</v>
      </c>
      <c r="BT3">
        <v>-99</v>
      </c>
      <c r="BU3">
        <v>-99</v>
      </c>
      <c r="BV3">
        <v>-99</v>
      </c>
      <c r="BW3">
        <v>-99</v>
      </c>
      <c r="BX3" t="s">
        <v>155</v>
      </c>
      <c r="BY3">
        <v>-99</v>
      </c>
      <c r="BZ3" t="s">
        <v>155</v>
      </c>
      <c r="CA3">
        <v>-99</v>
      </c>
      <c r="CB3">
        <v>-99</v>
      </c>
      <c r="CC3">
        <v>-99</v>
      </c>
      <c r="CD3">
        <v>-99</v>
      </c>
      <c r="CE3" t="s">
        <v>155</v>
      </c>
      <c r="CF3" t="s">
        <v>155</v>
      </c>
      <c r="CG3">
        <v>-99</v>
      </c>
      <c r="CH3">
        <v>-99</v>
      </c>
      <c r="CI3" t="s">
        <v>155</v>
      </c>
      <c r="CJ3">
        <v>-99</v>
      </c>
      <c r="CK3" t="s">
        <v>155</v>
      </c>
      <c r="CL3" t="s">
        <v>182</v>
      </c>
      <c r="CM3">
        <v>-99</v>
      </c>
      <c r="CN3">
        <v>-99</v>
      </c>
      <c r="CO3">
        <v>-99</v>
      </c>
      <c r="CP3">
        <v>-99</v>
      </c>
      <c r="CQ3">
        <v>-99</v>
      </c>
      <c r="CR3">
        <v>-99</v>
      </c>
      <c r="CS3">
        <v>-99</v>
      </c>
      <c r="CT3">
        <v>-99</v>
      </c>
      <c r="CU3">
        <v>-99</v>
      </c>
      <c r="CV3" t="s">
        <v>155</v>
      </c>
      <c r="CW3">
        <v>-99</v>
      </c>
      <c r="CX3" t="s">
        <v>155</v>
      </c>
      <c r="CY3">
        <v>-99</v>
      </c>
      <c r="CZ3">
        <v>-99</v>
      </c>
      <c r="DA3" t="s">
        <v>155</v>
      </c>
      <c r="DB3">
        <v>-99</v>
      </c>
      <c r="DC3" t="s">
        <v>155</v>
      </c>
      <c r="DD3">
        <v>-99</v>
      </c>
      <c r="DE3">
        <v>-99</v>
      </c>
      <c r="DF3">
        <v>-99</v>
      </c>
      <c r="DG3">
        <v>-99</v>
      </c>
      <c r="DH3">
        <v>-99</v>
      </c>
      <c r="DI3">
        <v>-99</v>
      </c>
      <c r="DJ3">
        <v>-99</v>
      </c>
      <c r="DK3" t="s">
        <v>155</v>
      </c>
      <c r="DL3" t="s">
        <v>155</v>
      </c>
      <c r="DM3">
        <v>-99</v>
      </c>
      <c r="DN3" t="s">
        <v>155</v>
      </c>
      <c r="DO3">
        <v>-99</v>
      </c>
      <c r="DP3" t="s">
        <v>155</v>
      </c>
      <c r="DQ3">
        <v>-99</v>
      </c>
      <c r="DR3" t="s">
        <v>155</v>
      </c>
      <c r="DS3">
        <v>-99</v>
      </c>
      <c r="DT3">
        <v>-99</v>
      </c>
      <c r="DU3">
        <v>-99</v>
      </c>
      <c r="DV3">
        <v>-99</v>
      </c>
      <c r="DW3">
        <v>-99</v>
      </c>
      <c r="DX3" t="s">
        <v>183</v>
      </c>
      <c r="DY3" t="s">
        <v>184</v>
      </c>
      <c r="DZ3">
        <v>-99</v>
      </c>
      <c r="EA3">
        <v>-99</v>
      </c>
      <c r="EB3" t="s">
        <v>155</v>
      </c>
      <c r="EC3">
        <v>-99</v>
      </c>
      <c r="ED3" t="s">
        <v>113</v>
      </c>
      <c r="EE3" t="s">
        <v>111</v>
      </c>
      <c r="EF3">
        <v>-99</v>
      </c>
      <c r="EG3" t="s">
        <v>185</v>
      </c>
      <c r="EH3">
        <v>25</v>
      </c>
      <c r="EI3">
        <v>-99</v>
      </c>
      <c r="EJ3" t="s">
        <v>169</v>
      </c>
      <c r="EK3" t="s">
        <v>173</v>
      </c>
      <c r="EL3">
        <v>-99</v>
      </c>
      <c r="EM3">
        <v>-99</v>
      </c>
      <c r="EN3" t="s">
        <v>169</v>
      </c>
      <c r="EO3">
        <v>-99</v>
      </c>
      <c r="EP3">
        <v>-99</v>
      </c>
      <c r="EQ3" t="s">
        <v>169</v>
      </c>
      <c r="ER3">
        <v>-99</v>
      </c>
      <c r="ES3" t="s">
        <v>174</v>
      </c>
      <c r="ET3" t="s">
        <v>155</v>
      </c>
      <c r="EU3" t="s">
        <v>155</v>
      </c>
      <c r="EV3">
        <v>-99</v>
      </c>
    </row>
    <row r="4" spans="1:152" x14ac:dyDescent="0.25">
      <c r="A4" t="s">
        <v>186</v>
      </c>
      <c r="B4">
        <v>24343258</v>
      </c>
      <c r="C4" t="s">
        <v>187</v>
      </c>
      <c r="D4" t="s">
        <v>188</v>
      </c>
      <c r="E4" t="s">
        <v>189</v>
      </c>
      <c r="F4">
        <v>-99</v>
      </c>
      <c r="G4">
        <v>-99</v>
      </c>
      <c r="H4">
        <v>-99</v>
      </c>
      <c r="I4" t="s">
        <v>190</v>
      </c>
      <c r="J4" t="s">
        <v>191</v>
      </c>
      <c r="K4" t="s">
        <v>152</v>
      </c>
      <c r="L4">
        <v>-99</v>
      </c>
      <c r="M4">
        <v>-99</v>
      </c>
      <c r="N4" t="s">
        <v>192</v>
      </c>
      <c r="O4">
        <v>-99</v>
      </c>
      <c r="P4" t="s">
        <v>169</v>
      </c>
      <c r="Q4" t="s">
        <v>155</v>
      </c>
      <c r="R4">
        <v>4</v>
      </c>
      <c r="S4">
        <v>0</v>
      </c>
      <c r="T4">
        <v>0</v>
      </c>
      <c r="U4">
        <v>0</v>
      </c>
      <c r="V4">
        <v>0</v>
      </c>
      <c r="W4">
        <v>2</v>
      </c>
      <c r="X4" t="s">
        <v>156</v>
      </c>
      <c r="Y4">
        <v>-99</v>
      </c>
      <c r="Z4">
        <v>39</v>
      </c>
      <c r="AA4">
        <v>4</v>
      </c>
      <c r="AB4">
        <v>-99</v>
      </c>
      <c r="AC4">
        <v>43</v>
      </c>
      <c r="AD4">
        <v>19</v>
      </c>
      <c r="AE4" t="s">
        <v>157</v>
      </c>
      <c r="AF4" t="s">
        <v>158</v>
      </c>
      <c r="AG4" t="s">
        <v>193</v>
      </c>
      <c r="AH4" t="s">
        <v>160</v>
      </c>
      <c r="AI4" t="s">
        <v>161</v>
      </c>
      <c r="AJ4" t="s">
        <v>194</v>
      </c>
      <c r="AK4" t="s">
        <v>195</v>
      </c>
      <c r="AL4" t="s">
        <v>196</v>
      </c>
      <c r="AM4">
        <v>-99</v>
      </c>
      <c r="AN4" t="s">
        <v>165</v>
      </c>
      <c r="AO4" t="s">
        <v>166</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155</v>
      </c>
      <c r="BK4">
        <v>-99</v>
      </c>
      <c r="BL4">
        <v>-99</v>
      </c>
      <c r="BM4">
        <v>-99</v>
      </c>
      <c r="BN4">
        <v>-99</v>
      </c>
      <c r="BO4">
        <v>-99</v>
      </c>
      <c r="BP4">
        <v>-99</v>
      </c>
      <c r="BQ4">
        <v>-99</v>
      </c>
      <c r="BR4" t="s">
        <v>155</v>
      </c>
      <c r="BS4">
        <v>-99</v>
      </c>
      <c r="BT4">
        <v>-99</v>
      </c>
      <c r="BU4">
        <v>-99</v>
      </c>
      <c r="BV4">
        <v>-99</v>
      </c>
      <c r="BW4" t="s">
        <v>155</v>
      </c>
      <c r="BX4" t="s">
        <v>155</v>
      </c>
      <c r="BY4">
        <v>-99</v>
      </c>
      <c r="BZ4" t="s">
        <v>155</v>
      </c>
      <c r="CA4">
        <v>-99</v>
      </c>
      <c r="CB4">
        <v>-99</v>
      </c>
      <c r="CC4">
        <v>-99</v>
      </c>
      <c r="CD4">
        <v>-99</v>
      </c>
      <c r="CE4" t="s">
        <v>169</v>
      </c>
      <c r="CF4">
        <v>-99</v>
      </c>
      <c r="CG4">
        <v>-99</v>
      </c>
      <c r="CH4">
        <v>-99</v>
      </c>
      <c r="CI4">
        <v>-99</v>
      </c>
      <c r="CJ4">
        <v>-99</v>
      </c>
      <c r="CK4" t="s">
        <v>155</v>
      </c>
      <c r="CL4">
        <v>-99</v>
      </c>
      <c r="CM4" t="s">
        <v>155</v>
      </c>
      <c r="CN4" t="s">
        <v>169</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v>-99</v>
      </c>
      <c r="DK4" t="s">
        <v>155</v>
      </c>
      <c r="DL4" t="s">
        <v>155</v>
      </c>
      <c r="DM4">
        <v>-99</v>
      </c>
      <c r="DN4" t="s">
        <v>155</v>
      </c>
      <c r="DO4">
        <v>-99</v>
      </c>
      <c r="DP4" t="s">
        <v>155</v>
      </c>
      <c r="DQ4">
        <v>-99</v>
      </c>
      <c r="DR4">
        <v>-99</v>
      </c>
      <c r="DS4">
        <v>-99</v>
      </c>
      <c r="DT4">
        <v>-99</v>
      </c>
      <c r="DU4">
        <v>-99</v>
      </c>
      <c r="DV4">
        <v>-99</v>
      </c>
      <c r="DW4" t="s">
        <v>155</v>
      </c>
      <c r="DX4" t="s">
        <v>197</v>
      </c>
      <c r="DY4">
        <v>-99</v>
      </c>
      <c r="DZ4">
        <v>-99</v>
      </c>
      <c r="EA4">
        <v>-99</v>
      </c>
      <c r="EB4" t="s">
        <v>155</v>
      </c>
      <c r="EC4">
        <v>-99</v>
      </c>
      <c r="ED4" t="s">
        <v>111</v>
      </c>
      <c r="EE4" t="s">
        <v>198</v>
      </c>
      <c r="EF4">
        <v>-99</v>
      </c>
      <c r="EG4" t="s">
        <v>199</v>
      </c>
      <c r="EH4">
        <v>26</v>
      </c>
      <c r="EI4">
        <v>-99</v>
      </c>
      <c r="EJ4" t="s">
        <v>169</v>
      </c>
      <c r="EK4" t="s">
        <v>173</v>
      </c>
      <c r="EL4">
        <v>-99</v>
      </c>
      <c r="EM4">
        <v>-99</v>
      </c>
      <c r="EN4" t="s">
        <v>169</v>
      </c>
      <c r="EO4">
        <v>-99</v>
      </c>
      <c r="EP4">
        <v>-99</v>
      </c>
      <c r="EQ4" t="s">
        <v>169</v>
      </c>
      <c r="ER4">
        <v>-99</v>
      </c>
      <c r="ES4" t="s">
        <v>174</v>
      </c>
      <c r="ET4" t="s">
        <v>155</v>
      </c>
      <c r="EU4" t="s">
        <v>169</v>
      </c>
      <c r="EV4" t="s">
        <v>155</v>
      </c>
    </row>
    <row r="5" spans="1:152" x14ac:dyDescent="0.25">
      <c r="A5" t="s">
        <v>200</v>
      </c>
      <c r="B5">
        <v>24484619</v>
      </c>
      <c r="C5" t="s">
        <v>201</v>
      </c>
      <c r="D5" t="s">
        <v>148</v>
      </c>
      <c r="E5" t="s">
        <v>202</v>
      </c>
      <c r="F5">
        <v>-99</v>
      </c>
      <c r="G5">
        <v>-99</v>
      </c>
      <c r="H5">
        <v>-99</v>
      </c>
      <c r="I5" t="s">
        <v>151</v>
      </c>
      <c r="J5" t="s">
        <v>203</v>
      </c>
      <c r="K5" t="s">
        <v>152</v>
      </c>
      <c r="L5">
        <v>-99</v>
      </c>
      <c r="M5">
        <v>-99</v>
      </c>
      <c r="N5" t="s">
        <v>204</v>
      </c>
      <c r="O5" t="s">
        <v>205</v>
      </c>
      <c r="P5" t="s">
        <v>155</v>
      </c>
      <c r="Q5" t="s">
        <v>155</v>
      </c>
      <c r="R5">
        <v>1</v>
      </c>
      <c r="S5">
        <v>0</v>
      </c>
      <c r="T5">
        <v>0</v>
      </c>
      <c r="U5">
        <v>0</v>
      </c>
      <c r="V5">
        <v>0</v>
      </c>
      <c r="W5">
        <v>0</v>
      </c>
      <c r="X5" t="s">
        <v>156</v>
      </c>
      <c r="Y5">
        <v>56</v>
      </c>
      <c r="Z5">
        <v>53</v>
      </c>
      <c r="AA5">
        <v>3</v>
      </c>
      <c r="AB5">
        <v>-99</v>
      </c>
      <c r="AC5">
        <v>-99</v>
      </c>
      <c r="AD5">
        <v>19</v>
      </c>
      <c r="AE5" t="s">
        <v>157</v>
      </c>
      <c r="AF5" t="s">
        <v>158</v>
      </c>
      <c r="AG5" t="s">
        <v>178</v>
      </c>
      <c r="AH5" t="s">
        <v>160</v>
      </c>
      <c r="AI5" t="s">
        <v>161</v>
      </c>
      <c r="AJ5" t="s">
        <v>179</v>
      </c>
      <c r="AK5" t="s">
        <v>180</v>
      </c>
      <c r="AL5" t="s">
        <v>181</v>
      </c>
      <c r="AM5">
        <v>-99</v>
      </c>
      <c r="AN5" t="s">
        <v>165</v>
      </c>
      <c r="AO5" t="s">
        <v>166</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155</v>
      </c>
      <c r="BK5">
        <v>-99</v>
      </c>
      <c r="BL5">
        <v>-99</v>
      </c>
      <c r="BM5">
        <v>-99</v>
      </c>
      <c r="BN5">
        <v>-99</v>
      </c>
      <c r="BO5">
        <v>-99</v>
      </c>
      <c r="BP5">
        <v>-99</v>
      </c>
      <c r="BQ5">
        <v>-99</v>
      </c>
      <c r="BR5" t="s">
        <v>155</v>
      </c>
      <c r="BS5">
        <v>-99</v>
      </c>
      <c r="BT5">
        <v>-99</v>
      </c>
      <c r="BU5">
        <v>-99</v>
      </c>
      <c r="BV5">
        <v>-99</v>
      </c>
      <c r="BW5">
        <v>-99</v>
      </c>
      <c r="BX5" t="s">
        <v>155</v>
      </c>
      <c r="BY5">
        <v>-99</v>
      </c>
      <c r="BZ5">
        <v>-99</v>
      </c>
      <c r="CA5">
        <v>-99</v>
      </c>
      <c r="CB5">
        <v>-99</v>
      </c>
      <c r="CC5">
        <v>-99</v>
      </c>
      <c r="CD5" t="s">
        <v>155</v>
      </c>
      <c r="CE5">
        <v>-99</v>
      </c>
      <c r="CF5" t="s">
        <v>169</v>
      </c>
      <c r="CG5">
        <v>-99</v>
      </c>
      <c r="CH5">
        <v>-99</v>
      </c>
      <c r="CI5">
        <v>-99</v>
      </c>
      <c r="CJ5">
        <v>-99</v>
      </c>
      <c r="CK5" t="s">
        <v>155</v>
      </c>
      <c r="CL5" t="s">
        <v>167</v>
      </c>
      <c r="CM5">
        <v>-99</v>
      </c>
      <c r="CN5">
        <v>-99</v>
      </c>
      <c r="CO5">
        <v>-99</v>
      </c>
      <c r="CP5">
        <v>-99</v>
      </c>
      <c r="CQ5">
        <v>-99</v>
      </c>
      <c r="CR5" t="s">
        <v>169</v>
      </c>
      <c r="CS5">
        <v>-99</v>
      </c>
      <c r="CT5">
        <v>-99</v>
      </c>
      <c r="CU5">
        <v>-99</v>
      </c>
      <c r="CV5">
        <v>-99</v>
      </c>
      <c r="CW5">
        <v>-99</v>
      </c>
      <c r="CX5" t="s">
        <v>155</v>
      </c>
      <c r="CY5">
        <v>-99</v>
      </c>
      <c r="CZ5">
        <v>-99</v>
      </c>
      <c r="DA5">
        <v>-99</v>
      </c>
      <c r="DB5">
        <v>-99</v>
      </c>
      <c r="DC5" t="s">
        <v>155</v>
      </c>
      <c r="DD5">
        <v>-99</v>
      </c>
      <c r="DE5">
        <v>-99</v>
      </c>
      <c r="DF5">
        <v>-99</v>
      </c>
      <c r="DG5">
        <v>-99</v>
      </c>
      <c r="DH5">
        <v>-99</v>
      </c>
      <c r="DI5" t="s">
        <v>155</v>
      </c>
      <c r="DJ5">
        <v>-99</v>
      </c>
      <c r="DK5" t="s">
        <v>169</v>
      </c>
      <c r="DL5">
        <v>-99</v>
      </c>
      <c r="DM5">
        <v>-99</v>
      </c>
      <c r="DN5" t="s">
        <v>155</v>
      </c>
      <c r="DO5">
        <v>-99</v>
      </c>
      <c r="DP5">
        <v>-99</v>
      </c>
      <c r="DQ5">
        <v>-99</v>
      </c>
      <c r="DR5">
        <v>-99</v>
      </c>
      <c r="DS5">
        <v>-99</v>
      </c>
      <c r="DT5">
        <v>-99</v>
      </c>
      <c r="DU5">
        <v>-99</v>
      </c>
      <c r="DV5">
        <v>-99</v>
      </c>
      <c r="DW5" t="s">
        <v>155</v>
      </c>
      <c r="DX5" t="s">
        <v>183</v>
      </c>
      <c r="DY5" t="s">
        <v>184</v>
      </c>
      <c r="DZ5">
        <v>-99</v>
      </c>
      <c r="EA5">
        <v>-99</v>
      </c>
      <c r="EB5" t="s">
        <v>155</v>
      </c>
      <c r="EC5">
        <v>-99</v>
      </c>
      <c r="ED5" t="s">
        <v>98</v>
      </c>
      <c r="EE5" t="s">
        <v>107</v>
      </c>
      <c r="EF5" t="s">
        <v>69</v>
      </c>
      <c r="EG5" t="s">
        <v>206</v>
      </c>
      <c r="EH5">
        <v>25</v>
      </c>
      <c r="EI5">
        <v>-99</v>
      </c>
      <c r="EJ5" t="s">
        <v>169</v>
      </c>
      <c r="EK5" t="s">
        <v>173</v>
      </c>
      <c r="EL5">
        <v>-99</v>
      </c>
      <c r="EM5">
        <v>-99</v>
      </c>
      <c r="EN5" t="s">
        <v>169</v>
      </c>
      <c r="EO5">
        <v>-99</v>
      </c>
      <c r="EP5">
        <v>-99</v>
      </c>
      <c r="EQ5" t="s">
        <v>169</v>
      </c>
      <c r="ER5">
        <v>-99</v>
      </c>
      <c r="ES5" t="s">
        <v>174</v>
      </c>
      <c r="ET5" t="s">
        <v>155</v>
      </c>
      <c r="EU5" t="s">
        <v>155</v>
      </c>
      <c r="EV5">
        <v>-99</v>
      </c>
    </row>
    <row r="6" spans="1:152" x14ac:dyDescent="0.25">
      <c r="A6" t="s">
        <v>207</v>
      </c>
      <c r="B6">
        <v>24484619</v>
      </c>
      <c r="C6" t="s">
        <v>201</v>
      </c>
      <c r="D6" t="s">
        <v>148</v>
      </c>
      <c r="E6" t="s">
        <v>202</v>
      </c>
      <c r="F6">
        <v>-99</v>
      </c>
      <c r="G6">
        <v>-99</v>
      </c>
      <c r="H6">
        <v>-99</v>
      </c>
      <c r="I6" t="s">
        <v>208</v>
      </c>
      <c r="J6" t="s">
        <v>209</v>
      </c>
      <c r="K6" t="s">
        <v>152</v>
      </c>
      <c r="L6">
        <v>-99</v>
      </c>
      <c r="M6">
        <v>-99</v>
      </c>
      <c r="N6" t="s">
        <v>204</v>
      </c>
      <c r="O6" t="s">
        <v>205</v>
      </c>
      <c r="P6" t="s">
        <v>155</v>
      </c>
      <c r="Q6" t="s">
        <v>155</v>
      </c>
      <c r="R6">
        <v>1</v>
      </c>
      <c r="S6">
        <v>0</v>
      </c>
      <c r="T6">
        <v>0</v>
      </c>
      <c r="U6">
        <v>0</v>
      </c>
      <c r="V6">
        <v>0</v>
      </c>
      <c r="W6">
        <v>0</v>
      </c>
      <c r="X6" t="s">
        <v>156</v>
      </c>
      <c r="Y6">
        <v>51</v>
      </c>
      <c r="Z6">
        <v>43</v>
      </c>
      <c r="AA6">
        <v>8</v>
      </c>
      <c r="AB6">
        <v>-99</v>
      </c>
      <c r="AC6">
        <v>-99</v>
      </c>
      <c r="AD6">
        <v>19</v>
      </c>
      <c r="AE6" t="s">
        <v>157</v>
      </c>
      <c r="AF6" t="s">
        <v>158</v>
      </c>
      <c r="AG6" t="s">
        <v>159</v>
      </c>
      <c r="AH6" t="s">
        <v>160</v>
      </c>
      <c r="AI6" t="s">
        <v>161</v>
      </c>
      <c r="AJ6" t="s">
        <v>162</v>
      </c>
      <c r="AK6" t="s">
        <v>163</v>
      </c>
      <c r="AL6" t="s">
        <v>164</v>
      </c>
      <c r="AM6">
        <v>-99</v>
      </c>
      <c r="AN6" t="s">
        <v>165</v>
      </c>
      <c r="AO6" t="s">
        <v>166</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155</v>
      </c>
      <c r="BK6" t="s">
        <v>210</v>
      </c>
      <c r="BL6" t="s">
        <v>211</v>
      </c>
      <c r="BM6">
        <v>-99</v>
      </c>
      <c r="BN6">
        <v>-99</v>
      </c>
      <c r="BO6">
        <v>-99</v>
      </c>
      <c r="BP6">
        <v>-99</v>
      </c>
      <c r="BQ6">
        <v>-99</v>
      </c>
      <c r="BR6" t="s">
        <v>155</v>
      </c>
      <c r="BS6">
        <v>-99</v>
      </c>
      <c r="BT6">
        <v>-99</v>
      </c>
      <c r="BU6">
        <v>-99</v>
      </c>
      <c r="BV6">
        <v>-99</v>
      </c>
      <c r="BW6" t="s">
        <v>155</v>
      </c>
      <c r="BX6" t="s">
        <v>155</v>
      </c>
      <c r="BY6">
        <v>-99</v>
      </c>
      <c r="BZ6">
        <v>-99</v>
      </c>
      <c r="CA6">
        <v>-99</v>
      </c>
      <c r="CB6">
        <v>-99</v>
      </c>
      <c r="CC6">
        <v>-99</v>
      </c>
      <c r="CD6">
        <v>-99</v>
      </c>
      <c r="CE6">
        <v>-99</v>
      </c>
      <c r="CF6" t="s">
        <v>155</v>
      </c>
      <c r="CG6">
        <v>-99</v>
      </c>
      <c r="CH6">
        <v>-99</v>
      </c>
      <c r="CI6">
        <v>-99</v>
      </c>
      <c r="CJ6">
        <v>-99</v>
      </c>
      <c r="CK6" t="s">
        <v>155</v>
      </c>
      <c r="CL6" t="s">
        <v>182</v>
      </c>
      <c r="CM6">
        <v>-99</v>
      </c>
      <c r="CN6">
        <v>-99</v>
      </c>
      <c r="CO6">
        <v>-99</v>
      </c>
      <c r="CP6">
        <v>-99</v>
      </c>
      <c r="CQ6">
        <v>-99</v>
      </c>
      <c r="CR6">
        <v>-99</v>
      </c>
      <c r="CS6">
        <v>-99</v>
      </c>
      <c r="CT6">
        <v>-99</v>
      </c>
      <c r="CU6">
        <v>-99</v>
      </c>
      <c r="CV6">
        <v>-99</v>
      </c>
      <c r="CW6">
        <v>-99</v>
      </c>
      <c r="CX6">
        <v>-99</v>
      </c>
      <c r="CY6" t="s">
        <v>155</v>
      </c>
      <c r="CZ6">
        <v>-99</v>
      </c>
      <c r="DA6">
        <v>-99</v>
      </c>
      <c r="DB6">
        <v>-99</v>
      </c>
      <c r="DC6" t="s">
        <v>155</v>
      </c>
      <c r="DD6">
        <v>-99</v>
      </c>
      <c r="DE6">
        <v>-99</v>
      </c>
      <c r="DF6">
        <v>-99</v>
      </c>
      <c r="DG6">
        <v>-99</v>
      </c>
      <c r="DH6">
        <v>-99</v>
      </c>
      <c r="DI6" t="s">
        <v>155</v>
      </c>
      <c r="DJ6">
        <v>-99</v>
      </c>
      <c r="DK6" t="s">
        <v>155</v>
      </c>
      <c r="DL6">
        <v>-99</v>
      </c>
      <c r="DM6">
        <v>-99</v>
      </c>
      <c r="DN6" t="s">
        <v>155</v>
      </c>
      <c r="DO6">
        <v>-99</v>
      </c>
      <c r="DP6">
        <v>-99</v>
      </c>
      <c r="DQ6">
        <v>-99</v>
      </c>
      <c r="DR6" t="s">
        <v>155</v>
      </c>
      <c r="DS6">
        <v>-99</v>
      </c>
      <c r="DT6">
        <v>-99</v>
      </c>
      <c r="DU6">
        <v>-99</v>
      </c>
      <c r="DV6">
        <v>-99</v>
      </c>
      <c r="DW6">
        <v>-99</v>
      </c>
      <c r="DX6">
        <v>-99</v>
      </c>
      <c r="DY6">
        <v>-99</v>
      </c>
      <c r="DZ6">
        <v>-99</v>
      </c>
      <c r="EA6">
        <v>-99</v>
      </c>
      <c r="EB6" t="s">
        <v>155</v>
      </c>
      <c r="EC6">
        <v>-99</v>
      </c>
      <c r="ED6" t="s">
        <v>111</v>
      </c>
      <c r="EE6" t="s">
        <v>107</v>
      </c>
      <c r="EF6">
        <v>-99</v>
      </c>
      <c r="EG6" t="s">
        <v>212</v>
      </c>
      <c r="EH6">
        <v>24</v>
      </c>
      <c r="EI6">
        <v>-99</v>
      </c>
      <c r="EJ6" t="s">
        <v>169</v>
      </c>
      <c r="EK6" t="s">
        <v>173</v>
      </c>
      <c r="EL6">
        <v>-99</v>
      </c>
      <c r="EM6">
        <v>-99</v>
      </c>
      <c r="EN6" t="s">
        <v>169</v>
      </c>
      <c r="EO6">
        <v>-99</v>
      </c>
      <c r="EP6">
        <v>-99</v>
      </c>
      <c r="EQ6" t="s">
        <v>169</v>
      </c>
      <c r="ER6">
        <v>-99</v>
      </c>
      <c r="ES6" t="s">
        <v>174</v>
      </c>
      <c r="ET6" t="s">
        <v>155</v>
      </c>
      <c r="EU6" t="s">
        <v>155</v>
      </c>
      <c r="EV6" t="s">
        <v>155</v>
      </c>
    </row>
    <row r="7" spans="1:152" x14ac:dyDescent="0.25">
      <c r="A7">
        <v>-99</v>
      </c>
      <c r="B7">
        <v>24484619</v>
      </c>
      <c r="C7" t="s">
        <v>201</v>
      </c>
      <c r="D7" t="s">
        <v>148</v>
      </c>
      <c r="E7" t="s">
        <v>202</v>
      </c>
      <c r="F7">
        <v>-99</v>
      </c>
      <c r="G7">
        <v>-99</v>
      </c>
      <c r="H7">
        <v>-99</v>
      </c>
      <c r="I7" t="s">
        <v>213</v>
      </c>
      <c r="J7" t="s">
        <v>214</v>
      </c>
      <c r="K7" t="s">
        <v>152</v>
      </c>
      <c r="L7">
        <v>-99</v>
      </c>
      <c r="M7">
        <v>-99</v>
      </c>
      <c r="N7" t="s">
        <v>204</v>
      </c>
      <c r="O7" t="s">
        <v>154</v>
      </c>
      <c r="P7" t="s">
        <v>155</v>
      </c>
      <c r="Q7" t="s">
        <v>155</v>
      </c>
      <c r="R7">
        <v>1</v>
      </c>
      <c r="S7">
        <v>0</v>
      </c>
      <c r="T7">
        <v>0</v>
      </c>
      <c r="U7">
        <v>0</v>
      </c>
      <c r="V7">
        <v>0</v>
      </c>
      <c r="W7">
        <v>0</v>
      </c>
      <c r="X7" t="s">
        <v>156</v>
      </c>
      <c r="Y7">
        <v>51</v>
      </c>
      <c r="Z7">
        <v>51</v>
      </c>
      <c r="AA7">
        <v>0</v>
      </c>
      <c r="AB7">
        <v>-99</v>
      </c>
      <c r="AC7">
        <v>-99</v>
      </c>
      <c r="AD7">
        <v>19</v>
      </c>
      <c r="AE7" t="s">
        <v>157</v>
      </c>
      <c r="AF7" t="s">
        <v>158</v>
      </c>
      <c r="AG7" t="s">
        <v>215</v>
      </c>
      <c r="AH7" t="s">
        <v>161</v>
      </c>
      <c r="AI7" t="s">
        <v>160</v>
      </c>
      <c r="AJ7" t="s">
        <v>216</v>
      </c>
      <c r="AK7" t="s">
        <v>217</v>
      </c>
      <c r="AL7" t="s">
        <v>218</v>
      </c>
      <c r="AM7">
        <v>-99</v>
      </c>
      <c r="AN7" t="s">
        <v>165</v>
      </c>
      <c r="AO7" t="s">
        <v>166</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155</v>
      </c>
      <c r="BK7">
        <v>-99</v>
      </c>
      <c r="BL7">
        <v>-99</v>
      </c>
      <c r="BM7">
        <v>-99</v>
      </c>
      <c r="BN7">
        <v>-99</v>
      </c>
      <c r="BO7">
        <v>-99</v>
      </c>
      <c r="BP7">
        <v>-99</v>
      </c>
      <c r="BQ7">
        <v>-99</v>
      </c>
      <c r="BR7" t="s">
        <v>155</v>
      </c>
      <c r="BS7" t="s">
        <v>169</v>
      </c>
      <c r="BT7" t="s">
        <v>169</v>
      </c>
      <c r="BU7" t="s">
        <v>169</v>
      </c>
      <c r="BV7" t="s">
        <v>169</v>
      </c>
      <c r="BW7" t="s">
        <v>169</v>
      </c>
      <c r="BX7" t="s">
        <v>155</v>
      </c>
      <c r="BY7">
        <v>-99</v>
      </c>
      <c r="BZ7" t="s">
        <v>155</v>
      </c>
      <c r="CA7" t="s">
        <v>155</v>
      </c>
      <c r="CB7">
        <v>-99</v>
      </c>
      <c r="CC7">
        <v>-99</v>
      </c>
      <c r="CD7">
        <v>-99</v>
      </c>
      <c r="CE7" t="s">
        <v>155</v>
      </c>
      <c r="CF7" t="s">
        <v>169</v>
      </c>
      <c r="CG7">
        <v>-99</v>
      </c>
      <c r="CH7">
        <v>-99</v>
      </c>
      <c r="CI7">
        <v>-99</v>
      </c>
      <c r="CJ7">
        <v>-99</v>
      </c>
      <c r="CK7" t="s">
        <v>155</v>
      </c>
      <c r="CL7" t="s">
        <v>182</v>
      </c>
      <c r="CM7">
        <v>-99</v>
      </c>
      <c r="CN7">
        <v>-99</v>
      </c>
      <c r="CO7">
        <v>-99</v>
      </c>
      <c r="CP7">
        <v>-99</v>
      </c>
      <c r="CQ7">
        <v>-99</v>
      </c>
      <c r="CR7">
        <v>-99</v>
      </c>
      <c r="CS7">
        <v>-99</v>
      </c>
      <c r="CT7" t="s">
        <v>169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t="s">
        <v>155</v>
      </c>
      <c r="EC7">
        <v>-99</v>
      </c>
      <c r="ED7" t="s">
        <v>219</v>
      </c>
      <c r="EE7">
        <v>-99</v>
      </c>
      <c r="EF7">
        <v>-99</v>
      </c>
      <c r="EG7" t="s">
        <v>220</v>
      </c>
      <c r="EH7">
        <v>28</v>
      </c>
      <c r="EI7">
        <v>-99</v>
      </c>
      <c r="EJ7" t="s">
        <v>169</v>
      </c>
      <c r="EK7" t="s">
        <v>173</v>
      </c>
      <c r="EL7">
        <v>-99</v>
      </c>
      <c r="EM7">
        <v>-99</v>
      </c>
      <c r="EN7" t="s">
        <v>169</v>
      </c>
      <c r="EO7">
        <v>-99</v>
      </c>
      <c r="EP7">
        <v>-99</v>
      </c>
      <c r="EQ7" t="s">
        <v>169</v>
      </c>
      <c r="ER7">
        <v>-99</v>
      </c>
      <c r="ES7" t="s">
        <v>174</v>
      </c>
      <c r="ET7">
        <v>-99</v>
      </c>
      <c r="EU7">
        <v>-99</v>
      </c>
      <c r="EV7">
        <v>-99</v>
      </c>
    </row>
    <row r="8" spans="1:152" x14ac:dyDescent="0.25">
      <c r="A8" t="s">
        <v>221</v>
      </c>
      <c r="B8">
        <v>24676999</v>
      </c>
      <c r="C8" t="s">
        <v>222</v>
      </c>
      <c r="D8" t="s">
        <v>188</v>
      </c>
      <c r="E8" t="s">
        <v>223</v>
      </c>
      <c r="F8">
        <v>-99</v>
      </c>
      <c r="G8">
        <v>-99</v>
      </c>
      <c r="H8">
        <v>-99</v>
      </c>
      <c r="I8" t="s">
        <v>151</v>
      </c>
      <c r="J8" t="s">
        <v>224</v>
      </c>
      <c r="K8" t="s">
        <v>152</v>
      </c>
      <c r="L8">
        <v>-99</v>
      </c>
      <c r="M8" t="s">
        <v>225</v>
      </c>
      <c r="N8" t="s">
        <v>226</v>
      </c>
      <c r="O8" t="s">
        <v>205</v>
      </c>
      <c r="P8" t="s">
        <v>169</v>
      </c>
      <c r="Q8" t="s">
        <v>155</v>
      </c>
      <c r="R8">
        <v>3</v>
      </c>
      <c r="S8">
        <v>0</v>
      </c>
      <c r="T8">
        <v>0</v>
      </c>
      <c r="U8">
        <v>0</v>
      </c>
      <c r="V8">
        <v>0</v>
      </c>
      <c r="W8">
        <v>0</v>
      </c>
      <c r="X8" t="s">
        <v>156</v>
      </c>
      <c r="Y8">
        <v>74</v>
      </c>
      <c r="Z8">
        <v>70</v>
      </c>
      <c r="AA8">
        <v>4</v>
      </c>
      <c r="AB8">
        <v>-99</v>
      </c>
      <c r="AC8">
        <v>-99</v>
      </c>
      <c r="AD8">
        <v>19</v>
      </c>
      <c r="AE8" t="s">
        <v>157</v>
      </c>
      <c r="AF8" t="s">
        <v>158</v>
      </c>
      <c r="AG8" t="s">
        <v>227</v>
      </c>
      <c r="AH8" t="s">
        <v>228</v>
      </c>
      <c r="AI8" t="s">
        <v>160</v>
      </c>
      <c r="AJ8" t="s">
        <v>229</v>
      </c>
      <c r="AK8" t="s">
        <v>230</v>
      </c>
      <c r="AL8" t="s">
        <v>231</v>
      </c>
      <c r="AM8">
        <v>-99</v>
      </c>
      <c r="AN8" t="s">
        <v>165</v>
      </c>
      <c r="AO8" t="s">
        <v>166</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155</v>
      </c>
      <c r="BK8">
        <v>-99</v>
      </c>
      <c r="BL8">
        <v>-99</v>
      </c>
      <c r="BM8">
        <v>-99</v>
      </c>
      <c r="BN8">
        <v>-99</v>
      </c>
      <c r="BO8">
        <v>-99</v>
      </c>
      <c r="BP8">
        <v>-99</v>
      </c>
      <c r="BQ8">
        <v>-99</v>
      </c>
      <c r="BR8" t="s">
        <v>155</v>
      </c>
      <c r="BS8">
        <v>-99</v>
      </c>
      <c r="BT8">
        <v>-99</v>
      </c>
      <c r="BU8">
        <v>-99</v>
      </c>
      <c r="BV8">
        <v>-99</v>
      </c>
      <c r="BW8" t="s">
        <v>155</v>
      </c>
      <c r="BX8" t="s">
        <v>155</v>
      </c>
      <c r="BY8">
        <v>-99</v>
      </c>
      <c r="BZ8">
        <v>-99</v>
      </c>
      <c r="CA8">
        <v>-99</v>
      </c>
      <c r="CB8">
        <v>-99</v>
      </c>
      <c r="CC8">
        <v>-99</v>
      </c>
      <c r="CD8" t="s">
        <v>155</v>
      </c>
      <c r="CE8">
        <v>-99</v>
      </c>
      <c r="CF8">
        <v>-99</v>
      </c>
      <c r="CG8">
        <v>-99</v>
      </c>
      <c r="CH8">
        <v>-99</v>
      </c>
      <c r="CI8">
        <v>-99</v>
      </c>
      <c r="CJ8">
        <v>-99</v>
      </c>
      <c r="CK8" t="s">
        <v>155</v>
      </c>
      <c r="CL8" t="s">
        <v>167</v>
      </c>
      <c r="CM8">
        <v>-99</v>
      </c>
      <c r="CN8">
        <v>-99</v>
      </c>
      <c r="CO8">
        <v>-99</v>
      </c>
      <c r="CP8">
        <v>-99</v>
      </c>
      <c r="CQ8">
        <v>-99</v>
      </c>
      <c r="CR8">
        <v>-99</v>
      </c>
      <c r="CS8">
        <v>-99</v>
      </c>
      <c r="CT8">
        <v>-99</v>
      </c>
      <c r="CU8">
        <v>-99</v>
      </c>
      <c r="CV8">
        <v>-99</v>
      </c>
      <c r="CW8">
        <v>-99</v>
      </c>
      <c r="CX8">
        <v>-99</v>
      </c>
      <c r="CY8">
        <v>-99</v>
      </c>
      <c r="CZ8">
        <v>-99</v>
      </c>
      <c r="DA8">
        <v>-99</v>
      </c>
      <c r="DB8">
        <v>-99</v>
      </c>
      <c r="DC8" t="s">
        <v>155</v>
      </c>
      <c r="DD8">
        <v>-99</v>
      </c>
      <c r="DE8">
        <v>-99</v>
      </c>
      <c r="DF8">
        <v>-99</v>
      </c>
      <c r="DG8">
        <v>-99</v>
      </c>
      <c r="DH8">
        <v>-99</v>
      </c>
      <c r="DI8">
        <v>-99</v>
      </c>
      <c r="DJ8">
        <v>-99</v>
      </c>
      <c r="DK8">
        <v>-99</v>
      </c>
      <c r="DL8">
        <v>-99</v>
      </c>
      <c r="DM8">
        <v>-99</v>
      </c>
      <c r="DN8" t="s">
        <v>169</v>
      </c>
      <c r="DO8">
        <v>-99</v>
      </c>
      <c r="DP8">
        <v>-99</v>
      </c>
      <c r="DQ8">
        <v>-99</v>
      </c>
      <c r="DR8">
        <v>-99</v>
      </c>
      <c r="DS8">
        <v>-99</v>
      </c>
      <c r="DT8">
        <v>-99</v>
      </c>
      <c r="DU8">
        <v>-99</v>
      </c>
      <c r="DV8">
        <v>-99</v>
      </c>
      <c r="DW8" t="s">
        <v>169</v>
      </c>
      <c r="DX8" t="s">
        <v>170</v>
      </c>
      <c r="DY8" t="s">
        <v>171</v>
      </c>
      <c r="DZ8">
        <v>-99</v>
      </c>
      <c r="EA8">
        <v>-99</v>
      </c>
      <c r="EB8" t="s">
        <v>155</v>
      </c>
      <c r="EC8">
        <v>-99</v>
      </c>
      <c r="ED8" t="e">
        <f>-gait_difficulties_falls_sympt</f>
        <v>#NAME?</v>
      </c>
      <c r="EE8" t="s">
        <v>69</v>
      </c>
      <c r="EF8">
        <v>-99</v>
      </c>
      <c r="EG8">
        <v>-99</v>
      </c>
      <c r="EH8">
        <v>23</v>
      </c>
      <c r="EI8">
        <v>-99</v>
      </c>
      <c r="EJ8" t="s">
        <v>169</v>
      </c>
      <c r="EK8" t="s">
        <v>173</v>
      </c>
      <c r="EL8">
        <v>-99</v>
      </c>
      <c r="EM8">
        <v>-99</v>
      </c>
      <c r="EN8" t="s">
        <v>169</v>
      </c>
      <c r="EO8">
        <v>-99</v>
      </c>
      <c r="EP8">
        <v>-99</v>
      </c>
      <c r="EQ8" t="s">
        <v>169</v>
      </c>
      <c r="ER8">
        <v>-99</v>
      </c>
      <c r="ES8" t="s">
        <v>174</v>
      </c>
      <c r="ET8" t="s">
        <v>155</v>
      </c>
      <c r="EU8" t="s">
        <v>155</v>
      </c>
      <c r="EV8">
        <v>-99</v>
      </c>
    </row>
    <row r="9" spans="1:152" x14ac:dyDescent="0.25">
      <c r="A9" t="s">
        <v>232</v>
      </c>
      <c r="B9">
        <v>24881494</v>
      </c>
      <c r="C9" t="s">
        <v>233</v>
      </c>
      <c r="D9" t="s">
        <v>234</v>
      </c>
      <c r="E9" t="s">
        <v>235</v>
      </c>
      <c r="F9">
        <v>-99</v>
      </c>
      <c r="G9">
        <v>-99</v>
      </c>
      <c r="H9">
        <v>-99</v>
      </c>
      <c r="I9" t="s">
        <v>236</v>
      </c>
      <c r="J9" t="s">
        <v>151</v>
      </c>
      <c r="K9" t="s">
        <v>152</v>
      </c>
      <c r="L9">
        <v>-99</v>
      </c>
      <c r="M9" t="s">
        <v>237</v>
      </c>
      <c r="N9" t="s">
        <v>238</v>
      </c>
      <c r="O9" t="s">
        <v>154</v>
      </c>
      <c r="P9" t="s">
        <v>155</v>
      </c>
      <c r="Q9" t="s">
        <v>155</v>
      </c>
      <c r="R9">
        <v>1</v>
      </c>
      <c r="S9">
        <v>0</v>
      </c>
      <c r="T9">
        <v>0</v>
      </c>
      <c r="U9">
        <v>0</v>
      </c>
      <c r="V9">
        <v>0</v>
      </c>
      <c r="W9">
        <v>0</v>
      </c>
      <c r="X9" t="s">
        <v>156</v>
      </c>
      <c r="Y9">
        <v>58</v>
      </c>
      <c r="Z9">
        <v>54</v>
      </c>
      <c r="AA9">
        <v>4</v>
      </c>
      <c r="AB9">
        <v>-99</v>
      </c>
      <c r="AC9">
        <v>-99</v>
      </c>
      <c r="AD9">
        <v>19</v>
      </c>
      <c r="AE9" t="s">
        <v>157</v>
      </c>
      <c r="AF9" t="s">
        <v>158</v>
      </c>
      <c r="AG9" t="s">
        <v>215</v>
      </c>
      <c r="AH9" t="s">
        <v>161</v>
      </c>
      <c r="AI9" t="s">
        <v>160</v>
      </c>
      <c r="AJ9" t="s">
        <v>216</v>
      </c>
      <c r="AK9" t="s">
        <v>217</v>
      </c>
      <c r="AL9" t="s">
        <v>218</v>
      </c>
      <c r="AM9">
        <v>-99</v>
      </c>
      <c r="AN9" t="s">
        <v>165</v>
      </c>
      <c r="AO9" t="s">
        <v>166</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155</v>
      </c>
      <c r="BK9">
        <v>-99</v>
      </c>
      <c r="BL9">
        <v>-99</v>
      </c>
      <c r="BM9">
        <v>-99</v>
      </c>
      <c r="BN9">
        <v>-99</v>
      </c>
      <c r="BO9">
        <v>-99</v>
      </c>
      <c r="BP9">
        <v>-99</v>
      </c>
      <c r="BQ9">
        <v>-99</v>
      </c>
      <c r="BR9">
        <v>-99</v>
      </c>
      <c r="BS9" t="s">
        <v>155</v>
      </c>
      <c r="BT9">
        <v>-99</v>
      </c>
      <c r="BU9">
        <v>-99</v>
      </c>
      <c r="BV9">
        <v>-99</v>
      </c>
      <c r="BW9" t="s">
        <v>155</v>
      </c>
      <c r="BX9">
        <v>-99</v>
      </c>
      <c r="BY9">
        <v>-99</v>
      </c>
      <c r="BZ9">
        <v>-99</v>
      </c>
      <c r="CA9">
        <v>-99</v>
      </c>
      <c r="CB9">
        <v>-99</v>
      </c>
      <c r="CC9">
        <v>-99</v>
      </c>
      <c r="CD9">
        <v>-99</v>
      </c>
      <c r="CE9">
        <v>-99</v>
      </c>
      <c r="CF9">
        <v>-99</v>
      </c>
      <c r="CG9">
        <v>-99</v>
      </c>
      <c r="CH9">
        <v>-99</v>
      </c>
      <c r="CI9">
        <v>-99</v>
      </c>
      <c r="CJ9">
        <v>-99</v>
      </c>
      <c r="CK9" t="s">
        <v>239</v>
      </c>
      <c r="CL9">
        <v>-99</v>
      </c>
      <c r="CM9">
        <v>-99</v>
      </c>
      <c r="CN9">
        <v>-99</v>
      </c>
      <c r="CO9">
        <v>-99</v>
      </c>
      <c r="CP9">
        <v>-99</v>
      </c>
      <c r="CQ9">
        <v>-99</v>
      </c>
      <c r="CR9">
        <v>-99</v>
      </c>
      <c r="CS9">
        <v>-99</v>
      </c>
      <c r="CT9">
        <v>-99</v>
      </c>
      <c r="CU9">
        <v>-99</v>
      </c>
      <c r="CV9">
        <v>-99</v>
      </c>
      <c r="CW9">
        <v>-99</v>
      </c>
      <c r="CX9" t="s">
        <v>155</v>
      </c>
      <c r="CY9">
        <v>-99</v>
      </c>
      <c r="CZ9">
        <v>-99</v>
      </c>
      <c r="DA9">
        <v>-99</v>
      </c>
      <c r="DB9">
        <v>-99</v>
      </c>
      <c r="DC9" t="s">
        <v>155</v>
      </c>
      <c r="DD9">
        <v>-99</v>
      </c>
      <c r="DE9">
        <v>-99</v>
      </c>
      <c r="DF9">
        <v>-99</v>
      </c>
      <c r="DG9">
        <v>-99</v>
      </c>
      <c r="DH9">
        <v>-99</v>
      </c>
      <c r="DI9">
        <v>-99</v>
      </c>
      <c r="DJ9">
        <v>-99</v>
      </c>
      <c r="DK9" t="s">
        <v>155</v>
      </c>
      <c r="DL9">
        <v>-99</v>
      </c>
      <c r="DM9">
        <v>-99</v>
      </c>
      <c r="DN9" t="s">
        <v>155</v>
      </c>
      <c r="DO9">
        <v>-99</v>
      </c>
      <c r="DP9">
        <v>-99</v>
      </c>
      <c r="DQ9">
        <v>-99</v>
      </c>
      <c r="DR9">
        <v>-99</v>
      </c>
      <c r="DS9">
        <v>-99</v>
      </c>
      <c r="DT9">
        <v>-99</v>
      </c>
      <c r="DU9">
        <v>-99</v>
      </c>
      <c r="DV9">
        <v>-99</v>
      </c>
      <c r="DW9" t="s">
        <v>155</v>
      </c>
      <c r="DX9">
        <v>-99</v>
      </c>
      <c r="DY9">
        <v>-99</v>
      </c>
      <c r="DZ9">
        <v>-99</v>
      </c>
      <c r="EA9">
        <v>-99</v>
      </c>
      <c r="EB9" t="s">
        <v>155</v>
      </c>
      <c r="EC9">
        <v>-99</v>
      </c>
      <c r="ED9" t="s">
        <v>198</v>
      </c>
      <c r="EE9" t="s">
        <v>108</v>
      </c>
      <c r="EF9">
        <v>-99</v>
      </c>
      <c r="EG9" t="s">
        <v>240</v>
      </c>
      <c r="EH9">
        <v>28</v>
      </c>
      <c r="EI9">
        <v>-99</v>
      </c>
      <c r="EJ9" t="s">
        <v>169</v>
      </c>
      <c r="EK9" t="s">
        <v>173</v>
      </c>
      <c r="EL9">
        <v>-99</v>
      </c>
      <c r="EM9">
        <v>-99</v>
      </c>
      <c r="EN9" t="s">
        <v>169</v>
      </c>
      <c r="EO9">
        <v>-99</v>
      </c>
      <c r="EP9">
        <v>-99</v>
      </c>
      <c r="EQ9" t="s">
        <v>169</v>
      </c>
      <c r="ER9">
        <v>-99</v>
      </c>
      <c r="ES9" t="s">
        <v>174</v>
      </c>
      <c r="ET9" t="s">
        <v>155</v>
      </c>
      <c r="EU9" t="s">
        <v>155</v>
      </c>
      <c r="EV9" t="s">
        <v>155</v>
      </c>
    </row>
    <row r="10" spans="1:152" x14ac:dyDescent="0.25">
      <c r="A10" t="s">
        <v>241</v>
      </c>
      <c r="B10">
        <v>26411500</v>
      </c>
      <c r="C10" t="s">
        <v>242</v>
      </c>
      <c r="D10" t="s">
        <v>148</v>
      </c>
      <c r="E10" t="s">
        <v>243</v>
      </c>
      <c r="F10">
        <v>-99</v>
      </c>
      <c r="G10">
        <v>-99</v>
      </c>
      <c r="H10" t="s">
        <v>244</v>
      </c>
      <c r="I10" t="s">
        <v>151</v>
      </c>
      <c r="J10" t="s">
        <v>245</v>
      </c>
      <c r="K10" t="s">
        <v>152</v>
      </c>
      <c r="L10">
        <v>-99</v>
      </c>
      <c r="M10">
        <v>-99</v>
      </c>
      <c r="N10" t="s">
        <v>226</v>
      </c>
      <c r="O10" t="s">
        <v>154</v>
      </c>
      <c r="P10" t="s">
        <v>155</v>
      </c>
      <c r="Q10" t="s">
        <v>155</v>
      </c>
      <c r="R10">
        <v>4</v>
      </c>
      <c r="S10">
        <v>0</v>
      </c>
      <c r="T10">
        <v>0</v>
      </c>
      <c r="U10">
        <v>0</v>
      </c>
      <c r="V10">
        <v>0</v>
      </c>
      <c r="W10">
        <v>3</v>
      </c>
      <c r="X10" t="s">
        <v>156</v>
      </c>
      <c r="Y10">
        <v>50</v>
      </c>
      <c r="Z10">
        <v>46</v>
      </c>
      <c r="AA10">
        <v>4</v>
      </c>
      <c r="AB10">
        <v>-99</v>
      </c>
      <c r="AC10">
        <v>-99</v>
      </c>
      <c r="AD10">
        <v>19</v>
      </c>
      <c r="AE10" t="s">
        <v>157</v>
      </c>
      <c r="AF10" t="s">
        <v>158</v>
      </c>
      <c r="AG10" t="s">
        <v>193</v>
      </c>
      <c r="AH10" t="s">
        <v>160</v>
      </c>
      <c r="AI10" t="s">
        <v>246</v>
      </c>
      <c r="AJ10" t="s">
        <v>247</v>
      </c>
      <c r="AK10" t="s">
        <v>248</v>
      </c>
      <c r="AL10" t="s">
        <v>249</v>
      </c>
      <c r="AM10">
        <v>-99</v>
      </c>
      <c r="AN10" t="s">
        <v>165</v>
      </c>
      <c r="AO10" t="s">
        <v>166</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155</v>
      </c>
      <c r="BK10">
        <v>-99</v>
      </c>
      <c r="BL10">
        <v>-99</v>
      </c>
      <c r="BM10">
        <v>-99</v>
      </c>
      <c r="BN10">
        <v>-99</v>
      </c>
      <c r="BO10">
        <v>-99</v>
      </c>
      <c r="BP10">
        <v>-99</v>
      </c>
      <c r="BQ10">
        <v>-99</v>
      </c>
      <c r="BR10" t="s">
        <v>155</v>
      </c>
      <c r="BS10">
        <v>-99</v>
      </c>
      <c r="BT10">
        <v>-99</v>
      </c>
      <c r="BU10">
        <v>-99</v>
      </c>
      <c r="BV10">
        <v>-99</v>
      </c>
      <c r="BW10">
        <v>-99</v>
      </c>
      <c r="BX10" t="s">
        <v>155</v>
      </c>
      <c r="BY10">
        <v>-99</v>
      </c>
      <c r="BZ10">
        <v>-99</v>
      </c>
      <c r="CA10" t="s">
        <v>155</v>
      </c>
      <c r="CB10">
        <v>-99</v>
      </c>
      <c r="CC10">
        <v>-99</v>
      </c>
      <c r="CD10" t="s">
        <v>155</v>
      </c>
      <c r="CE10">
        <v>-99</v>
      </c>
      <c r="CF10">
        <v>-99</v>
      </c>
      <c r="CG10">
        <v>-99</v>
      </c>
      <c r="CH10">
        <v>-99</v>
      </c>
      <c r="CI10">
        <v>-99</v>
      </c>
      <c r="CJ10">
        <v>-99</v>
      </c>
      <c r="CK10" t="s">
        <v>155</v>
      </c>
      <c r="CL10" t="s">
        <v>167</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155</v>
      </c>
      <c r="DK10">
        <v>-99</v>
      </c>
      <c r="DL10">
        <v>-99</v>
      </c>
      <c r="DM10">
        <v>-99</v>
      </c>
      <c r="DN10" t="s">
        <v>155</v>
      </c>
      <c r="DO10">
        <v>-99</v>
      </c>
      <c r="DP10">
        <v>-99</v>
      </c>
      <c r="DQ10">
        <v>-99</v>
      </c>
      <c r="DR10">
        <v>-99</v>
      </c>
      <c r="DS10">
        <v>-99</v>
      </c>
      <c r="DT10">
        <v>-99</v>
      </c>
      <c r="DU10">
        <v>-99</v>
      </c>
      <c r="DV10">
        <v>-99</v>
      </c>
      <c r="DW10">
        <v>-99</v>
      </c>
      <c r="DX10">
        <v>-99</v>
      </c>
      <c r="DY10">
        <v>-99</v>
      </c>
      <c r="DZ10">
        <v>-99</v>
      </c>
      <c r="EA10">
        <v>-99</v>
      </c>
      <c r="EB10" t="s">
        <v>155</v>
      </c>
      <c r="EC10">
        <v>-99</v>
      </c>
      <c r="ED10">
        <v>-99</v>
      </c>
      <c r="EE10">
        <v>-99</v>
      </c>
      <c r="EF10">
        <v>-99</v>
      </c>
      <c r="EG10" t="s">
        <v>250</v>
      </c>
      <c r="EH10">
        <v>23</v>
      </c>
      <c r="EI10">
        <v>-99</v>
      </c>
      <c r="EJ10" t="s">
        <v>169</v>
      </c>
      <c r="EK10" t="s">
        <v>173</v>
      </c>
      <c r="EL10">
        <v>-99</v>
      </c>
      <c r="EM10">
        <v>-99</v>
      </c>
      <c r="EN10" t="s">
        <v>169</v>
      </c>
      <c r="EO10">
        <v>-99</v>
      </c>
      <c r="EP10">
        <v>-99</v>
      </c>
      <c r="EQ10" t="s">
        <v>169</v>
      </c>
      <c r="ER10">
        <v>-99</v>
      </c>
      <c r="ES10" t="s">
        <v>174</v>
      </c>
      <c r="ET10" t="s">
        <v>155</v>
      </c>
      <c r="EU10">
        <v>-99</v>
      </c>
      <c r="EV10">
        <v>-99</v>
      </c>
    </row>
    <row r="11" spans="1:152" x14ac:dyDescent="0.25">
      <c r="A11" t="s">
        <v>251</v>
      </c>
      <c r="B11">
        <v>26411500</v>
      </c>
      <c r="C11" t="s">
        <v>242</v>
      </c>
      <c r="D11" t="s">
        <v>148</v>
      </c>
      <c r="E11" t="s">
        <v>243</v>
      </c>
      <c r="F11">
        <v>-99</v>
      </c>
      <c r="G11">
        <v>-99</v>
      </c>
      <c r="H11" t="s">
        <v>244</v>
      </c>
      <c r="I11" t="s">
        <v>151</v>
      </c>
      <c r="J11" t="s">
        <v>252</v>
      </c>
      <c r="K11" t="s">
        <v>152</v>
      </c>
      <c r="L11">
        <v>-99</v>
      </c>
      <c r="M11">
        <v>-99</v>
      </c>
      <c r="N11" t="s">
        <v>226</v>
      </c>
      <c r="O11" t="s">
        <v>205</v>
      </c>
      <c r="P11" t="s">
        <v>169</v>
      </c>
      <c r="Q11" t="s">
        <v>155</v>
      </c>
      <c r="R11">
        <v>4</v>
      </c>
      <c r="S11">
        <v>0</v>
      </c>
      <c r="T11">
        <v>0</v>
      </c>
      <c r="U11">
        <v>0</v>
      </c>
      <c r="V11">
        <v>0</v>
      </c>
      <c r="W11">
        <v>3</v>
      </c>
      <c r="X11" t="s">
        <v>156</v>
      </c>
      <c r="Y11">
        <v>41</v>
      </c>
      <c r="Z11">
        <v>37</v>
      </c>
      <c r="AA11">
        <v>4</v>
      </c>
      <c r="AB11">
        <v>-99</v>
      </c>
      <c r="AC11">
        <v>-99</v>
      </c>
      <c r="AD11">
        <v>19</v>
      </c>
      <c r="AE11" t="s">
        <v>157</v>
      </c>
      <c r="AF11" t="s">
        <v>158</v>
      </c>
      <c r="AG11" t="s">
        <v>193</v>
      </c>
      <c r="AH11" t="s">
        <v>160</v>
      </c>
      <c r="AI11" t="s">
        <v>246</v>
      </c>
      <c r="AJ11" t="s">
        <v>247</v>
      </c>
      <c r="AK11" t="s">
        <v>248</v>
      </c>
      <c r="AL11" t="s">
        <v>249</v>
      </c>
      <c r="AM11">
        <v>-99</v>
      </c>
      <c r="AN11" t="s">
        <v>165</v>
      </c>
      <c r="AO11" t="s">
        <v>166</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155</v>
      </c>
      <c r="BK11">
        <v>-99</v>
      </c>
      <c r="BL11">
        <v>-99</v>
      </c>
      <c r="BM11">
        <v>-99</v>
      </c>
      <c r="BN11">
        <v>-99</v>
      </c>
      <c r="BO11">
        <v>-99</v>
      </c>
      <c r="BP11">
        <v>-99</v>
      </c>
      <c r="BQ11">
        <v>-99</v>
      </c>
      <c r="BR11" t="s">
        <v>155</v>
      </c>
      <c r="BS11">
        <v>-99</v>
      </c>
      <c r="BT11">
        <v>-99</v>
      </c>
      <c r="BU11">
        <v>-99</v>
      </c>
      <c r="BV11">
        <v>-99</v>
      </c>
      <c r="BW11">
        <v>-99</v>
      </c>
      <c r="BX11" t="s">
        <v>155</v>
      </c>
      <c r="BY11">
        <v>-99</v>
      </c>
      <c r="BZ11">
        <v>-99</v>
      </c>
      <c r="CA11">
        <v>-99</v>
      </c>
      <c r="CB11">
        <v>-99</v>
      </c>
      <c r="CC11">
        <v>-99</v>
      </c>
      <c r="CD11">
        <v>-99</v>
      </c>
      <c r="CE11">
        <v>-99</v>
      </c>
      <c r="CF11">
        <v>-99</v>
      </c>
      <c r="CG11">
        <v>-99</v>
      </c>
      <c r="CH11">
        <v>-99</v>
      </c>
      <c r="CI11">
        <v>-99</v>
      </c>
      <c r="CJ11">
        <v>-99</v>
      </c>
      <c r="CK11" t="s">
        <v>155</v>
      </c>
      <c r="CL11" t="s">
        <v>182</v>
      </c>
      <c r="CM11" t="s">
        <v>155</v>
      </c>
      <c r="CN11" t="s">
        <v>155</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t="s">
        <v>155</v>
      </c>
      <c r="DK11">
        <v>-99</v>
      </c>
      <c r="DL11">
        <v>-99</v>
      </c>
      <c r="DM11">
        <v>-99</v>
      </c>
      <c r="DN11" t="s">
        <v>155</v>
      </c>
      <c r="DO11">
        <v>-99</v>
      </c>
      <c r="DP11">
        <v>-99</v>
      </c>
      <c r="DQ11">
        <v>-99</v>
      </c>
      <c r="DR11" t="s">
        <v>155</v>
      </c>
      <c r="DS11">
        <v>-99</v>
      </c>
      <c r="DT11">
        <v>-99</v>
      </c>
      <c r="DU11">
        <v>-99</v>
      </c>
      <c r="DV11">
        <v>-99</v>
      </c>
      <c r="DW11" t="s">
        <v>169</v>
      </c>
      <c r="DX11" t="s">
        <v>170</v>
      </c>
      <c r="DY11" t="s">
        <v>253</v>
      </c>
      <c r="DZ11">
        <v>-99</v>
      </c>
      <c r="EA11">
        <v>-99</v>
      </c>
      <c r="EB11">
        <v>-99</v>
      </c>
      <c r="EC11">
        <v>-99</v>
      </c>
      <c r="ED11">
        <v>-99</v>
      </c>
      <c r="EE11">
        <v>-99</v>
      </c>
      <c r="EF11">
        <v>-99</v>
      </c>
      <c r="EG11" t="s">
        <v>254</v>
      </c>
      <c r="EH11">
        <v>23</v>
      </c>
      <c r="EI11">
        <v>-99</v>
      </c>
      <c r="EJ11" t="s">
        <v>169</v>
      </c>
      <c r="EK11" t="s">
        <v>173</v>
      </c>
      <c r="EL11">
        <v>-99</v>
      </c>
      <c r="EM11">
        <v>-99</v>
      </c>
      <c r="EN11" t="s">
        <v>169</v>
      </c>
      <c r="EO11">
        <v>-99</v>
      </c>
      <c r="EP11">
        <v>-99</v>
      </c>
      <c r="EQ11" t="s">
        <v>169</v>
      </c>
      <c r="ER11">
        <v>-99</v>
      </c>
      <c r="ES11" t="s">
        <v>174</v>
      </c>
      <c r="ET11">
        <v>-99</v>
      </c>
      <c r="EU11">
        <v>-99</v>
      </c>
      <c r="EV11">
        <v>-99</v>
      </c>
    </row>
    <row r="12" spans="1:152" x14ac:dyDescent="0.25">
      <c r="A12" t="s">
        <v>255</v>
      </c>
      <c r="B12">
        <v>19136952</v>
      </c>
      <c r="C12" t="s">
        <v>256</v>
      </c>
      <c r="D12" t="s">
        <v>188</v>
      </c>
      <c r="E12" t="s">
        <v>257</v>
      </c>
      <c r="F12">
        <v>-99</v>
      </c>
      <c r="G12">
        <v>-99</v>
      </c>
      <c r="H12" t="s">
        <v>258</v>
      </c>
      <c r="I12">
        <v>605</v>
      </c>
      <c r="J12" t="s">
        <v>259</v>
      </c>
      <c r="K12" t="s">
        <v>152</v>
      </c>
      <c r="L12">
        <v>-99</v>
      </c>
      <c r="M12">
        <v>-99</v>
      </c>
      <c r="N12" t="s">
        <v>260</v>
      </c>
      <c r="O12">
        <v>-99</v>
      </c>
      <c r="P12" t="s">
        <v>169</v>
      </c>
      <c r="Q12" t="s">
        <v>155</v>
      </c>
      <c r="R12">
        <v>6</v>
      </c>
      <c r="S12">
        <v>0</v>
      </c>
      <c r="T12">
        <v>0</v>
      </c>
      <c r="U12">
        <v>0</v>
      </c>
      <c r="V12">
        <v>0</v>
      </c>
      <c r="W12">
        <v>18</v>
      </c>
      <c r="X12" t="s">
        <v>156</v>
      </c>
      <c r="Y12">
        <v>56</v>
      </c>
      <c r="Z12">
        <v>54</v>
      </c>
      <c r="AA12">
        <v>4</v>
      </c>
      <c r="AB12">
        <v>58</v>
      </c>
      <c r="AC12">
        <v>58</v>
      </c>
      <c r="AD12">
        <v>19</v>
      </c>
      <c r="AE12" t="s">
        <v>157</v>
      </c>
      <c r="AF12" t="s">
        <v>158</v>
      </c>
      <c r="AG12" t="s">
        <v>159</v>
      </c>
      <c r="AH12" t="s">
        <v>160</v>
      </c>
      <c r="AI12" t="s">
        <v>161</v>
      </c>
      <c r="AJ12" t="s">
        <v>162</v>
      </c>
      <c r="AK12" t="s">
        <v>163</v>
      </c>
      <c r="AL12" t="s">
        <v>164</v>
      </c>
      <c r="AM12">
        <v>-99</v>
      </c>
      <c r="AN12" t="s">
        <v>165</v>
      </c>
      <c r="AO12" t="s">
        <v>166</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155</v>
      </c>
      <c r="BK12">
        <v>-99</v>
      </c>
      <c r="BL12">
        <v>-99</v>
      </c>
      <c r="BM12">
        <v>-99</v>
      </c>
      <c r="BN12">
        <v>-99</v>
      </c>
      <c r="BO12">
        <v>-99</v>
      </c>
      <c r="BP12">
        <v>-99</v>
      </c>
      <c r="BQ12">
        <v>-99</v>
      </c>
      <c r="BR12" t="s">
        <v>155</v>
      </c>
      <c r="BS12" t="s">
        <v>155</v>
      </c>
      <c r="BT12">
        <v>-99</v>
      </c>
      <c r="BU12">
        <v>-99</v>
      </c>
      <c r="BV12">
        <v>-99</v>
      </c>
      <c r="BW12" t="s">
        <v>155</v>
      </c>
      <c r="BX12" t="s">
        <v>155</v>
      </c>
      <c r="BY12">
        <v>-99</v>
      </c>
      <c r="BZ12">
        <v>-99</v>
      </c>
      <c r="CA12">
        <v>-99</v>
      </c>
      <c r="CB12">
        <v>-99</v>
      </c>
      <c r="CC12">
        <v>-99</v>
      </c>
      <c r="CD12">
        <v>-99</v>
      </c>
      <c r="CE12">
        <v>-99</v>
      </c>
      <c r="CF12">
        <v>-99</v>
      </c>
      <c r="CG12">
        <v>-99</v>
      </c>
      <c r="CH12">
        <v>-99</v>
      </c>
      <c r="CI12">
        <v>-99</v>
      </c>
      <c r="CJ12">
        <v>-99</v>
      </c>
      <c r="CK12" t="s">
        <v>155</v>
      </c>
      <c r="CL12" t="s">
        <v>182</v>
      </c>
      <c r="CM12">
        <v>-99</v>
      </c>
      <c r="CN12">
        <v>-99</v>
      </c>
      <c r="CO12">
        <v>-99</v>
      </c>
      <c r="CP12">
        <v>-99</v>
      </c>
      <c r="CQ12">
        <v>-99</v>
      </c>
      <c r="CR12">
        <v>-99</v>
      </c>
      <c r="CS12" t="s">
        <v>155</v>
      </c>
      <c r="CT12">
        <v>-99</v>
      </c>
      <c r="CU12">
        <v>-99</v>
      </c>
      <c r="CV12">
        <v>-99</v>
      </c>
      <c r="CW12">
        <v>-99</v>
      </c>
      <c r="CX12">
        <v>-99</v>
      </c>
      <c r="CY12">
        <v>-99</v>
      </c>
      <c r="CZ12">
        <v>-99</v>
      </c>
      <c r="DA12">
        <v>-99</v>
      </c>
      <c r="DB12">
        <v>-99</v>
      </c>
      <c r="DC12" t="s">
        <v>155</v>
      </c>
      <c r="DD12">
        <v>-99</v>
      </c>
      <c r="DE12">
        <v>-99</v>
      </c>
      <c r="DF12">
        <v>-99</v>
      </c>
      <c r="DG12">
        <v>-99</v>
      </c>
      <c r="DH12">
        <v>-99</v>
      </c>
      <c r="DI12">
        <v>-99</v>
      </c>
      <c r="DJ12">
        <v>-99</v>
      </c>
      <c r="DK12">
        <v>-99</v>
      </c>
      <c r="DL12">
        <v>-99</v>
      </c>
      <c r="DM12">
        <v>-99</v>
      </c>
      <c r="DN12" t="s">
        <v>155</v>
      </c>
      <c r="DO12">
        <v>-99</v>
      </c>
      <c r="DP12" t="s">
        <v>155</v>
      </c>
      <c r="DQ12">
        <v>-99</v>
      </c>
      <c r="DR12">
        <v>-99</v>
      </c>
      <c r="DS12">
        <v>-99</v>
      </c>
      <c r="DT12">
        <v>-99</v>
      </c>
      <c r="DU12">
        <v>-99</v>
      </c>
      <c r="DV12">
        <v>-99</v>
      </c>
      <c r="DW12">
        <v>-99</v>
      </c>
      <c r="DX12">
        <v>-99</v>
      </c>
      <c r="DY12">
        <v>-99</v>
      </c>
      <c r="DZ12">
        <v>-99</v>
      </c>
      <c r="EA12">
        <v>-99</v>
      </c>
      <c r="EB12" t="s">
        <v>155</v>
      </c>
      <c r="EC12">
        <v>-99</v>
      </c>
      <c r="ED12" t="s">
        <v>111</v>
      </c>
      <c r="EE12" t="s">
        <v>113</v>
      </c>
      <c r="EF12">
        <v>-99</v>
      </c>
      <c r="EG12">
        <v>-99</v>
      </c>
      <c r="EH12">
        <v>24</v>
      </c>
      <c r="EI12">
        <v>-99</v>
      </c>
      <c r="EJ12" t="s">
        <v>169</v>
      </c>
      <c r="EK12" t="s">
        <v>173</v>
      </c>
      <c r="EL12">
        <v>-99</v>
      </c>
      <c r="EM12">
        <v>-99</v>
      </c>
      <c r="EN12" t="s">
        <v>169</v>
      </c>
      <c r="EO12">
        <v>-99</v>
      </c>
      <c r="EP12">
        <v>-99</v>
      </c>
      <c r="EQ12" t="s">
        <v>169</v>
      </c>
      <c r="ER12">
        <v>-99</v>
      </c>
      <c r="ES12" t="s">
        <v>174</v>
      </c>
      <c r="ET12" t="s">
        <v>155</v>
      </c>
      <c r="EU12" t="s">
        <v>155</v>
      </c>
      <c r="EV12">
        <v>-99</v>
      </c>
    </row>
    <row r="13" spans="1:152" x14ac:dyDescent="0.25">
      <c r="A13" t="s">
        <v>261</v>
      </c>
      <c r="B13">
        <v>19136952</v>
      </c>
      <c r="C13" t="s">
        <v>256</v>
      </c>
      <c r="D13" t="s">
        <v>188</v>
      </c>
      <c r="E13" t="s">
        <v>257</v>
      </c>
      <c r="F13">
        <v>-99</v>
      </c>
      <c r="G13">
        <v>-99</v>
      </c>
      <c r="I13" t="s">
        <v>151</v>
      </c>
      <c r="J13" t="s">
        <v>151</v>
      </c>
      <c r="K13" t="s">
        <v>152</v>
      </c>
      <c r="L13">
        <v>-99</v>
      </c>
      <c r="M13">
        <v>-99</v>
      </c>
      <c r="N13">
        <v>-99</v>
      </c>
      <c r="O13">
        <v>-99</v>
      </c>
      <c r="P13" t="s">
        <v>155</v>
      </c>
      <c r="Q13">
        <v>-99</v>
      </c>
      <c r="R13">
        <v>1</v>
      </c>
      <c r="S13">
        <v>0</v>
      </c>
      <c r="T13">
        <v>0</v>
      </c>
      <c r="U13">
        <v>0</v>
      </c>
      <c r="V13">
        <v>0</v>
      </c>
      <c r="W13">
        <v>0</v>
      </c>
      <c r="X13" t="s">
        <v>156</v>
      </c>
      <c r="Y13">
        <v>-99</v>
      </c>
      <c r="Z13">
        <v>49</v>
      </c>
      <c r="AA13">
        <v>-99</v>
      </c>
      <c r="AB13">
        <v>-99</v>
      </c>
      <c r="AC13">
        <v>-99</v>
      </c>
      <c r="AD13">
        <v>19</v>
      </c>
      <c r="AE13" t="s">
        <v>157</v>
      </c>
      <c r="AF13" t="s">
        <v>158</v>
      </c>
      <c r="AG13" t="s">
        <v>262</v>
      </c>
      <c r="AH13" t="s">
        <v>160</v>
      </c>
      <c r="AI13" t="s">
        <v>161</v>
      </c>
      <c r="AJ13" t="s">
        <v>263</v>
      </c>
      <c r="AK13" t="s">
        <v>264</v>
      </c>
      <c r="AL13" t="s">
        <v>265</v>
      </c>
      <c r="AM13">
        <v>-99</v>
      </c>
      <c r="AN13" t="s">
        <v>165</v>
      </c>
      <c r="AO13" t="s">
        <v>166</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155</v>
      </c>
      <c r="BK13">
        <v>-99</v>
      </c>
      <c r="BL13">
        <v>-99</v>
      </c>
      <c r="BM13">
        <v>-99</v>
      </c>
      <c r="BN13">
        <v>-99</v>
      </c>
      <c r="BO13">
        <v>-99</v>
      </c>
      <c r="BP13">
        <v>-99</v>
      </c>
      <c r="BQ13">
        <v>-99</v>
      </c>
      <c r="BR13" t="s">
        <v>155</v>
      </c>
      <c r="BS13">
        <v>-99</v>
      </c>
      <c r="BT13">
        <v>-99</v>
      </c>
      <c r="BU13">
        <v>-99</v>
      </c>
      <c r="BV13">
        <v>-99</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t="s">
        <v>155</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15</v>
      </c>
      <c r="EI13">
        <v>-99</v>
      </c>
      <c r="EJ13" t="s">
        <v>155</v>
      </c>
      <c r="EK13" t="s">
        <v>266</v>
      </c>
      <c r="EL13">
        <v>-99</v>
      </c>
      <c r="EM13">
        <v>-99</v>
      </c>
      <c r="EN13" t="s">
        <v>169</v>
      </c>
      <c r="EO13">
        <v>-99</v>
      </c>
      <c r="EP13">
        <v>-99</v>
      </c>
      <c r="EQ13" t="s">
        <v>169</v>
      </c>
      <c r="ER13">
        <v>-99</v>
      </c>
      <c r="ES13" t="s">
        <v>174</v>
      </c>
      <c r="ET13" t="s">
        <v>155</v>
      </c>
      <c r="EU13" t="s">
        <v>155</v>
      </c>
      <c r="EV13">
        <v>-99</v>
      </c>
    </row>
    <row r="14" spans="1:152" x14ac:dyDescent="0.25">
      <c r="A14" t="s">
        <v>267</v>
      </c>
      <c r="B14">
        <v>19136952</v>
      </c>
      <c r="C14" t="s">
        <v>256</v>
      </c>
      <c r="D14" t="s">
        <v>148</v>
      </c>
      <c r="E14" t="s">
        <v>257</v>
      </c>
      <c r="F14">
        <v>-99</v>
      </c>
      <c r="G14">
        <v>-99</v>
      </c>
      <c r="H14" t="s">
        <v>268</v>
      </c>
      <c r="I14" t="s">
        <v>208</v>
      </c>
      <c r="J14" t="s">
        <v>269</v>
      </c>
      <c r="K14" t="s">
        <v>152</v>
      </c>
      <c r="L14">
        <v>-99</v>
      </c>
      <c r="M14">
        <v>-99</v>
      </c>
      <c r="N14" t="s">
        <v>270</v>
      </c>
      <c r="O14" t="s">
        <v>154</v>
      </c>
      <c r="P14" t="s">
        <v>155</v>
      </c>
      <c r="Q14" t="s">
        <v>155</v>
      </c>
      <c r="R14">
        <v>2</v>
      </c>
      <c r="S14">
        <v>0</v>
      </c>
      <c r="T14">
        <v>0</v>
      </c>
      <c r="U14">
        <v>0</v>
      </c>
      <c r="V14">
        <v>0</v>
      </c>
      <c r="W14">
        <v>9</v>
      </c>
      <c r="X14" t="s">
        <v>156</v>
      </c>
      <c r="Y14">
        <v>50</v>
      </c>
      <c r="Z14">
        <v>46</v>
      </c>
      <c r="AA14">
        <v>6</v>
      </c>
      <c r="AB14">
        <v>-99</v>
      </c>
      <c r="AC14">
        <v>52</v>
      </c>
      <c r="AD14">
        <v>19</v>
      </c>
      <c r="AE14" t="s">
        <v>157</v>
      </c>
      <c r="AF14" t="s">
        <v>158</v>
      </c>
      <c r="AG14" t="s">
        <v>159</v>
      </c>
      <c r="AH14" t="s">
        <v>160</v>
      </c>
      <c r="AI14" t="s">
        <v>161</v>
      </c>
      <c r="AJ14" t="s">
        <v>162</v>
      </c>
      <c r="AK14" t="s">
        <v>163</v>
      </c>
      <c r="AL14" t="s">
        <v>164</v>
      </c>
      <c r="AM14">
        <v>-99</v>
      </c>
      <c r="AN14" t="s">
        <v>165</v>
      </c>
      <c r="AO14" t="s">
        <v>166</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155</v>
      </c>
      <c r="BK14">
        <v>-99</v>
      </c>
      <c r="BL14">
        <v>-99</v>
      </c>
      <c r="BM14">
        <v>-99</v>
      </c>
      <c r="BN14">
        <v>-99</v>
      </c>
      <c r="BO14">
        <v>-99</v>
      </c>
      <c r="BP14">
        <v>-99</v>
      </c>
      <c r="BQ14">
        <v>-99</v>
      </c>
      <c r="BR14" t="s">
        <v>155</v>
      </c>
      <c r="BS14" t="s">
        <v>155</v>
      </c>
      <c r="BT14">
        <v>-99</v>
      </c>
      <c r="BU14">
        <v>-99</v>
      </c>
      <c r="BV14">
        <v>-99</v>
      </c>
      <c r="BW14" t="s">
        <v>155</v>
      </c>
      <c r="BX14" t="s">
        <v>169</v>
      </c>
      <c r="BY14">
        <v>-99</v>
      </c>
      <c r="BZ14">
        <v>-99</v>
      </c>
      <c r="CA14">
        <v>-99</v>
      </c>
      <c r="CB14">
        <v>-99</v>
      </c>
      <c r="CC14">
        <v>-99</v>
      </c>
      <c r="CD14">
        <v>-99</v>
      </c>
      <c r="CE14">
        <v>-99</v>
      </c>
      <c r="CF14">
        <v>-99</v>
      </c>
      <c r="CG14">
        <v>-99</v>
      </c>
      <c r="CH14">
        <v>-99</v>
      </c>
      <c r="CI14">
        <v>-99</v>
      </c>
      <c r="CJ14">
        <v>-99</v>
      </c>
      <c r="CK14" t="s">
        <v>155</v>
      </c>
      <c r="CL14" t="s">
        <v>182</v>
      </c>
      <c r="CM14">
        <v>-99</v>
      </c>
      <c r="CN14">
        <v>-99</v>
      </c>
      <c r="CO14">
        <v>-99</v>
      </c>
      <c r="CP14">
        <v>-99</v>
      </c>
      <c r="CQ14">
        <v>-99</v>
      </c>
      <c r="CR14">
        <v>-99</v>
      </c>
      <c r="CS14">
        <v>-99</v>
      </c>
      <c r="CT14">
        <v>-99</v>
      </c>
      <c r="CU14">
        <v>-99</v>
      </c>
      <c r="CV14">
        <v>-99</v>
      </c>
      <c r="CW14">
        <v>-99</v>
      </c>
      <c r="CX14">
        <v>-99</v>
      </c>
      <c r="CY14">
        <v>-99</v>
      </c>
      <c r="CZ14">
        <v>-99</v>
      </c>
      <c r="DA14">
        <v>-99</v>
      </c>
      <c r="DB14">
        <v>-99</v>
      </c>
      <c r="DC14" t="s">
        <v>155</v>
      </c>
      <c r="DD14">
        <v>-99</v>
      </c>
      <c r="DE14">
        <v>-99</v>
      </c>
      <c r="DF14">
        <v>-99</v>
      </c>
      <c r="DG14">
        <v>-99</v>
      </c>
      <c r="DH14">
        <v>-99</v>
      </c>
      <c r="DI14" t="s">
        <v>155</v>
      </c>
      <c r="DJ14">
        <v>-99</v>
      </c>
      <c r="DK14">
        <v>-99</v>
      </c>
      <c r="DL14">
        <v>-99</v>
      </c>
      <c r="DM14">
        <v>-99</v>
      </c>
      <c r="DN14" t="s">
        <v>155</v>
      </c>
      <c r="DO14">
        <v>-99</v>
      </c>
      <c r="DP14">
        <v>-99</v>
      </c>
      <c r="DQ14">
        <v>-99</v>
      </c>
      <c r="DR14">
        <v>-99</v>
      </c>
      <c r="DS14">
        <v>-99</v>
      </c>
      <c r="DT14">
        <v>-99</v>
      </c>
      <c r="DU14">
        <v>-99</v>
      </c>
      <c r="DV14">
        <v>-99</v>
      </c>
      <c r="DW14">
        <v>-99</v>
      </c>
      <c r="DX14" t="s">
        <v>183</v>
      </c>
      <c r="DY14" t="s">
        <v>271</v>
      </c>
      <c r="DZ14">
        <v>-99</v>
      </c>
      <c r="EA14">
        <v>-99</v>
      </c>
      <c r="EB14" t="s">
        <v>155</v>
      </c>
      <c r="EC14">
        <v>-99</v>
      </c>
      <c r="ED14" t="s">
        <v>111</v>
      </c>
      <c r="EE14" t="s">
        <v>198</v>
      </c>
      <c r="EF14">
        <v>-99</v>
      </c>
      <c r="EG14" t="s">
        <v>272</v>
      </c>
      <c r="EH14">
        <v>24</v>
      </c>
      <c r="EI14">
        <v>-99</v>
      </c>
      <c r="EJ14" t="s">
        <v>169</v>
      </c>
      <c r="EK14" t="s">
        <v>173</v>
      </c>
      <c r="EL14">
        <v>-99</v>
      </c>
      <c r="EM14">
        <v>-99</v>
      </c>
      <c r="EN14" t="s">
        <v>169</v>
      </c>
      <c r="EO14">
        <v>-99</v>
      </c>
      <c r="EP14">
        <v>-99</v>
      </c>
      <c r="EQ14" t="s">
        <v>169</v>
      </c>
      <c r="ER14">
        <v>-99</v>
      </c>
      <c r="ES14" t="s">
        <v>174</v>
      </c>
      <c r="ET14" t="s">
        <v>155</v>
      </c>
      <c r="EU14" t="s">
        <v>155</v>
      </c>
      <c r="EV14" t="s">
        <v>155</v>
      </c>
    </row>
    <row r="15" spans="1:152" x14ac:dyDescent="0.25">
      <c r="A15" t="s">
        <v>273</v>
      </c>
      <c r="B15">
        <v>19136952</v>
      </c>
      <c r="C15" t="s">
        <v>256</v>
      </c>
      <c r="D15" t="s">
        <v>188</v>
      </c>
      <c r="E15" t="s">
        <v>257</v>
      </c>
      <c r="F15">
        <v>-99</v>
      </c>
      <c r="G15">
        <v>-99</v>
      </c>
      <c r="H15" t="s">
        <v>274</v>
      </c>
      <c r="I15" t="s">
        <v>275</v>
      </c>
      <c r="J15" t="s">
        <v>151</v>
      </c>
      <c r="K15" t="s">
        <v>152</v>
      </c>
      <c r="L15">
        <v>-99</v>
      </c>
      <c r="M15">
        <v>-99</v>
      </c>
      <c r="N15" t="s">
        <v>226</v>
      </c>
      <c r="O15" t="s">
        <v>205</v>
      </c>
      <c r="P15" t="s">
        <v>155</v>
      </c>
      <c r="Q15" t="s">
        <v>155</v>
      </c>
      <c r="R15">
        <v>2</v>
      </c>
      <c r="S15">
        <v>0</v>
      </c>
      <c r="T15">
        <v>0</v>
      </c>
      <c r="U15">
        <v>0</v>
      </c>
      <c r="V15">
        <v>0</v>
      </c>
      <c r="W15">
        <v>1</v>
      </c>
      <c r="X15" t="s">
        <v>156</v>
      </c>
      <c r="Y15">
        <v>-99</v>
      </c>
      <c r="Z15">
        <v>47</v>
      </c>
      <c r="AA15">
        <v>-99</v>
      </c>
      <c r="AB15">
        <v>-99</v>
      </c>
      <c r="AC15">
        <v>-99</v>
      </c>
      <c r="AD15">
        <v>19</v>
      </c>
      <c r="AE15" t="s">
        <v>157</v>
      </c>
      <c r="AF15" t="s">
        <v>158</v>
      </c>
      <c r="AG15" t="s">
        <v>193</v>
      </c>
      <c r="AH15" t="s">
        <v>160</v>
      </c>
      <c r="AI15" t="s">
        <v>246</v>
      </c>
      <c r="AJ15" t="s">
        <v>247</v>
      </c>
      <c r="AK15" t="s">
        <v>248</v>
      </c>
      <c r="AL15" t="s">
        <v>249</v>
      </c>
      <c r="AM15">
        <v>-99</v>
      </c>
      <c r="AN15" t="s">
        <v>165</v>
      </c>
      <c r="AO15" t="s">
        <v>166</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155</v>
      </c>
      <c r="BK15">
        <v>-99</v>
      </c>
      <c r="BL15">
        <v>-99</v>
      </c>
      <c r="BM15">
        <v>-99</v>
      </c>
      <c r="BN15">
        <v>-99</v>
      </c>
      <c r="BO15">
        <v>-99</v>
      </c>
      <c r="BP15">
        <v>-99</v>
      </c>
      <c r="BQ15">
        <v>-99</v>
      </c>
      <c r="BR15" t="s">
        <v>155</v>
      </c>
      <c r="BS15">
        <v>-99</v>
      </c>
      <c r="BT15">
        <v>-99</v>
      </c>
      <c r="BU15">
        <v>-99</v>
      </c>
      <c r="BV15">
        <v>-99</v>
      </c>
      <c r="BW15">
        <v>-99</v>
      </c>
      <c r="BX15">
        <v>-99</v>
      </c>
      <c r="BY15">
        <v>-99</v>
      </c>
      <c r="BZ15">
        <v>-99</v>
      </c>
      <c r="CA15">
        <v>-99</v>
      </c>
      <c r="CB15">
        <v>-99</v>
      </c>
      <c r="CC15">
        <v>-99</v>
      </c>
      <c r="CD15">
        <v>-99</v>
      </c>
      <c r="CE15">
        <v>-99</v>
      </c>
      <c r="CF15">
        <v>-99</v>
      </c>
      <c r="CG15">
        <v>-99</v>
      </c>
      <c r="CH15">
        <v>-99</v>
      </c>
      <c r="CI15">
        <v>-99</v>
      </c>
      <c r="CJ15">
        <v>-99</v>
      </c>
      <c r="CK15" t="s">
        <v>155</v>
      </c>
      <c r="CL15" t="s">
        <v>276</v>
      </c>
      <c r="CM15">
        <v>-99</v>
      </c>
      <c r="CN15">
        <v>-99</v>
      </c>
      <c r="CO15">
        <v>-99</v>
      </c>
      <c r="CP15">
        <v>-99</v>
      </c>
      <c r="CQ15">
        <v>-99</v>
      </c>
      <c r="CR15">
        <v>-99</v>
      </c>
      <c r="CS15">
        <v>-99</v>
      </c>
      <c r="CT15">
        <v>-99</v>
      </c>
      <c r="CU15">
        <v>-99</v>
      </c>
      <c r="CV15">
        <v>-99</v>
      </c>
      <c r="CW15">
        <v>-99</v>
      </c>
      <c r="CX15">
        <v>-99</v>
      </c>
      <c r="CY15">
        <v>-99</v>
      </c>
      <c r="CZ15">
        <v>-99</v>
      </c>
      <c r="DA15">
        <v>-99</v>
      </c>
      <c r="DB15">
        <v>-99</v>
      </c>
      <c r="DC15" t="s">
        <v>155</v>
      </c>
      <c r="DD15">
        <v>-99</v>
      </c>
      <c r="DE15">
        <v>-99</v>
      </c>
      <c r="DF15">
        <v>-99</v>
      </c>
      <c r="DG15">
        <v>-99</v>
      </c>
      <c r="DH15">
        <v>-99</v>
      </c>
      <c r="DI15">
        <v>-99</v>
      </c>
      <c r="DJ15">
        <v>-99</v>
      </c>
      <c r="DK15">
        <v>-99</v>
      </c>
      <c r="DL15">
        <v>-99</v>
      </c>
      <c r="DM15">
        <v>-99</v>
      </c>
      <c r="DN15" t="s">
        <v>169</v>
      </c>
      <c r="DO15">
        <v>-99</v>
      </c>
      <c r="DP15">
        <v>-99</v>
      </c>
      <c r="DQ15">
        <v>-99</v>
      </c>
      <c r="DR15">
        <v>-99</v>
      </c>
      <c r="DS15">
        <v>-99</v>
      </c>
      <c r="DT15">
        <v>-99</v>
      </c>
      <c r="DU15">
        <v>-99</v>
      </c>
      <c r="DV15">
        <v>-99</v>
      </c>
      <c r="DW15">
        <v>-99</v>
      </c>
      <c r="DX15">
        <v>-99</v>
      </c>
      <c r="DY15">
        <v>-99</v>
      </c>
      <c r="DZ15">
        <v>-99</v>
      </c>
      <c r="EA15">
        <v>-99</v>
      </c>
      <c r="EB15">
        <v>-99</v>
      </c>
      <c r="EC15" t="s">
        <v>277</v>
      </c>
      <c r="ED15">
        <v>-99</v>
      </c>
      <c r="EE15">
        <v>-99</v>
      </c>
      <c r="EF15">
        <v>-99</v>
      </c>
      <c r="EG15" t="s">
        <v>278</v>
      </c>
      <c r="EH15">
        <v>23</v>
      </c>
      <c r="EI15">
        <v>-99</v>
      </c>
      <c r="EJ15" t="s">
        <v>169</v>
      </c>
      <c r="EK15" t="s">
        <v>173</v>
      </c>
      <c r="EL15">
        <v>-99</v>
      </c>
      <c r="EM15">
        <v>-99</v>
      </c>
      <c r="EN15" t="s">
        <v>169</v>
      </c>
      <c r="EO15">
        <v>-99</v>
      </c>
      <c r="EP15">
        <v>-99</v>
      </c>
      <c r="EQ15" t="s">
        <v>169</v>
      </c>
      <c r="ER15">
        <v>-99</v>
      </c>
      <c r="ES15" t="s">
        <v>174</v>
      </c>
      <c r="ET15" t="s">
        <v>169</v>
      </c>
      <c r="EU15">
        <v>-99</v>
      </c>
      <c r="EV15">
        <v>-99</v>
      </c>
    </row>
    <row r="16" spans="1:152" x14ac:dyDescent="0.25">
      <c r="A16" t="s">
        <v>273</v>
      </c>
      <c r="B16">
        <v>19136952</v>
      </c>
      <c r="C16" t="s">
        <v>256</v>
      </c>
      <c r="D16" t="s">
        <v>188</v>
      </c>
      <c r="E16" t="s">
        <v>257</v>
      </c>
      <c r="F16">
        <v>-99</v>
      </c>
      <c r="G16">
        <v>-99</v>
      </c>
      <c r="H16" t="s">
        <v>274</v>
      </c>
      <c r="I16" t="s">
        <v>275</v>
      </c>
      <c r="J16" t="s">
        <v>208</v>
      </c>
      <c r="K16" t="s">
        <v>152</v>
      </c>
      <c r="L16">
        <v>-99</v>
      </c>
      <c r="M16">
        <v>-99</v>
      </c>
      <c r="N16" t="s">
        <v>226</v>
      </c>
      <c r="O16" t="s">
        <v>205</v>
      </c>
      <c r="P16" t="s">
        <v>169</v>
      </c>
      <c r="Q16" t="s">
        <v>155</v>
      </c>
      <c r="R16">
        <v>2</v>
      </c>
      <c r="S16">
        <v>0</v>
      </c>
      <c r="T16">
        <v>0</v>
      </c>
      <c r="U16">
        <v>0</v>
      </c>
      <c r="V16">
        <v>0</v>
      </c>
      <c r="W16">
        <v>1</v>
      </c>
      <c r="X16" t="s">
        <v>156</v>
      </c>
      <c r="Y16">
        <v>-99</v>
      </c>
      <c r="Z16">
        <v>47</v>
      </c>
      <c r="AA16">
        <v>-99</v>
      </c>
      <c r="AB16">
        <v>-99</v>
      </c>
      <c r="AC16">
        <v>-99</v>
      </c>
      <c r="AD16">
        <v>19</v>
      </c>
      <c r="AE16" t="s">
        <v>157</v>
      </c>
      <c r="AF16" t="s">
        <v>158</v>
      </c>
      <c r="AG16" t="s">
        <v>193</v>
      </c>
      <c r="AH16" t="s">
        <v>160</v>
      </c>
      <c r="AI16" t="s">
        <v>246</v>
      </c>
      <c r="AJ16" t="s">
        <v>247</v>
      </c>
      <c r="AK16" t="s">
        <v>248</v>
      </c>
      <c r="AL16" t="s">
        <v>249</v>
      </c>
      <c r="AM16">
        <v>-99</v>
      </c>
      <c r="AN16" t="s">
        <v>165</v>
      </c>
      <c r="AO16" t="s">
        <v>166</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155</v>
      </c>
      <c r="BK16">
        <v>-99</v>
      </c>
      <c r="BL16">
        <v>-99</v>
      </c>
      <c r="BM16">
        <v>-99</v>
      </c>
      <c r="BN16">
        <v>-99</v>
      </c>
      <c r="BO16">
        <v>-99</v>
      </c>
      <c r="BP16">
        <v>-99</v>
      </c>
      <c r="BQ16">
        <v>-99</v>
      </c>
      <c r="BR16" t="s">
        <v>155</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t="s">
        <v>155</v>
      </c>
      <c r="CL16" t="s">
        <v>276</v>
      </c>
      <c r="CM16">
        <v>-99</v>
      </c>
      <c r="CN16">
        <v>-99</v>
      </c>
      <c r="CO16">
        <v>-99</v>
      </c>
      <c r="CP16">
        <v>-99</v>
      </c>
      <c r="CQ16">
        <v>-99</v>
      </c>
      <c r="CR16">
        <v>-99</v>
      </c>
      <c r="CS16">
        <v>-99</v>
      </c>
      <c r="CT16">
        <v>-99</v>
      </c>
      <c r="CU16">
        <v>-99</v>
      </c>
      <c r="CV16">
        <v>-99</v>
      </c>
      <c r="CW16">
        <v>-99</v>
      </c>
      <c r="CX16">
        <v>-99</v>
      </c>
      <c r="CY16">
        <v>-99</v>
      </c>
      <c r="CZ16">
        <v>-99</v>
      </c>
      <c r="DA16">
        <v>-99</v>
      </c>
      <c r="DB16">
        <v>-99</v>
      </c>
      <c r="DC16" t="s">
        <v>155</v>
      </c>
      <c r="DD16">
        <v>-99</v>
      </c>
      <c r="DE16">
        <v>-99</v>
      </c>
      <c r="DF16">
        <v>-99</v>
      </c>
      <c r="DG16">
        <v>-99</v>
      </c>
      <c r="DH16">
        <v>-99</v>
      </c>
      <c r="DI16">
        <v>-99</v>
      </c>
      <c r="DJ16">
        <v>-99</v>
      </c>
      <c r="DK16">
        <v>-99</v>
      </c>
      <c r="DL16">
        <v>-99</v>
      </c>
      <c r="DM16">
        <v>-99</v>
      </c>
      <c r="DN16" t="s">
        <v>169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t="s">
        <v>279</v>
      </c>
      <c r="EH16">
        <v>23</v>
      </c>
      <c r="EI16">
        <v>-99</v>
      </c>
      <c r="EJ16" t="s">
        <v>169</v>
      </c>
      <c r="EK16" t="s">
        <v>173</v>
      </c>
      <c r="EL16">
        <v>-99</v>
      </c>
      <c r="EM16">
        <v>-99</v>
      </c>
      <c r="EN16" t="s">
        <v>169</v>
      </c>
      <c r="EO16">
        <v>-99</v>
      </c>
      <c r="EP16">
        <v>-99</v>
      </c>
      <c r="EQ16" t="s">
        <v>169</v>
      </c>
      <c r="ER16">
        <v>-99</v>
      </c>
      <c r="ES16" t="s">
        <v>174</v>
      </c>
      <c r="ET16" t="s">
        <v>169</v>
      </c>
      <c r="EU16">
        <v>-99</v>
      </c>
      <c r="EV16">
        <v>-99</v>
      </c>
    </row>
    <row r="17" spans="1:152" x14ac:dyDescent="0.25">
      <c r="A17" t="s">
        <v>280</v>
      </c>
      <c r="B17">
        <v>19136952</v>
      </c>
      <c r="C17" t="s">
        <v>256</v>
      </c>
      <c r="D17" t="s">
        <v>188</v>
      </c>
      <c r="E17" t="s">
        <v>257</v>
      </c>
      <c r="F17">
        <v>-99</v>
      </c>
      <c r="G17">
        <v>-99</v>
      </c>
      <c r="H17" t="s">
        <v>281</v>
      </c>
      <c r="I17" t="s">
        <v>282</v>
      </c>
      <c r="J17" t="s">
        <v>283</v>
      </c>
      <c r="K17" t="s">
        <v>152</v>
      </c>
      <c r="L17" t="s">
        <v>169</v>
      </c>
      <c r="M17">
        <v>-99</v>
      </c>
      <c r="N17" t="s">
        <v>226</v>
      </c>
      <c r="O17" t="s">
        <v>205</v>
      </c>
      <c r="P17" t="s">
        <v>155</v>
      </c>
      <c r="Q17" t="s">
        <v>155</v>
      </c>
      <c r="R17">
        <v>2</v>
      </c>
      <c r="S17">
        <v>0</v>
      </c>
      <c r="T17">
        <v>0</v>
      </c>
      <c r="U17">
        <v>0</v>
      </c>
      <c r="V17">
        <v>0</v>
      </c>
      <c r="W17">
        <v>2</v>
      </c>
      <c r="X17" t="s">
        <v>156</v>
      </c>
      <c r="Y17">
        <v>-99</v>
      </c>
      <c r="Z17">
        <v>61</v>
      </c>
      <c r="AA17">
        <v>4</v>
      </c>
      <c r="AB17">
        <v>-99</v>
      </c>
      <c r="AC17">
        <v>65</v>
      </c>
      <c r="AD17">
        <v>19</v>
      </c>
      <c r="AE17" t="s">
        <v>157</v>
      </c>
      <c r="AF17" t="s">
        <v>158</v>
      </c>
      <c r="AG17" t="s">
        <v>284</v>
      </c>
      <c r="AH17" t="s">
        <v>161</v>
      </c>
      <c r="AI17" t="s">
        <v>246</v>
      </c>
      <c r="AJ17" t="s">
        <v>285</v>
      </c>
      <c r="AK17" t="s">
        <v>286</v>
      </c>
      <c r="AL17" t="s">
        <v>287</v>
      </c>
      <c r="AM17">
        <v>-99</v>
      </c>
      <c r="AN17" t="s">
        <v>165</v>
      </c>
      <c r="AO17" t="s">
        <v>166</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155</v>
      </c>
      <c r="BK17">
        <v>-99</v>
      </c>
      <c r="BL17">
        <v>-99</v>
      </c>
      <c r="BM17">
        <v>-99</v>
      </c>
      <c r="BN17">
        <v>-99</v>
      </c>
      <c r="BO17">
        <v>-99</v>
      </c>
      <c r="BP17">
        <v>-99</v>
      </c>
      <c r="BQ17">
        <v>-99</v>
      </c>
      <c r="BR17" t="s">
        <v>155</v>
      </c>
      <c r="BS17" t="s">
        <v>155</v>
      </c>
      <c r="BT17">
        <v>-99</v>
      </c>
      <c r="BU17">
        <v>-99</v>
      </c>
      <c r="BV17">
        <v>-99</v>
      </c>
      <c r="BW17" t="s">
        <v>155</v>
      </c>
      <c r="BX17" t="s">
        <v>155</v>
      </c>
      <c r="BY17">
        <v>-99</v>
      </c>
      <c r="BZ17">
        <v>-99</v>
      </c>
      <c r="CA17" t="s">
        <v>155</v>
      </c>
      <c r="CB17">
        <v>-99</v>
      </c>
      <c r="CC17">
        <v>-99</v>
      </c>
      <c r="CD17" t="s">
        <v>155</v>
      </c>
      <c r="CE17">
        <v>-99</v>
      </c>
      <c r="CF17">
        <v>-99</v>
      </c>
      <c r="CG17">
        <v>-99</v>
      </c>
      <c r="CH17">
        <v>-99</v>
      </c>
      <c r="CI17">
        <v>-99</v>
      </c>
      <c r="CJ17">
        <v>-99</v>
      </c>
      <c r="CK17" t="s">
        <v>169</v>
      </c>
      <c r="CL17">
        <v>-99</v>
      </c>
      <c r="CM17">
        <v>-99</v>
      </c>
      <c r="CN17">
        <v>-99</v>
      </c>
      <c r="CO17">
        <v>-99</v>
      </c>
      <c r="CP17">
        <v>-99</v>
      </c>
      <c r="CQ17">
        <v>-99</v>
      </c>
      <c r="CR17">
        <v>-99</v>
      </c>
      <c r="CS17">
        <v>-99</v>
      </c>
      <c r="CT17">
        <v>-99</v>
      </c>
      <c r="CU17">
        <v>-99</v>
      </c>
      <c r="CV17">
        <v>-99</v>
      </c>
      <c r="CW17">
        <v>-99</v>
      </c>
      <c r="CX17" t="s">
        <v>155</v>
      </c>
      <c r="CY17">
        <v>-99</v>
      </c>
      <c r="CZ17">
        <v>-99</v>
      </c>
      <c r="DA17">
        <v>-99</v>
      </c>
      <c r="DB17">
        <v>-99</v>
      </c>
      <c r="DC17" t="s">
        <v>155</v>
      </c>
      <c r="DD17">
        <v>-99</v>
      </c>
      <c r="DE17">
        <v>-99</v>
      </c>
      <c r="DF17">
        <v>-99</v>
      </c>
      <c r="DG17">
        <v>-99</v>
      </c>
      <c r="DH17">
        <v>-99</v>
      </c>
      <c r="DI17">
        <v>-99</v>
      </c>
      <c r="DJ17">
        <v>-99</v>
      </c>
      <c r="DK17">
        <v>-99</v>
      </c>
      <c r="DL17">
        <v>-99</v>
      </c>
      <c r="DM17">
        <v>-99</v>
      </c>
      <c r="DN17" t="s">
        <v>169</v>
      </c>
      <c r="DO17" t="s">
        <v>155</v>
      </c>
      <c r="DP17">
        <v>-99</v>
      </c>
      <c r="DQ17">
        <v>-99</v>
      </c>
      <c r="DR17">
        <v>-99</v>
      </c>
      <c r="DS17">
        <v>-99</v>
      </c>
      <c r="DT17" t="s">
        <v>169</v>
      </c>
      <c r="DU17">
        <v>-99</v>
      </c>
      <c r="DV17">
        <v>-99</v>
      </c>
      <c r="DW17">
        <v>-99</v>
      </c>
      <c r="DX17">
        <v>-99</v>
      </c>
      <c r="DY17">
        <v>-99</v>
      </c>
      <c r="DZ17">
        <v>-99</v>
      </c>
      <c r="EA17" t="s">
        <v>155</v>
      </c>
      <c r="EB17" t="s">
        <v>155</v>
      </c>
      <c r="EC17" t="s">
        <v>288</v>
      </c>
      <c r="ED17" t="s">
        <v>74</v>
      </c>
      <c r="EE17">
        <v>-99</v>
      </c>
      <c r="EF17">
        <v>-99</v>
      </c>
      <c r="EG17" t="s">
        <v>289</v>
      </c>
      <c r="EH17">
        <v>26</v>
      </c>
      <c r="EI17">
        <v>-99</v>
      </c>
      <c r="EJ17" t="s">
        <v>169</v>
      </c>
      <c r="EK17" t="s">
        <v>290</v>
      </c>
      <c r="EL17">
        <v>-99</v>
      </c>
      <c r="EM17">
        <v>-99</v>
      </c>
      <c r="EN17" t="s">
        <v>169</v>
      </c>
      <c r="EO17">
        <v>-99</v>
      </c>
      <c r="EP17">
        <v>-99</v>
      </c>
      <c r="EQ17" t="s">
        <v>169</v>
      </c>
      <c r="ER17">
        <v>-99</v>
      </c>
      <c r="ES17" t="s">
        <v>174</v>
      </c>
      <c r="ET17" t="s">
        <v>155</v>
      </c>
      <c r="EU17" t="s">
        <v>155</v>
      </c>
      <c r="EV17" t="s">
        <v>169</v>
      </c>
    </row>
    <row r="18" spans="1:152" x14ac:dyDescent="0.25">
      <c r="A18" t="s">
        <v>291</v>
      </c>
      <c r="B18">
        <v>19136952</v>
      </c>
      <c r="C18" t="s">
        <v>256</v>
      </c>
      <c r="D18" t="s">
        <v>188</v>
      </c>
      <c r="E18" t="s">
        <v>257</v>
      </c>
      <c r="F18">
        <v>-99</v>
      </c>
      <c r="G18">
        <v>-99</v>
      </c>
      <c r="H18" t="s">
        <v>292</v>
      </c>
      <c r="I18" t="s">
        <v>282</v>
      </c>
      <c r="J18" t="s">
        <v>293</v>
      </c>
      <c r="K18" t="s">
        <v>152</v>
      </c>
      <c r="L18" t="s">
        <v>169</v>
      </c>
      <c r="M18">
        <v>-99</v>
      </c>
      <c r="N18" t="s">
        <v>226</v>
      </c>
      <c r="O18" t="s">
        <v>154</v>
      </c>
      <c r="P18" t="s">
        <v>169</v>
      </c>
      <c r="Q18" t="s">
        <v>155</v>
      </c>
      <c r="R18">
        <v>2</v>
      </c>
      <c r="S18">
        <v>0</v>
      </c>
      <c r="T18">
        <v>0</v>
      </c>
      <c r="U18">
        <v>0</v>
      </c>
      <c r="V18">
        <v>0</v>
      </c>
      <c r="W18">
        <v>2</v>
      </c>
      <c r="X18" t="s">
        <v>156</v>
      </c>
      <c r="Y18">
        <v>-99</v>
      </c>
      <c r="Z18">
        <v>61</v>
      </c>
      <c r="AA18">
        <v>3</v>
      </c>
      <c r="AB18">
        <v>-99</v>
      </c>
      <c r="AC18">
        <v>64</v>
      </c>
      <c r="AD18">
        <v>19</v>
      </c>
      <c r="AE18" t="s">
        <v>157</v>
      </c>
      <c r="AF18" t="s">
        <v>158</v>
      </c>
      <c r="AG18" t="s">
        <v>284</v>
      </c>
      <c r="AH18" t="s">
        <v>161</v>
      </c>
      <c r="AI18" t="s">
        <v>246</v>
      </c>
      <c r="AJ18" t="s">
        <v>285</v>
      </c>
      <c r="AK18" t="s">
        <v>286</v>
      </c>
      <c r="AL18" t="s">
        <v>287</v>
      </c>
      <c r="AM18">
        <v>-99</v>
      </c>
      <c r="AN18" t="s">
        <v>165</v>
      </c>
      <c r="AO18" t="s">
        <v>166</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155</v>
      </c>
      <c r="BK18">
        <v>-99</v>
      </c>
      <c r="BL18">
        <v>-99</v>
      </c>
      <c r="BM18">
        <v>-99</v>
      </c>
      <c r="BN18">
        <v>-99</v>
      </c>
      <c r="BO18">
        <v>-99</v>
      </c>
      <c r="BP18">
        <v>-99</v>
      </c>
      <c r="BQ18">
        <v>-99</v>
      </c>
      <c r="BR18" t="s">
        <v>155</v>
      </c>
      <c r="BS18">
        <v>-99</v>
      </c>
      <c r="BT18">
        <v>-99</v>
      </c>
      <c r="BU18">
        <v>-99</v>
      </c>
      <c r="BV18">
        <v>-99</v>
      </c>
      <c r="BW18" t="s">
        <v>155</v>
      </c>
      <c r="BX18">
        <v>-99</v>
      </c>
      <c r="BY18">
        <v>-99</v>
      </c>
      <c r="BZ18">
        <v>-99</v>
      </c>
      <c r="CA18" t="s">
        <v>155</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t="s">
        <v>155</v>
      </c>
      <c r="CY18" t="s">
        <v>155</v>
      </c>
      <c r="CZ18">
        <v>-99</v>
      </c>
      <c r="DA18">
        <v>-99</v>
      </c>
      <c r="DB18">
        <v>-99</v>
      </c>
      <c r="DC18" t="s">
        <v>155</v>
      </c>
      <c r="DD18">
        <v>-99</v>
      </c>
      <c r="DE18">
        <v>-99</v>
      </c>
      <c r="DF18">
        <v>-99</v>
      </c>
      <c r="DG18">
        <v>-99</v>
      </c>
      <c r="DH18">
        <v>-99</v>
      </c>
      <c r="DI18">
        <v>-99</v>
      </c>
      <c r="DJ18">
        <v>-99</v>
      </c>
      <c r="DK18">
        <v>-99</v>
      </c>
      <c r="DL18">
        <v>-99</v>
      </c>
      <c r="DM18">
        <v>-99</v>
      </c>
      <c r="DN18" t="s">
        <v>169</v>
      </c>
      <c r="DO18">
        <v>-99</v>
      </c>
      <c r="DP18">
        <v>-99</v>
      </c>
      <c r="DQ18">
        <v>-99</v>
      </c>
      <c r="DR18">
        <v>-99</v>
      </c>
      <c r="DS18">
        <v>-99</v>
      </c>
      <c r="DT18" t="s">
        <v>155</v>
      </c>
      <c r="DU18">
        <v>-99</v>
      </c>
      <c r="DV18">
        <v>-99</v>
      </c>
      <c r="DW18">
        <v>-99</v>
      </c>
      <c r="DX18" t="s">
        <v>183</v>
      </c>
      <c r="DY18" t="s">
        <v>294</v>
      </c>
      <c r="DZ18" t="s">
        <v>155</v>
      </c>
      <c r="EA18" t="s">
        <v>155</v>
      </c>
      <c r="EB18" t="s">
        <v>155</v>
      </c>
      <c r="EC18">
        <v>-99</v>
      </c>
      <c r="ED18" t="s">
        <v>143</v>
      </c>
      <c r="EE18">
        <v>-99</v>
      </c>
      <c r="EF18">
        <v>-99</v>
      </c>
      <c r="EG18" t="s">
        <v>295</v>
      </c>
      <c r="EH18">
        <v>26</v>
      </c>
      <c r="EI18">
        <v>-99</v>
      </c>
      <c r="EJ18" t="s">
        <v>169</v>
      </c>
      <c r="EK18" t="s">
        <v>290</v>
      </c>
      <c r="EL18">
        <v>-99</v>
      </c>
      <c r="EM18">
        <v>-99</v>
      </c>
      <c r="EN18" t="s">
        <v>169</v>
      </c>
      <c r="EO18">
        <v>-99</v>
      </c>
      <c r="EP18">
        <v>-99</v>
      </c>
      <c r="EQ18" t="s">
        <v>169</v>
      </c>
      <c r="ER18">
        <v>-99</v>
      </c>
      <c r="ES18" t="s">
        <v>174</v>
      </c>
      <c r="ET18" t="s">
        <v>155</v>
      </c>
      <c r="EU18" t="s">
        <v>155</v>
      </c>
      <c r="EV18" t="s">
        <v>169</v>
      </c>
    </row>
    <row r="19" spans="1:152" x14ac:dyDescent="0.25">
      <c r="A19" t="s">
        <v>296</v>
      </c>
      <c r="B19">
        <v>19136952</v>
      </c>
      <c r="C19" t="s">
        <v>256</v>
      </c>
      <c r="D19" t="s">
        <v>188</v>
      </c>
      <c r="E19" t="s">
        <v>257</v>
      </c>
      <c r="F19">
        <v>-99</v>
      </c>
      <c r="G19">
        <v>-99</v>
      </c>
      <c r="H19" t="s">
        <v>297</v>
      </c>
      <c r="I19">
        <v>396</v>
      </c>
      <c r="J19" t="s">
        <v>298</v>
      </c>
      <c r="K19" t="s">
        <v>152</v>
      </c>
      <c r="L19">
        <v>-99</v>
      </c>
      <c r="M19">
        <v>-99</v>
      </c>
      <c r="N19" t="s">
        <v>153</v>
      </c>
      <c r="O19" t="s">
        <v>154</v>
      </c>
      <c r="P19" t="s">
        <v>155</v>
      </c>
      <c r="Q19" t="s">
        <v>155</v>
      </c>
      <c r="R19">
        <v>1</v>
      </c>
      <c r="S19">
        <v>0</v>
      </c>
      <c r="T19">
        <v>0</v>
      </c>
      <c r="U19">
        <v>0</v>
      </c>
      <c r="V19">
        <v>0</v>
      </c>
      <c r="W19">
        <v>2</v>
      </c>
      <c r="X19" t="s">
        <v>156</v>
      </c>
      <c r="Y19">
        <v>43</v>
      </c>
      <c r="Z19">
        <v>38</v>
      </c>
      <c r="AA19">
        <v>8</v>
      </c>
      <c r="AB19">
        <v>-99</v>
      </c>
      <c r="AC19">
        <v>46</v>
      </c>
      <c r="AD19">
        <v>19</v>
      </c>
      <c r="AE19" t="s">
        <v>157</v>
      </c>
      <c r="AF19" t="s">
        <v>158</v>
      </c>
      <c r="AG19" t="s">
        <v>193</v>
      </c>
      <c r="AH19" t="s">
        <v>160</v>
      </c>
      <c r="AI19" t="s">
        <v>246</v>
      </c>
      <c r="AJ19" t="s">
        <v>247</v>
      </c>
      <c r="AK19" t="s">
        <v>248</v>
      </c>
      <c r="AL19" t="s">
        <v>249</v>
      </c>
      <c r="AM19">
        <v>-99</v>
      </c>
      <c r="AN19" t="s">
        <v>165</v>
      </c>
      <c r="AO19" t="s">
        <v>166</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155</v>
      </c>
      <c r="BK19">
        <v>-99</v>
      </c>
      <c r="BL19">
        <v>-99</v>
      </c>
      <c r="BM19">
        <v>-99</v>
      </c>
      <c r="BN19">
        <v>-99</v>
      </c>
      <c r="BO19">
        <v>-99</v>
      </c>
      <c r="BP19" t="s">
        <v>155</v>
      </c>
      <c r="BQ19">
        <v>-99</v>
      </c>
      <c r="BR19" t="s">
        <v>155</v>
      </c>
      <c r="BS19" t="s">
        <v>155</v>
      </c>
      <c r="BT19">
        <v>-99</v>
      </c>
      <c r="BU19" t="s">
        <v>155</v>
      </c>
      <c r="BV19">
        <v>-99</v>
      </c>
      <c r="BW19" t="s">
        <v>155</v>
      </c>
      <c r="BX19" t="s">
        <v>155</v>
      </c>
      <c r="BY19">
        <v>-99</v>
      </c>
      <c r="BZ19">
        <v>-99</v>
      </c>
      <c r="CA19">
        <v>-99</v>
      </c>
      <c r="CB19">
        <v>-99</v>
      </c>
      <c r="CC19">
        <v>-99</v>
      </c>
      <c r="CD19" t="s">
        <v>155</v>
      </c>
      <c r="CE19" t="s">
        <v>155</v>
      </c>
      <c r="CF19" t="s">
        <v>155</v>
      </c>
      <c r="CG19">
        <v>-99</v>
      </c>
      <c r="CH19">
        <v>-99</v>
      </c>
      <c r="CI19" t="s">
        <v>155</v>
      </c>
      <c r="CJ19">
        <v>-99</v>
      </c>
      <c r="CK19" t="s">
        <v>155</v>
      </c>
      <c r="CL19" t="s">
        <v>167</v>
      </c>
      <c r="CM19">
        <v>-99</v>
      </c>
      <c r="CN19">
        <v>-99</v>
      </c>
      <c r="CO19">
        <v>-99</v>
      </c>
      <c r="CP19">
        <v>-99</v>
      </c>
      <c r="CQ19" t="s">
        <v>155</v>
      </c>
      <c r="CR19">
        <v>-99</v>
      </c>
      <c r="CS19" t="s">
        <v>155</v>
      </c>
      <c r="CT19">
        <v>-99</v>
      </c>
      <c r="CU19">
        <v>-99</v>
      </c>
      <c r="CV19">
        <v>-99</v>
      </c>
      <c r="CW19">
        <v>-99</v>
      </c>
      <c r="CX19" t="s">
        <v>155</v>
      </c>
      <c r="CY19">
        <v>-99</v>
      </c>
      <c r="CZ19">
        <v>-99</v>
      </c>
      <c r="DA19">
        <v>-99</v>
      </c>
      <c r="DB19">
        <v>-99</v>
      </c>
      <c r="DC19">
        <v>-99</v>
      </c>
      <c r="DD19" t="s">
        <v>155</v>
      </c>
      <c r="DE19" t="s">
        <v>169</v>
      </c>
      <c r="DF19" t="s">
        <v>169</v>
      </c>
      <c r="DG19" t="s">
        <v>155</v>
      </c>
      <c r="DH19">
        <v>-99</v>
      </c>
      <c r="DI19" t="s">
        <v>155</v>
      </c>
      <c r="DJ19">
        <v>-99</v>
      </c>
      <c r="DK19">
        <v>-99</v>
      </c>
      <c r="DL19">
        <v>-99</v>
      </c>
      <c r="DM19">
        <v>-99</v>
      </c>
      <c r="DN19" t="s">
        <v>155</v>
      </c>
      <c r="DO19">
        <v>-99</v>
      </c>
      <c r="DP19">
        <v>-99</v>
      </c>
      <c r="DQ19">
        <v>-99</v>
      </c>
      <c r="DR19">
        <v>-99</v>
      </c>
      <c r="DS19">
        <v>-99</v>
      </c>
      <c r="DT19">
        <v>-99</v>
      </c>
      <c r="DU19">
        <v>-99</v>
      </c>
      <c r="DV19" t="s">
        <v>155</v>
      </c>
      <c r="DW19" t="s">
        <v>155</v>
      </c>
      <c r="DX19" t="s">
        <v>183</v>
      </c>
      <c r="DY19" t="s">
        <v>299</v>
      </c>
      <c r="DZ19" t="s">
        <v>169</v>
      </c>
      <c r="EA19" t="s">
        <v>169</v>
      </c>
      <c r="EB19">
        <v>-99</v>
      </c>
      <c r="EC19">
        <v>-99</v>
      </c>
      <c r="ED19" t="s">
        <v>74</v>
      </c>
      <c r="EE19" t="s">
        <v>107</v>
      </c>
      <c r="EF19" t="s">
        <v>102</v>
      </c>
      <c r="EG19" t="s">
        <v>300</v>
      </c>
      <c r="EH19">
        <v>23</v>
      </c>
      <c r="EI19">
        <v>-99</v>
      </c>
      <c r="EJ19" t="s">
        <v>169</v>
      </c>
      <c r="EK19" t="s">
        <v>173</v>
      </c>
      <c r="EL19">
        <v>-99</v>
      </c>
      <c r="EM19">
        <v>-99</v>
      </c>
      <c r="EN19" t="s">
        <v>169</v>
      </c>
      <c r="EO19">
        <v>-99</v>
      </c>
      <c r="EP19">
        <v>-99</v>
      </c>
      <c r="EQ19" t="s">
        <v>169</v>
      </c>
      <c r="ER19">
        <v>-99</v>
      </c>
      <c r="ES19" t="s">
        <v>174</v>
      </c>
      <c r="ET19">
        <v>-99</v>
      </c>
      <c r="EU19">
        <v>-99</v>
      </c>
      <c r="EV19">
        <v>-99</v>
      </c>
    </row>
    <row r="20" spans="1:152" x14ac:dyDescent="0.25">
      <c r="A20" t="s">
        <v>301</v>
      </c>
      <c r="B20">
        <v>28625595</v>
      </c>
      <c r="C20" t="s">
        <v>302</v>
      </c>
      <c r="D20" t="s">
        <v>234</v>
      </c>
      <c r="E20" t="s">
        <v>257</v>
      </c>
      <c r="F20">
        <v>-99</v>
      </c>
      <c r="G20">
        <v>-99</v>
      </c>
      <c r="H20">
        <v>-99</v>
      </c>
      <c r="I20" t="s">
        <v>208</v>
      </c>
      <c r="J20" t="s">
        <v>151</v>
      </c>
      <c r="K20" t="s">
        <v>152</v>
      </c>
      <c r="L20">
        <v>-99</v>
      </c>
      <c r="M20">
        <v>-99</v>
      </c>
      <c r="N20" t="s">
        <v>303</v>
      </c>
      <c r="O20" t="s">
        <v>154</v>
      </c>
      <c r="P20" t="s">
        <v>155</v>
      </c>
      <c r="Q20" t="s">
        <v>155</v>
      </c>
      <c r="R20">
        <v>1</v>
      </c>
      <c r="S20">
        <v>0</v>
      </c>
      <c r="T20">
        <v>0</v>
      </c>
      <c r="U20">
        <v>0</v>
      </c>
      <c r="V20">
        <v>0</v>
      </c>
      <c r="W20">
        <v>0</v>
      </c>
      <c r="X20" t="s">
        <v>156</v>
      </c>
      <c r="Y20">
        <v>48</v>
      </c>
      <c r="Z20">
        <v>45</v>
      </c>
      <c r="AA20">
        <v>3</v>
      </c>
      <c r="AB20">
        <v>-99</v>
      </c>
      <c r="AC20">
        <v>-99</v>
      </c>
      <c r="AD20">
        <v>19</v>
      </c>
      <c r="AE20" t="s">
        <v>157</v>
      </c>
      <c r="AF20" t="s">
        <v>158</v>
      </c>
      <c r="AG20" t="s">
        <v>193</v>
      </c>
      <c r="AH20" t="s">
        <v>160</v>
      </c>
      <c r="AI20" t="s">
        <v>161</v>
      </c>
      <c r="AJ20" t="s">
        <v>194</v>
      </c>
      <c r="AK20" t="s">
        <v>195</v>
      </c>
      <c r="AL20" t="s">
        <v>196</v>
      </c>
      <c r="AM20">
        <v>-99</v>
      </c>
      <c r="AN20" t="s">
        <v>165</v>
      </c>
      <c r="AO20" t="s">
        <v>166</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155</v>
      </c>
      <c r="BK20">
        <v>-99</v>
      </c>
      <c r="BL20">
        <v>-99</v>
      </c>
      <c r="BM20">
        <v>-99</v>
      </c>
      <c r="BN20">
        <v>-99</v>
      </c>
      <c r="BO20">
        <v>-99</v>
      </c>
      <c r="BP20">
        <v>-99</v>
      </c>
      <c r="BQ20">
        <v>-99</v>
      </c>
      <c r="BR20" t="s">
        <v>155</v>
      </c>
      <c r="BS20" t="s">
        <v>155</v>
      </c>
      <c r="BT20">
        <v>-99</v>
      </c>
      <c r="BU20">
        <v>-99</v>
      </c>
      <c r="BV20">
        <v>-99</v>
      </c>
      <c r="BW20" t="s">
        <v>155</v>
      </c>
      <c r="BX20">
        <v>-99</v>
      </c>
      <c r="BY20" t="s">
        <v>155</v>
      </c>
      <c r="BZ20">
        <v>-99</v>
      </c>
      <c r="CA20">
        <v>-99</v>
      </c>
      <c r="CB20" t="s">
        <v>155</v>
      </c>
      <c r="CC20">
        <v>-99</v>
      </c>
      <c r="CD20" t="s">
        <v>155</v>
      </c>
      <c r="CE20">
        <v>-99</v>
      </c>
      <c r="CF20" t="s">
        <v>155</v>
      </c>
      <c r="CG20">
        <v>-99</v>
      </c>
      <c r="CH20">
        <v>-99</v>
      </c>
      <c r="CI20">
        <v>-99</v>
      </c>
      <c r="CJ20">
        <v>-99</v>
      </c>
      <c r="CK20" t="s">
        <v>155</v>
      </c>
      <c r="CL20" t="s">
        <v>167</v>
      </c>
      <c r="CM20" t="s">
        <v>155</v>
      </c>
      <c r="CN20">
        <v>-99</v>
      </c>
      <c r="CO20">
        <v>-99</v>
      </c>
      <c r="CP20">
        <v>-99</v>
      </c>
      <c r="CQ20">
        <v>-99</v>
      </c>
      <c r="CR20">
        <v>-99</v>
      </c>
      <c r="CS20" t="s">
        <v>155</v>
      </c>
      <c r="CT20">
        <v>-99</v>
      </c>
      <c r="CU20">
        <v>-99</v>
      </c>
      <c r="CV20">
        <v>-99</v>
      </c>
      <c r="CW20">
        <v>-99</v>
      </c>
      <c r="CX20" t="s">
        <v>155</v>
      </c>
      <c r="CY20" t="s">
        <v>155</v>
      </c>
      <c r="CZ20">
        <v>-99</v>
      </c>
      <c r="DA20">
        <v>-99</v>
      </c>
      <c r="DB20">
        <v>-99</v>
      </c>
      <c r="DC20" t="s">
        <v>155</v>
      </c>
      <c r="DD20">
        <v>-99</v>
      </c>
      <c r="DE20">
        <v>-99</v>
      </c>
      <c r="DF20">
        <v>-99</v>
      </c>
      <c r="DG20">
        <v>-99</v>
      </c>
      <c r="DH20">
        <v>-99</v>
      </c>
      <c r="DI20" t="s">
        <v>155</v>
      </c>
      <c r="DJ20" t="s">
        <v>155</v>
      </c>
      <c r="DK20">
        <v>-99</v>
      </c>
      <c r="DL20">
        <v>-99</v>
      </c>
      <c r="DM20">
        <v>-99</v>
      </c>
      <c r="DN20" t="s">
        <v>155</v>
      </c>
      <c r="DO20">
        <v>-99</v>
      </c>
      <c r="DP20">
        <v>-99</v>
      </c>
      <c r="DQ20">
        <v>-99</v>
      </c>
      <c r="DR20">
        <v>-99</v>
      </c>
      <c r="DS20">
        <v>-99</v>
      </c>
      <c r="DT20" t="s">
        <v>155</v>
      </c>
      <c r="DU20">
        <v>-99</v>
      </c>
      <c r="DV20">
        <v>-99</v>
      </c>
      <c r="DW20" t="s">
        <v>155</v>
      </c>
      <c r="DX20" t="s">
        <v>183</v>
      </c>
      <c r="DY20">
        <v>-99</v>
      </c>
      <c r="DZ20">
        <v>-99</v>
      </c>
      <c r="EA20" t="s">
        <v>155</v>
      </c>
      <c r="EB20" t="s">
        <v>155</v>
      </c>
      <c r="EC20">
        <v>-99</v>
      </c>
      <c r="ED20" t="s">
        <v>198</v>
      </c>
      <c r="EE20" t="s">
        <v>69</v>
      </c>
      <c r="EF20">
        <v>-99</v>
      </c>
      <c r="EG20" t="s">
        <v>304</v>
      </c>
      <c r="EH20">
        <v>26</v>
      </c>
      <c r="EI20">
        <v>-99</v>
      </c>
      <c r="EJ20" t="s">
        <v>169</v>
      </c>
      <c r="EK20" t="s">
        <v>173</v>
      </c>
      <c r="EL20">
        <v>-99</v>
      </c>
      <c r="EM20">
        <v>-99</v>
      </c>
      <c r="EN20" t="s">
        <v>169</v>
      </c>
      <c r="EO20">
        <v>-99</v>
      </c>
      <c r="EP20">
        <v>-99</v>
      </c>
      <c r="EQ20" t="s">
        <v>169</v>
      </c>
      <c r="ER20">
        <v>-99</v>
      </c>
      <c r="ES20" t="s">
        <v>174</v>
      </c>
      <c r="ET20" t="s">
        <v>169</v>
      </c>
      <c r="EU20" t="s">
        <v>155</v>
      </c>
      <c r="EV20" t="s">
        <v>155</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2020-04-16T11:59:24Z</dcterms:created>
  <dcterms:modified xsi:type="dcterms:W3CDTF">2020-04-16T11:59:24Z</dcterms:modified>
</cp:coreProperties>
</file>