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blished\изменения_нииле\экселовские_файлы_после_изменения\"/>
    </mc:Choice>
  </mc:AlternateContent>
  <bookViews>
    <workbookView xWindow="0" yWindow="0" windowWidth="19140" windowHeight="13980"/>
  </bookViews>
  <sheets>
    <sheet name="SYNJ1" sheetId="1" r:id="rId1"/>
  </sheets>
  <calcPr calcId="162913"/>
</workbook>
</file>

<file path=xl/calcChain.xml><?xml version="1.0" encoding="utf-8"?>
<calcChain xmlns="http://schemas.openxmlformats.org/spreadsheetml/2006/main">
  <c r="CD1" i="1" l="1"/>
  <c r="CF1" i="1"/>
  <c r="CQ1" i="1"/>
  <c r="DA1" i="1"/>
  <c r="DC1" i="1"/>
  <c r="DJ1" i="1"/>
  <c r="EE15" i="1"/>
  <c r="EE25" i="1"/>
</calcChain>
</file>

<file path=xl/sharedStrings.xml><?xml version="1.0" encoding="utf-8"?>
<sst xmlns="http://schemas.openxmlformats.org/spreadsheetml/2006/main" count="1311" uniqueCount="345">
  <si>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</si>
  <si>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</si>
  <si>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</si>
  <si>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</si>
  <si>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</si>
  <si>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</si>
  <si>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</si>
  <si>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</si>
  <si>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</si>
  <si>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</si>
  <si>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</si>
  <si>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</si>
  <si>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</si>
  <si>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</si>
  <si>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</si>
  <si>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</si>
  <si>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</si>
  <si>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</si>
  <si>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</si>
  <si>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</si>
  <si>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</si>
  <si>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</si>
  <si>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</si>
  <si>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</si>
  <si>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</si>
  <si>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</si>
  <si>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</si>
  <si>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</si>
  <si>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</si>
  <si>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</si>
  <si>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</si>
  <si>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</si>
  <si>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</si>
  <si>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</si>
  <si>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</si>
  <si>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</si>
  <si>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</si>
  <si>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</si>
  <si>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</si>
  <si>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</si>
  <si>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</si>
  <si>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</si>
  <si>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</si>
  <si>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</si>
  <si>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</si>
  <si>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</si>
  <si>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</si>
  <si>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</si>
  <si>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</si>
  <si>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</si>
  <si>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</si>
  <si>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</si>
  <si>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</si>
  <si>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</si>
  <si>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</si>
  <si>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</si>
  <si>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</si>
  <si>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</si>
  <si>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</si>
  <si>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</si>
  <si>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</si>
  <si>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parkinsonism_HP:0001300</t>
  </si>
  <si>
    <t>motor_instrument1</t>
  </si>
  <si>
    <t>motor_score1</t>
  </si>
  <si>
    <t>motor_instrument2</t>
  </si>
  <si>
    <t>motor_score2</t>
  </si>
  <si>
    <t>nms_park_sympt</t>
  </si>
  <si>
    <t>olfaction_HP:0004409</t>
  </si>
  <si>
    <t>nms_scale</t>
  </si>
  <si>
    <t>bradykinesia_HP:0002067</t>
  </si>
  <si>
    <t>tremor_rest_HP:0002322</t>
  </si>
  <si>
    <t>action_tremor_HP:0002345</t>
  </si>
  <si>
    <t>tremor_postural_HP:0002174</t>
  </si>
  <si>
    <t>dystonic_tremor_HP:0030185</t>
  </si>
  <si>
    <t>tremor_HP:0001337</t>
  </si>
  <si>
    <t>rigidity_HP:0002063</t>
  </si>
  <si>
    <t>upper_motor_neuron_dysfunction_ictal_sympt</t>
  </si>
  <si>
    <t>primitive_reflexes_HP:0002476</t>
  </si>
  <si>
    <t>postural_instability_HP:0002172</t>
  </si>
  <si>
    <t>seizures</t>
  </si>
  <si>
    <t>myoclonus</t>
  </si>
  <si>
    <t>gaze_palsy_sympt</t>
  </si>
  <si>
    <t>scoliosis_HP:0002650</t>
  </si>
  <si>
    <t>chorea</t>
  </si>
  <si>
    <t>ataxia_HP:0001251</t>
  </si>
  <si>
    <t>apraxia_HP:0002186</t>
  </si>
  <si>
    <t>levodopa_response</t>
  </si>
  <si>
    <t>response_quantification</t>
  </si>
  <si>
    <t>dyskinesia_HP:0100660</t>
  </si>
  <si>
    <t>dystonia_HP:0001332</t>
  </si>
  <si>
    <t>hyperreflexia_HP:0001347</t>
  </si>
  <si>
    <t>diurnal_fluctuations_sympt</t>
  </si>
  <si>
    <t>motor_fluctuations_sympt</t>
  </si>
  <si>
    <t>asymmetric_onset</t>
  </si>
  <si>
    <t>jerky_pursuit</t>
  </si>
  <si>
    <t>cerebral_atrophy_HP:0002059</t>
  </si>
  <si>
    <t>rbd_sympt</t>
  </si>
  <si>
    <t>pes_cavus_HP:0001761</t>
  </si>
  <si>
    <t>hypomimia_HP:0000338</t>
  </si>
  <si>
    <t>-dysphagia_HP:0002015</t>
  </si>
  <si>
    <t>pes_equinovarus_sympt</t>
  </si>
  <si>
    <t>tongue_protrusions_HP:0010808</t>
  </si>
  <si>
    <t>-micrographia_HP:0031908</t>
  </si>
  <si>
    <t>oculogyric_crisis_HP:010553</t>
  </si>
  <si>
    <t>cataracts_HP:0000518</t>
  </si>
  <si>
    <t>hypophonia_symp</t>
  </si>
  <si>
    <t>monotonous_speech</t>
  </si>
  <si>
    <t>dysarthria_HP:0001260</t>
  </si>
  <si>
    <t>behavioral_abnormalities_HP:0000708</t>
  </si>
  <si>
    <t>hallucinations_HP:0000738</t>
  </si>
  <si>
    <t>tics_HP:0100033</t>
  </si>
  <si>
    <t>depression_HP:0000716</t>
  </si>
  <si>
    <t>depression_scale</t>
  </si>
  <si>
    <t>anxiety_sympt</t>
  </si>
  <si>
    <t>anxiety_scale</t>
  </si>
  <si>
    <t>psychosis_HP:0000709</t>
  </si>
  <si>
    <t>psychotic_scale</t>
  </si>
  <si>
    <t>-sleep_disorder_HP:0002360</t>
  </si>
  <si>
    <t>development_delay</t>
  </si>
  <si>
    <t>intellectual_developmental_disorder_sympt</t>
  </si>
  <si>
    <t>cognitive_impairment_HP:0100543</t>
  </si>
  <si>
    <t>subdomains_cognitive_decline</t>
  </si>
  <si>
    <t>cognitive_decline_scale</t>
  </si>
  <si>
    <t>-incontinence_HP:0000020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</si>
  <si>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</si>
  <si>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</si>
  <si>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</si>
  <si>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</si>
  <si>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</si>
  <si>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</si>
  <si>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</si>
  <si>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</si>
  <si>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</si>
  <si>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</si>
  <si>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</si>
  <si>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</si>
  <si>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</si>
  <si>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</si>
  <si>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</si>
  <si>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</si>
  <si>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</si>
  <si>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</si>
  <si>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</si>
  <si>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</t>
  </si>
  <si>
    <t>hypoventilation_respiratory_complications</t>
  </si>
  <si>
    <t>apathy_fatigue_sympt</t>
  </si>
  <si>
    <t>UPDRS after 30min 28, after 1h 18, &gt; 25mg of levodopa: patient became euphoric and talkative, Levodopa induced dyskinesias, due to that L-Dopa not tolerated</t>
  </si>
  <si>
    <t>Krebs, 2013</t>
  </si>
  <si>
    <t>Family study</t>
  </si>
  <si>
    <t>PCR, Sanger sequencing, WES</t>
  </si>
  <si>
    <t>additional clinical information in Drouet 2014 (PMID:  253022959)</t>
  </si>
  <si>
    <t>1i</t>
  </si>
  <si>
    <t>I</t>
  </si>
  <si>
    <t>PARK</t>
  </si>
  <si>
    <t>yes</t>
  </si>
  <si>
    <t>Other/ mixed</t>
  </si>
  <si>
    <t>IRN</t>
  </si>
  <si>
    <t>male</t>
  </si>
  <si>
    <t>clinically affected</t>
  </si>
  <si>
    <t>ENST00000382499</t>
  </si>
  <si>
    <t>SYNJ1</t>
  </si>
  <si>
    <t>21:34067416</t>
  </si>
  <si>
    <t>C</t>
  </si>
  <si>
    <t>T</t>
  </si>
  <si>
    <t>g.32944G&gt;A</t>
  </si>
  <si>
    <t>c.773G&gt;A</t>
  </si>
  <si>
    <t>p.Arg258Gln</t>
  </si>
  <si>
    <t>hom</t>
  </si>
  <si>
    <t>missense</t>
  </si>
  <si>
    <t>UPDRS III</t>
  </si>
  <si>
    <t>good/excellent</t>
  </si>
  <si>
    <t>no</t>
  </si>
  <si>
    <t>no: hypotension</t>
  </si>
  <si>
    <t>definitely pathogenic</t>
  </si>
  <si>
    <t>IN</t>
  </si>
  <si>
    <t>Chen, 2015</t>
  </si>
  <si>
    <t>Other/mixed</t>
  </si>
  <si>
    <t>WES</t>
  </si>
  <si>
    <t>TWN</t>
  </si>
  <si>
    <t>21:34045841</t>
  </si>
  <si>
    <t>G</t>
  </si>
  <si>
    <t>A</t>
  </si>
  <si>
    <t>g.54519C&gt;T</t>
  </si>
  <si>
    <t>c.1652C&gt;T</t>
  </si>
  <si>
    <t>p.Ala551Val</t>
  </si>
  <si>
    <t>het</t>
  </si>
  <si>
    <t>dementia</t>
  </si>
  <si>
    <t>possibly pathogenic</t>
  </si>
  <si>
    <t>EX</t>
  </si>
  <si>
    <t>segreation variables refer to the comp. het. mutation as a homozygous mutation, parkinsonism was not mentioned due to that EX</t>
  </si>
  <si>
    <t>Hardies, 2016</t>
  </si>
  <si>
    <t>whole exome or genome sequencing; Sanger sequencing</t>
  </si>
  <si>
    <t>Family C</t>
  </si>
  <si>
    <t>Caucasian</t>
  </si>
  <si>
    <t>21:34038873</t>
  </si>
  <si>
    <t>GA</t>
  </si>
  <si>
    <t>g.61486_61486delT</t>
  </si>
  <si>
    <t>c.1938delT</t>
  </si>
  <si>
    <t>p.Gln647Argfs*6</t>
  </si>
  <si>
    <t>p.Gln647Argfs*</t>
  </si>
  <si>
    <t>frameshift</t>
  </si>
  <si>
    <t>21:34018101</t>
  </si>
  <si>
    <t>g.82259A&gt;G</t>
  </si>
  <si>
    <t>c.3365-2A&gt;G</t>
  </si>
  <si>
    <t>p.Ser1122Thrfs*3</t>
  </si>
  <si>
    <t>p.S1122Tfs*3</t>
  </si>
  <si>
    <t>nonsense</t>
  </si>
  <si>
    <t>hypertonia</t>
  </si>
  <si>
    <t>probably pathogenic</t>
  </si>
  <si>
    <t>no deep sleep stages, segreation variables refer to the comp. het. mutation as a homozygous mutation, parkinsonism was not mentioned due to that EX</t>
  </si>
  <si>
    <t>Gastroesophageal reflux disease interpreted as NMS, parkinsonism was not mentioned due to that EX</t>
  </si>
  <si>
    <t>Family B</t>
  </si>
  <si>
    <t>MAR</t>
  </si>
  <si>
    <t>female</t>
  </si>
  <si>
    <t>21:34030076</t>
  </si>
  <si>
    <t>g.70284G&gt;A</t>
  </si>
  <si>
    <t>c.2528G&gt;A</t>
  </si>
  <si>
    <t>p.Trp843*</t>
  </si>
  <si>
    <t>progressive spastic quadriplegia, parkinsonism was not mentioned due to that EX</t>
  </si>
  <si>
    <t>Family A</t>
  </si>
  <si>
    <t>21:34029346</t>
  </si>
  <si>
    <t>g.71014A&gt;G</t>
  </si>
  <si>
    <t>c.2663A&gt;G</t>
  </si>
  <si>
    <t>p.Tyr888Cys</t>
  </si>
  <si>
    <t>global_developmental_delay_HP:0001263</t>
  </si>
  <si>
    <t>global_development_delay_HP:0001263</t>
  </si>
  <si>
    <t>hypotonia_sympt</t>
  </si>
  <si>
    <t>hypotonia</t>
  </si>
  <si>
    <t>aao 9 days</t>
  </si>
  <si>
    <t>Dyment, 2014</t>
  </si>
  <si>
    <t xml:space="preserve">whole exome sequencing, sanger-sequencing </t>
  </si>
  <si>
    <t>PAK</t>
  </si>
  <si>
    <t>21:34072338</t>
  </si>
  <si>
    <t>g.28022C&gt;T</t>
  </si>
  <si>
    <t>c.406C&gt;T</t>
  </si>
  <si>
    <t>p.Arg136*</t>
  </si>
  <si>
    <t xml:space="preserve">cortical blindnes, contractures </t>
  </si>
  <si>
    <t>segreation variables refer to the comp. het. mutation as a homozygous mutation</t>
  </si>
  <si>
    <t>Bouhouche, 2017</t>
  </si>
  <si>
    <t>chromosomal microarray analysis, Sanger sequencing, NGS</t>
  </si>
  <si>
    <t>21:34045837</t>
  </si>
  <si>
    <t>AG</t>
  </si>
  <si>
    <t>g.54522delC</t>
  </si>
  <si>
    <t>c.1655delC</t>
  </si>
  <si>
    <t>p.Ser552Phefs*5</t>
  </si>
  <si>
    <t>21:34012088</t>
  </si>
  <si>
    <t>g.88272C&gt;T</t>
  </si>
  <si>
    <t>c.3707C&gt;T</t>
  </si>
  <si>
    <t>p.Thr1236Met</t>
  </si>
  <si>
    <t>Hoehn &amp; Yahr stage</t>
  </si>
  <si>
    <t>benign</t>
  </si>
  <si>
    <t>Al Zaabi, 2017</t>
  </si>
  <si>
    <t>microarray, WGS, WES</t>
  </si>
  <si>
    <t>Patient 1</t>
  </si>
  <si>
    <t>OMN</t>
  </si>
  <si>
    <t>21:34067480</t>
  </si>
  <si>
    <t>g.32880C&gt;T</t>
  </si>
  <si>
    <t>c.709C&gt;T</t>
  </si>
  <si>
    <t>p.Gln237*</t>
  </si>
  <si>
    <t>Patient 2</t>
  </si>
  <si>
    <t>microcephaly, no visual fixation or tracking, hypotonia</t>
  </si>
  <si>
    <t>Levodopa induced dyskinesias, due to that L-Dopa not tolerated</t>
  </si>
  <si>
    <t>II</t>
  </si>
  <si>
    <t>levodopa induced marked oro-mandibular and limbs dystoniashypotension</t>
  </si>
  <si>
    <t xml:space="preserve">Quadri, 2013 </t>
  </si>
  <si>
    <t>WES, Sanger sequencing, PCR</t>
  </si>
  <si>
    <t>additional clinical information in Drouet 2014 (PMID: 25302295), Picillo, 2014 (PMID: 24532203)</t>
  </si>
  <si>
    <t>NAPO-17</t>
  </si>
  <si>
    <t>ITA</t>
  </si>
  <si>
    <t>MCI</t>
  </si>
  <si>
    <t>MMSE 24/30</t>
  </si>
  <si>
    <t>gait_difficulties_falls_sympt</t>
  </si>
  <si>
    <t>Levodopa therapy yielded unclearbenefit on his motor disturbances, but had to be stopped due to the emergence of disablingside-effects, such as oro-mandibular and feet dystonias, that were further interfering withfeeding and gait.</t>
  </si>
  <si>
    <t>NAPO-16</t>
  </si>
  <si>
    <t>hypotension</t>
  </si>
  <si>
    <t>no history of neurological diseases in the previousgenerations.</t>
  </si>
  <si>
    <t xml:space="preserve">Olgiati, 2014 </t>
  </si>
  <si>
    <t>PCR, Sanger sequencing, MLPA</t>
  </si>
  <si>
    <t>additional clinical information in Drouet 2014 (PMID:  253022959), De Rosa 2015 (26725142)</t>
  </si>
  <si>
    <t>NAPO-42</t>
  </si>
  <si>
    <t>not treated</t>
  </si>
  <si>
    <t>MMSE 25/30</t>
  </si>
  <si>
    <t>NAPO-41</t>
  </si>
  <si>
    <t>Fundus test normal</t>
  </si>
  <si>
    <t>Kirola , 2016</t>
  </si>
  <si>
    <t>WES, Sanger sequencing</t>
  </si>
  <si>
    <t>H1_1</t>
  </si>
  <si>
    <t>Indian ancestry</t>
  </si>
  <si>
    <t>IND</t>
  </si>
  <si>
    <t>21:34053900</t>
  </si>
  <si>
    <t>g.46460G&gt;C</t>
  </si>
  <si>
    <t>c.1376G&gt;C</t>
  </si>
  <si>
    <t>p.Arg459Pro</t>
  </si>
  <si>
    <t>c.1376C&gt;G</t>
  </si>
  <si>
    <t>H1_2</t>
  </si>
  <si>
    <t>segreation variables refer to the comp. het. mutation as a homozygous mutation, cognitive deterioration interpreted as cognitive decline</t>
  </si>
  <si>
    <t xml:space="preserve">Rauschendorf, 2017 </t>
  </si>
  <si>
    <t>next-generation sequencing</t>
  </si>
  <si>
    <t>GER</t>
  </si>
  <si>
    <t>21:34072232</t>
  </si>
  <si>
    <t>g.28128G&gt;A</t>
  </si>
  <si>
    <t>c.512G&gt;A</t>
  </si>
  <si>
    <t>p.Trp171*</t>
  </si>
  <si>
    <t>Taghavi, 2017</t>
  </si>
  <si>
    <t>MLPA assay, PCR, WGS, Sanger sequencing</t>
  </si>
  <si>
    <t>F22</t>
  </si>
  <si>
    <t>F22P1</t>
  </si>
  <si>
    <t>21:34030089</t>
  </si>
  <si>
    <t>g.70271C&gt;T</t>
  </si>
  <si>
    <t>c.2515C&gt;T</t>
  </si>
  <si>
    <t>p.Arg839Cys</t>
  </si>
  <si>
    <t>poor</t>
  </si>
  <si>
    <t>stride and sleep apnea, hypokinesia</t>
  </si>
  <si>
    <t>Romdhan, 2018</t>
  </si>
  <si>
    <t>NGS target gene panel</t>
  </si>
  <si>
    <t>PD1</t>
  </si>
  <si>
    <t>TUN</t>
  </si>
  <si>
    <t>21:34003928</t>
  </si>
  <si>
    <t>CA</t>
  </si>
  <si>
    <t>g.96409_96410delinsC</t>
  </si>
  <si>
    <t>c.4217_4218insC</t>
  </si>
  <si>
    <t>p.Leu1406Phefs*42</t>
  </si>
  <si>
    <t>21:34004042</t>
  </si>
  <si>
    <t>g.96318T&gt;G</t>
  </si>
  <si>
    <t>c.4126A&gt;G</t>
  </si>
  <si>
    <t>p.Lys1321Glu</t>
  </si>
  <si>
    <t>MMSE 20</t>
  </si>
  <si>
    <t>PD2</t>
  </si>
  <si>
    <t>MMSE 21</t>
  </si>
  <si>
    <t>Hong, 2018</t>
  </si>
  <si>
    <t>exome sequencing and Synger sequencing</t>
  </si>
  <si>
    <t>II1</t>
  </si>
  <si>
    <t>21:34029432</t>
  </si>
  <si>
    <t>g.70929T&gt;C</t>
  </si>
  <si>
    <t>c.2579-2A&gt;G</t>
  </si>
  <si>
    <t>p.A860Gfs*5</t>
  </si>
  <si>
    <t>splice site</t>
  </si>
  <si>
    <t>21:34011405</t>
  </si>
  <si>
    <t>g.88955C&gt;A</t>
  </si>
  <si>
    <t>c.3845C&gt;A</t>
  </si>
  <si>
    <t>p.Pro1282Leu</t>
  </si>
  <si>
    <t>MMSE 28</t>
  </si>
  <si>
    <t>diplopia, clonazepam</t>
  </si>
  <si>
    <t>III3</t>
  </si>
  <si>
    <t>MMSE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</si>
</sst>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7"/>
  <sheetViews>
    <sheetView tabSelected="1" workbookViewId="0"/>
  </sheetViews>
  <sheetFormatPr baseColWidth="10" defaultRowHeight="15" x14ac:dyDescent="0.25"/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e">
        <f>-gait_difficulties_falls_sympt</f>
        <v>#NAME?</v>
      </c>
      <c r="CE1" t="s">
        <v>81</v>
      </c>
      <c r="CF1" t="e">
        <f>-saccadic_abnormalities_sympt</f>
        <v>#NAME?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e">
        <f>-sleep_benefit_sympt</f>
        <v>#NAME?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e">
        <f>-swallowing_disorder_sympt</f>
        <v>#NAME?</v>
      </c>
      <c r="DB1" t="s">
        <v>101</v>
      </c>
      <c r="DC1" t="e">
        <f>-respiratory_sighs_sympt</f>
        <v>#NAME?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e">
        <f>-impulsive_control_disorder_sympt</f>
        <v>#NAME?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</row>
    <row r="2" spans="1:152" x14ac:dyDescent="0.25">
      <c r="A2" t="s">
        <v>146</v>
      </c>
      <c r="B2">
        <v>23804563</v>
      </c>
      <c r="C2" t="s">
        <v>147</v>
      </c>
      <c r="D2" t="s">
        <v>148</v>
      </c>
      <c r="E2" t="s">
        <v>149</v>
      </c>
      <c r="F2">
        <v>-99</v>
      </c>
      <c r="G2">
        <v>-99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154</v>
      </c>
      <c r="Q2" t="s">
        <v>154</v>
      </c>
      <c r="R2">
        <v>0</v>
      </c>
      <c r="S2">
        <v>2</v>
      </c>
      <c r="T2">
        <v>4</v>
      </c>
      <c r="U2">
        <v>0</v>
      </c>
      <c r="V2">
        <v>0</v>
      </c>
      <c r="W2">
        <v>1</v>
      </c>
      <c r="X2" t="s">
        <v>158</v>
      </c>
      <c r="Y2">
        <v>29</v>
      </c>
      <c r="Z2">
        <v>20</v>
      </c>
      <c r="AA2">
        <v>9</v>
      </c>
      <c r="AB2">
        <v>-99</v>
      </c>
      <c r="AC2">
        <v>-99</v>
      </c>
      <c r="AD2">
        <v>19</v>
      </c>
      <c r="AE2" t="s">
        <v>159</v>
      </c>
      <c r="AF2" t="s">
        <v>160</v>
      </c>
      <c r="AG2" t="s">
        <v>161</v>
      </c>
      <c r="AH2" t="s">
        <v>162</v>
      </c>
      <c r="AI2" t="s">
        <v>163</v>
      </c>
      <c r="AJ2" t="s">
        <v>164</v>
      </c>
      <c r="AK2" t="s">
        <v>165</v>
      </c>
      <c r="AL2" t="s">
        <v>166</v>
      </c>
      <c r="AM2" t="s">
        <v>166</v>
      </c>
      <c r="AN2" t="s">
        <v>167</v>
      </c>
      <c r="AO2" t="s">
        <v>168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154</v>
      </c>
      <c r="BK2" t="s">
        <v>169</v>
      </c>
      <c r="BL2">
        <v>38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154</v>
      </c>
      <c r="BS2" t="s">
        <v>154</v>
      </c>
      <c r="BT2">
        <v>-99</v>
      </c>
      <c r="BU2">
        <v>-99</v>
      </c>
      <c r="BV2">
        <v>-99</v>
      </c>
      <c r="BW2" t="s">
        <v>154</v>
      </c>
      <c r="BX2" t="s">
        <v>154</v>
      </c>
      <c r="BY2">
        <v>-99</v>
      </c>
      <c r="BZ2">
        <v>-99</v>
      </c>
      <c r="CA2" t="s">
        <v>154</v>
      </c>
      <c r="CB2">
        <v>-99</v>
      </c>
      <c r="CC2">
        <v>-99</v>
      </c>
      <c r="CD2">
        <v>-99</v>
      </c>
      <c r="CE2">
        <v>-99</v>
      </c>
      <c r="CF2" t="s">
        <v>154</v>
      </c>
      <c r="CG2">
        <v>-99</v>
      </c>
      <c r="CH2">
        <v>-99</v>
      </c>
      <c r="CI2">
        <v>-99</v>
      </c>
      <c r="CJ2">
        <v>-99</v>
      </c>
      <c r="CK2" t="s">
        <v>154</v>
      </c>
      <c r="CL2" t="s">
        <v>170</v>
      </c>
      <c r="CM2" t="s">
        <v>154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 t="s">
        <v>154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 t="s">
        <v>171</v>
      </c>
      <c r="DX2">
        <v>-99</v>
      </c>
      <c r="DY2">
        <v>-99</v>
      </c>
      <c r="DZ2" t="s">
        <v>171</v>
      </c>
      <c r="EA2">
        <v>-99</v>
      </c>
      <c r="EB2" t="s">
        <v>154</v>
      </c>
      <c r="EC2">
        <v>-99</v>
      </c>
      <c r="ED2" t="s">
        <v>74</v>
      </c>
      <c r="EE2" t="s">
        <v>69</v>
      </c>
      <c r="EF2">
        <v>-99</v>
      </c>
      <c r="EG2" t="s">
        <v>172</v>
      </c>
      <c r="EH2">
        <v>34</v>
      </c>
      <c r="EI2">
        <v>28231468</v>
      </c>
      <c r="EJ2" t="s">
        <v>154</v>
      </c>
      <c r="EK2" t="s">
        <v>173</v>
      </c>
      <c r="EL2">
        <v>-99</v>
      </c>
      <c r="EM2">
        <v>-99</v>
      </c>
      <c r="EN2" t="s">
        <v>171</v>
      </c>
      <c r="EO2">
        <v>-99</v>
      </c>
      <c r="EP2">
        <v>-99</v>
      </c>
      <c r="EQ2" t="s">
        <v>171</v>
      </c>
      <c r="ER2">
        <v>-99</v>
      </c>
      <c r="ES2" t="s">
        <v>174</v>
      </c>
      <c r="ET2">
        <v>-99</v>
      </c>
      <c r="EU2">
        <v>-99</v>
      </c>
      <c r="EV2">
        <v>-99</v>
      </c>
    </row>
    <row r="3" spans="1:152" x14ac:dyDescent="0.25">
      <c r="A3">
        <v>-99</v>
      </c>
      <c r="B3">
        <v>26149920</v>
      </c>
      <c r="C3" t="s">
        <v>175</v>
      </c>
      <c r="D3" t="s">
        <v>176</v>
      </c>
      <c r="E3" t="s">
        <v>177</v>
      </c>
      <c r="F3">
        <v>-99</v>
      </c>
      <c r="G3">
        <v>-99</v>
      </c>
      <c r="H3">
        <v>-99</v>
      </c>
      <c r="I3" t="s">
        <v>151</v>
      </c>
      <c r="J3" t="s">
        <v>151</v>
      </c>
      <c r="K3" t="s">
        <v>153</v>
      </c>
      <c r="L3">
        <v>-99</v>
      </c>
      <c r="M3">
        <v>-99</v>
      </c>
      <c r="N3" t="s">
        <v>178</v>
      </c>
      <c r="O3" t="s">
        <v>157</v>
      </c>
      <c r="P3" t="s">
        <v>154</v>
      </c>
      <c r="Q3">
        <v>-99</v>
      </c>
      <c r="R3">
        <v>1</v>
      </c>
      <c r="S3">
        <v>-99</v>
      </c>
      <c r="T3">
        <v>-99</v>
      </c>
      <c r="U3">
        <v>-99</v>
      </c>
      <c r="V3">
        <v>-99</v>
      </c>
      <c r="W3">
        <v>-99</v>
      </c>
      <c r="X3" t="s">
        <v>158</v>
      </c>
      <c r="Y3">
        <v>-99</v>
      </c>
      <c r="Z3">
        <v>39</v>
      </c>
      <c r="AA3">
        <v>-99</v>
      </c>
      <c r="AB3">
        <v>-99</v>
      </c>
      <c r="AC3">
        <v>-99</v>
      </c>
      <c r="AD3">
        <v>19</v>
      </c>
      <c r="AE3" t="s">
        <v>159</v>
      </c>
      <c r="AF3" t="s">
        <v>160</v>
      </c>
      <c r="AG3" t="s">
        <v>179</v>
      </c>
      <c r="AH3" t="s">
        <v>180</v>
      </c>
      <c r="AI3" t="s">
        <v>181</v>
      </c>
      <c r="AJ3" t="s">
        <v>182</v>
      </c>
      <c r="AK3" t="s">
        <v>183</v>
      </c>
      <c r="AL3" t="s">
        <v>184</v>
      </c>
      <c r="AM3" t="s">
        <v>184</v>
      </c>
      <c r="AN3" t="s">
        <v>185</v>
      </c>
      <c r="AO3" t="s">
        <v>168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154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 t="s">
        <v>154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154</v>
      </c>
      <c r="DX3" t="s">
        <v>186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25</v>
      </c>
      <c r="EI3">
        <v>-99</v>
      </c>
      <c r="EJ3" t="s">
        <v>154</v>
      </c>
      <c r="EK3" t="s">
        <v>187</v>
      </c>
      <c r="EL3">
        <v>-99</v>
      </c>
      <c r="EM3">
        <v>-99</v>
      </c>
      <c r="EN3" t="s">
        <v>171</v>
      </c>
      <c r="EO3">
        <v>-99</v>
      </c>
      <c r="EP3">
        <v>-99</v>
      </c>
      <c r="EQ3" t="s">
        <v>171</v>
      </c>
      <c r="ER3">
        <v>-99</v>
      </c>
      <c r="ES3" t="s">
        <v>188</v>
      </c>
      <c r="ET3">
        <v>-99</v>
      </c>
      <c r="EU3">
        <v>-99</v>
      </c>
      <c r="EV3">
        <v>-99</v>
      </c>
    </row>
    <row r="4" spans="1:152" x14ac:dyDescent="0.25">
      <c r="A4" t="s">
        <v>189</v>
      </c>
      <c r="B4">
        <v>27435091</v>
      </c>
      <c r="C4" t="s">
        <v>190</v>
      </c>
      <c r="D4" t="s">
        <v>148</v>
      </c>
      <c r="E4" t="s">
        <v>191</v>
      </c>
      <c r="F4">
        <v>-99</v>
      </c>
      <c r="G4">
        <v>-99</v>
      </c>
      <c r="H4">
        <v>-99</v>
      </c>
      <c r="I4" t="s">
        <v>192</v>
      </c>
      <c r="J4">
        <v>1</v>
      </c>
      <c r="K4" t="s">
        <v>153</v>
      </c>
      <c r="L4" t="s">
        <v>171</v>
      </c>
      <c r="M4" t="s">
        <v>193</v>
      </c>
      <c r="N4">
        <v>-99</v>
      </c>
      <c r="O4" t="s">
        <v>157</v>
      </c>
      <c r="P4" t="s">
        <v>154</v>
      </c>
      <c r="Q4" t="s">
        <v>154</v>
      </c>
      <c r="R4">
        <v>0</v>
      </c>
      <c r="S4">
        <v>2</v>
      </c>
      <c r="T4">
        <v>3</v>
      </c>
      <c r="U4">
        <v>0</v>
      </c>
      <c r="V4">
        <v>0</v>
      </c>
      <c r="W4">
        <v>0</v>
      </c>
      <c r="X4" t="s">
        <v>158</v>
      </c>
      <c r="Y4">
        <v>-99</v>
      </c>
      <c r="Z4">
        <v>0</v>
      </c>
      <c r="AA4">
        <v>-99</v>
      </c>
      <c r="AB4">
        <v>-99</v>
      </c>
      <c r="AC4">
        <v>2</v>
      </c>
      <c r="AD4">
        <v>19</v>
      </c>
      <c r="AE4" t="s">
        <v>159</v>
      </c>
      <c r="AF4" t="s">
        <v>160</v>
      </c>
      <c r="AG4" t="s">
        <v>194</v>
      </c>
      <c r="AH4" t="s">
        <v>195</v>
      </c>
      <c r="AI4" t="s">
        <v>180</v>
      </c>
      <c r="AJ4" t="s">
        <v>196</v>
      </c>
      <c r="AK4" t="s">
        <v>197</v>
      </c>
      <c r="AL4" t="s">
        <v>198</v>
      </c>
      <c r="AM4" t="s">
        <v>199</v>
      </c>
      <c r="AN4" t="s">
        <v>185</v>
      </c>
      <c r="AO4" t="s">
        <v>200</v>
      </c>
      <c r="AP4" t="s">
        <v>160</v>
      </c>
      <c r="AQ4" t="s">
        <v>201</v>
      </c>
      <c r="AR4" t="s">
        <v>163</v>
      </c>
      <c r="AS4" t="s">
        <v>162</v>
      </c>
      <c r="AT4" t="s">
        <v>202</v>
      </c>
      <c r="AU4" t="s">
        <v>203</v>
      </c>
      <c r="AV4" t="s">
        <v>204</v>
      </c>
      <c r="AW4" t="s">
        <v>205</v>
      </c>
      <c r="AX4" t="s">
        <v>185</v>
      </c>
      <c r="AY4" t="s">
        <v>206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154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 t="s">
        <v>154</v>
      </c>
      <c r="CN4" t="s">
        <v>154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 t="s">
        <v>154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79</v>
      </c>
      <c r="EE4">
        <v>-99</v>
      </c>
      <c r="EF4">
        <v>-99</v>
      </c>
      <c r="EG4" t="s">
        <v>207</v>
      </c>
      <c r="EH4">
        <v>29</v>
      </c>
      <c r="EI4">
        <v>27435091</v>
      </c>
      <c r="EJ4" t="s">
        <v>171</v>
      </c>
      <c r="EK4" t="s">
        <v>208</v>
      </c>
      <c r="EL4">
        <v>23</v>
      </c>
      <c r="EM4">
        <v>-99</v>
      </c>
      <c r="EN4" t="s">
        <v>171</v>
      </c>
      <c r="EO4" t="s">
        <v>208</v>
      </c>
      <c r="EP4">
        <v>-99</v>
      </c>
      <c r="EQ4" t="s">
        <v>171</v>
      </c>
      <c r="ER4">
        <v>-99</v>
      </c>
      <c r="ES4" t="s">
        <v>188</v>
      </c>
      <c r="ET4">
        <v>-99</v>
      </c>
      <c r="EU4">
        <v>-99</v>
      </c>
      <c r="EV4">
        <v>-99</v>
      </c>
    </row>
    <row r="5" spans="1:152" x14ac:dyDescent="0.25">
      <c r="A5" t="s">
        <v>209</v>
      </c>
      <c r="B5">
        <v>27435091</v>
      </c>
      <c r="C5" t="s">
        <v>190</v>
      </c>
      <c r="D5" t="s">
        <v>148</v>
      </c>
      <c r="E5" t="s">
        <v>191</v>
      </c>
      <c r="F5">
        <v>-99</v>
      </c>
      <c r="G5">
        <v>-99</v>
      </c>
      <c r="H5">
        <v>-99</v>
      </c>
      <c r="I5" t="s">
        <v>192</v>
      </c>
      <c r="J5">
        <v>2</v>
      </c>
      <c r="K5" t="s">
        <v>153</v>
      </c>
      <c r="L5" t="s">
        <v>171</v>
      </c>
      <c r="M5" t="s">
        <v>193</v>
      </c>
      <c r="N5">
        <v>-99</v>
      </c>
      <c r="O5" t="s">
        <v>157</v>
      </c>
      <c r="P5" t="s">
        <v>171</v>
      </c>
      <c r="Q5" t="s">
        <v>154</v>
      </c>
      <c r="R5">
        <v>0</v>
      </c>
      <c r="S5">
        <v>2</v>
      </c>
      <c r="T5">
        <v>3</v>
      </c>
      <c r="U5">
        <v>0</v>
      </c>
      <c r="V5">
        <v>0</v>
      </c>
      <c r="W5">
        <v>0</v>
      </c>
      <c r="X5" t="s">
        <v>158</v>
      </c>
      <c r="Y5">
        <v>-99</v>
      </c>
      <c r="Z5">
        <v>0</v>
      </c>
      <c r="AA5">
        <v>-99</v>
      </c>
      <c r="AB5">
        <v>-99</v>
      </c>
      <c r="AC5">
        <v>8</v>
      </c>
      <c r="AD5">
        <v>19</v>
      </c>
      <c r="AE5" t="s">
        <v>159</v>
      </c>
      <c r="AF5" t="s">
        <v>160</v>
      </c>
      <c r="AG5" t="s">
        <v>194</v>
      </c>
      <c r="AH5" t="s">
        <v>195</v>
      </c>
      <c r="AI5" t="s">
        <v>180</v>
      </c>
      <c r="AJ5" t="s">
        <v>196</v>
      </c>
      <c r="AK5" t="s">
        <v>197</v>
      </c>
      <c r="AL5" t="s">
        <v>198</v>
      </c>
      <c r="AM5" t="s">
        <v>199</v>
      </c>
      <c r="AN5" t="s">
        <v>185</v>
      </c>
      <c r="AO5" t="s">
        <v>200</v>
      </c>
      <c r="AP5" t="s">
        <v>160</v>
      </c>
      <c r="AQ5" t="s">
        <v>201</v>
      </c>
      <c r="AR5" t="s">
        <v>163</v>
      </c>
      <c r="AS5" t="s">
        <v>162</v>
      </c>
      <c r="AT5" t="s">
        <v>202</v>
      </c>
      <c r="AU5" t="s">
        <v>203</v>
      </c>
      <c r="AV5" t="s">
        <v>204</v>
      </c>
      <c r="AW5" t="s">
        <v>205</v>
      </c>
      <c r="AX5" t="s">
        <v>185</v>
      </c>
      <c r="AY5" t="s">
        <v>206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 t="s">
        <v>154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 t="s">
        <v>154</v>
      </c>
      <c r="BZ5">
        <v>-99</v>
      </c>
      <c r="CA5">
        <v>-99</v>
      </c>
      <c r="CB5" t="s">
        <v>154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 t="s">
        <v>154</v>
      </c>
      <c r="CN5" t="s">
        <v>154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 t="s">
        <v>154</v>
      </c>
      <c r="DU5" t="s">
        <v>154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 t="s">
        <v>154</v>
      </c>
      <c r="EC5">
        <v>-99</v>
      </c>
      <c r="ED5" t="s">
        <v>79</v>
      </c>
      <c r="EE5">
        <v>-99</v>
      </c>
      <c r="EF5">
        <v>-99</v>
      </c>
      <c r="EG5">
        <v>-99</v>
      </c>
      <c r="EH5">
        <v>29</v>
      </c>
      <c r="EI5">
        <v>27435091</v>
      </c>
      <c r="EJ5" t="s">
        <v>171</v>
      </c>
      <c r="EK5" t="s">
        <v>208</v>
      </c>
      <c r="EL5">
        <v>23</v>
      </c>
      <c r="EM5">
        <v>-99</v>
      </c>
      <c r="EN5" t="s">
        <v>171</v>
      </c>
      <c r="EO5" t="s">
        <v>208</v>
      </c>
      <c r="EP5">
        <v>-99</v>
      </c>
      <c r="EQ5" t="s">
        <v>171</v>
      </c>
      <c r="ER5">
        <v>-99</v>
      </c>
      <c r="ES5" t="s">
        <v>188</v>
      </c>
      <c r="ET5">
        <v>-99</v>
      </c>
      <c r="EU5">
        <v>-99</v>
      </c>
      <c r="EV5">
        <v>-99</v>
      </c>
    </row>
    <row r="6" spans="1:152" x14ac:dyDescent="0.25">
      <c r="A6" t="s">
        <v>210</v>
      </c>
      <c r="B6">
        <v>27435091</v>
      </c>
      <c r="C6" t="s">
        <v>190</v>
      </c>
      <c r="D6" t="s">
        <v>148</v>
      </c>
      <c r="E6" t="s">
        <v>191</v>
      </c>
      <c r="F6">
        <v>-99</v>
      </c>
      <c r="G6">
        <v>-99</v>
      </c>
      <c r="H6">
        <v>-99</v>
      </c>
      <c r="I6" t="s">
        <v>211</v>
      </c>
      <c r="J6">
        <v>1</v>
      </c>
      <c r="K6" t="s">
        <v>153</v>
      </c>
      <c r="L6" t="s">
        <v>154</v>
      </c>
      <c r="M6" t="s">
        <v>155</v>
      </c>
      <c r="N6" t="s">
        <v>212</v>
      </c>
      <c r="O6" t="s">
        <v>213</v>
      </c>
      <c r="P6" t="s">
        <v>154</v>
      </c>
      <c r="Q6" t="s">
        <v>154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  <c r="X6" t="s">
        <v>158</v>
      </c>
      <c r="Y6">
        <v>5</v>
      </c>
      <c r="Z6">
        <v>0</v>
      </c>
      <c r="AA6">
        <v>5</v>
      </c>
      <c r="AB6">
        <v>-99</v>
      </c>
      <c r="AC6">
        <v>-99</v>
      </c>
      <c r="AD6">
        <v>19</v>
      </c>
      <c r="AE6" t="s">
        <v>159</v>
      </c>
      <c r="AF6" t="s">
        <v>160</v>
      </c>
      <c r="AG6" t="s">
        <v>214</v>
      </c>
      <c r="AH6" t="s">
        <v>162</v>
      </c>
      <c r="AI6" t="s">
        <v>163</v>
      </c>
      <c r="AJ6" t="s">
        <v>215</v>
      </c>
      <c r="AK6" t="s">
        <v>216</v>
      </c>
      <c r="AL6" t="s">
        <v>217</v>
      </c>
      <c r="AM6" t="s">
        <v>217</v>
      </c>
      <c r="AN6" t="s">
        <v>167</v>
      </c>
      <c r="AO6" t="s">
        <v>206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154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 t="s">
        <v>171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 t="s">
        <v>154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79</v>
      </c>
      <c r="EE6">
        <v>-99</v>
      </c>
      <c r="EF6">
        <v>-99</v>
      </c>
      <c r="EG6">
        <v>-99</v>
      </c>
      <c r="EH6">
        <v>42</v>
      </c>
      <c r="EI6">
        <v>27435091</v>
      </c>
      <c r="EJ6" t="s">
        <v>171</v>
      </c>
      <c r="EK6" t="s">
        <v>208</v>
      </c>
      <c r="EL6">
        <v>-99</v>
      </c>
      <c r="EM6">
        <v>-99</v>
      </c>
      <c r="EN6" t="s">
        <v>171</v>
      </c>
      <c r="EO6">
        <v>-99</v>
      </c>
      <c r="EP6">
        <v>-99</v>
      </c>
      <c r="EQ6" t="s">
        <v>171</v>
      </c>
      <c r="ER6">
        <v>-99</v>
      </c>
      <c r="ES6" t="s">
        <v>188</v>
      </c>
      <c r="ET6">
        <v>-99</v>
      </c>
      <c r="EU6">
        <v>-99</v>
      </c>
      <c r="EV6">
        <v>-99</v>
      </c>
    </row>
    <row r="7" spans="1:152" x14ac:dyDescent="0.25">
      <c r="A7" t="s">
        <v>210</v>
      </c>
      <c r="B7">
        <v>27435091</v>
      </c>
      <c r="C7" t="s">
        <v>190</v>
      </c>
      <c r="D7" t="s">
        <v>148</v>
      </c>
      <c r="E7" t="s">
        <v>191</v>
      </c>
      <c r="F7">
        <v>-99</v>
      </c>
      <c r="G7">
        <v>-99</v>
      </c>
      <c r="H7">
        <v>-99</v>
      </c>
      <c r="I7" t="s">
        <v>211</v>
      </c>
      <c r="J7">
        <v>2</v>
      </c>
      <c r="K7" t="s">
        <v>153</v>
      </c>
      <c r="L7" t="s">
        <v>154</v>
      </c>
      <c r="M7" t="s">
        <v>155</v>
      </c>
      <c r="N7" t="s">
        <v>212</v>
      </c>
      <c r="O7" t="s">
        <v>213</v>
      </c>
      <c r="P7" t="s">
        <v>171</v>
      </c>
      <c r="Q7" t="s">
        <v>154</v>
      </c>
      <c r="R7">
        <v>0</v>
      </c>
      <c r="S7">
        <v>2</v>
      </c>
      <c r="T7">
        <v>2</v>
      </c>
      <c r="U7">
        <v>0</v>
      </c>
      <c r="V7">
        <v>0</v>
      </c>
      <c r="W7">
        <v>0</v>
      </c>
      <c r="X7" t="s">
        <v>158</v>
      </c>
      <c r="Y7">
        <v>2</v>
      </c>
      <c r="Z7">
        <v>0</v>
      </c>
      <c r="AA7">
        <v>2</v>
      </c>
      <c r="AB7">
        <v>-99</v>
      </c>
      <c r="AC7">
        <v>-99</v>
      </c>
      <c r="AD7">
        <v>19</v>
      </c>
      <c r="AE7" t="s">
        <v>159</v>
      </c>
      <c r="AF7" t="s">
        <v>160</v>
      </c>
      <c r="AG7" t="s">
        <v>214</v>
      </c>
      <c r="AH7" t="s">
        <v>162</v>
      </c>
      <c r="AI7" t="s">
        <v>163</v>
      </c>
      <c r="AJ7" t="s">
        <v>215</v>
      </c>
      <c r="AK7" t="s">
        <v>216</v>
      </c>
      <c r="AL7" t="s">
        <v>217</v>
      </c>
      <c r="AM7" t="s">
        <v>217</v>
      </c>
      <c r="AN7" t="s">
        <v>167</v>
      </c>
      <c r="AO7" t="s">
        <v>206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 t="s">
        <v>154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154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 t="s">
        <v>171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 t="s">
        <v>154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79</v>
      </c>
      <c r="EE7">
        <v>-99</v>
      </c>
      <c r="EF7">
        <v>-99</v>
      </c>
      <c r="EG7">
        <v>-99</v>
      </c>
      <c r="EH7">
        <v>42</v>
      </c>
      <c r="EI7">
        <v>27435091</v>
      </c>
      <c r="EJ7" t="s">
        <v>171</v>
      </c>
      <c r="EK7" t="s">
        <v>208</v>
      </c>
      <c r="EL7">
        <v>-99</v>
      </c>
      <c r="EM7">
        <v>-99</v>
      </c>
      <c r="EN7" t="s">
        <v>171</v>
      </c>
      <c r="EO7">
        <v>-99</v>
      </c>
      <c r="EP7">
        <v>-99</v>
      </c>
      <c r="EQ7" t="s">
        <v>171</v>
      </c>
      <c r="ER7">
        <v>-99</v>
      </c>
      <c r="ES7" t="s">
        <v>188</v>
      </c>
      <c r="ET7">
        <v>-99</v>
      </c>
      <c r="EU7">
        <v>-99</v>
      </c>
      <c r="EV7">
        <v>-99</v>
      </c>
    </row>
    <row r="8" spans="1:152" x14ac:dyDescent="0.25">
      <c r="A8" t="s">
        <v>218</v>
      </c>
      <c r="B8">
        <v>27435091</v>
      </c>
      <c r="C8" t="s">
        <v>190</v>
      </c>
      <c r="D8" t="s">
        <v>148</v>
      </c>
      <c r="E8" t="s">
        <v>191</v>
      </c>
      <c r="F8">
        <v>-99</v>
      </c>
      <c r="G8">
        <v>-99</v>
      </c>
      <c r="H8">
        <v>-99</v>
      </c>
      <c r="I8" t="s">
        <v>219</v>
      </c>
      <c r="J8">
        <v>1</v>
      </c>
      <c r="K8" t="s">
        <v>153</v>
      </c>
      <c r="L8" t="s">
        <v>154</v>
      </c>
      <c r="M8" t="s">
        <v>155</v>
      </c>
      <c r="N8" t="s">
        <v>212</v>
      </c>
      <c r="O8" t="s">
        <v>213</v>
      </c>
      <c r="P8" t="s">
        <v>154</v>
      </c>
      <c r="Q8" t="s">
        <v>154</v>
      </c>
      <c r="R8">
        <v>0</v>
      </c>
      <c r="S8">
        <v>2</v>
      </c>
      <c r="T8">
        <v>2</v>
      </c>
      <c r="U8">
        <v>0</v>
      </c>
      <c r="V8">
        <v>0</v>
      </c>
      <c r="W8">
        <v>0</v>
      </c>
      <c r="X8" t="s">
        <v>158</v>
      </c>
      <c r="Y8">
        <v>7</v>
      </c>
      <c r="Z8">
        <v>0</v>
      </c>
      <c r="AA8">
        <v>7</v>
      </c>
      <c r="AB8">
        <v>-99</v>
      </c>
      <c r="AC8">
        <v>-99</v>
      </c>
      <c r="AD8">
        <v>19</v>
      </c>
      <c r="AE8" t="s">
        <v>159</v>
      </c>
      <c r="AF8" t="s">
        <v>160</v>
      </c>
      <c r="AG8" t="s">
        <v>220</v>
      </c>
      <c r="AH8" t="s">
        <v>163</v>
      </c>
      <c r="AI8" t="s">
        <v>162</v>
      </c>
      <c r="AJ8" t="s">
        <v>221</v>
      </c>
      <c r="AK8" t="s">
        <v>222</v>
      </c>
      <c r="AL8" t="s">
        <v>223</v>
      </c>
      <c r="AM8" t="s">
        <v>223</v>
      </c>
      <c r="AN8" t="s">
        <v>167</v>
      </c>
      <c r="AO8" t="s">
        <v>168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 t="s">
        <v>154</v>
      </c>
      <c r="BZ8">
        <v>-99</v>
      </c>
      <c r="CA8">
        <v>-99</v>
      </c>
      <c r="CB8" t="s">
        <v>154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 t="s">
        <v>171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 t="s">
        <v>154</v>
      </c>
      <c r="DV8">
        <v>-99</v>
      </c>
      <c r="DW8" t="s">
        <v>154</v>
      </c>
      <c r="DX8">
        <v>-99</v>
      </c>
      <c r="DY8">
        <v>-99</v>
      </c>
      <c r="DZ8">
        <v>-99</v>
      </c>
      <c r="EA8">
        <v>-99</v>
      </c>
      <c r="EB8" t="s">
        <v>154</v>
      </c>
      <c r="EC8" t="s">
        <v>224</v>
      </c>
      <c r="ED8" t="s">
        <v>225</v>
      </c>
      <c r="EE8" t="s">
        <v>226</v>
      </c>
      <c r="EF8">
        <v>-99</v>
      </c>
      <c r="EG8" t="s">
        <v>227</v>
      </c>
      <c r="EH8">
        <v>27</v>
      </c>
      <c r="EI8">
        <v>27435091</v>
      </c>
      <c r="EJ8" t="s">
        <v>171</v>
      </c>
      <c r="EK8" t="s">
        <v>208</v>
      </c>
      <c r="EL8">
        <v>-99</v>
      </c>
      <c r="EM8">
        <v>-99</v>
      </c>
      <c r="EN8" t="s">
        <v>171</v>
      </c>
      <c r="EO8">
        <v>-99</v>
      </c>
      <c r="EP8">
        <v>-99</v>
      </c>
      <c r="EQ8" t="s">
        <v>171</v>
      </c>
      <c r="ER8">
        <v>-99</v>
      </c>
      <c r="ES8" t="s">
        <v>188</v>
      </c>
      <c r="ET8">
        <v>-99</v>
      </c>
      <c r="EU8">
        <v>-99</v>
      </c>
      <c r="EV8">
        <v>-99</v>
      </c>
    </row>
    <row r="9" spans="1:152" x14ac:dyDescent="0.25">
      <c r="A9" t="s">
        <v>218</v>
      </c>
      <c r="B9">
        <v>27435091</v>
      </c>
      <c r="C9" t="s">
        <v>190</v>
      </c>
      <c r="D9" t="s">
        <v>148</v>
      </c>
      <c r="E9" t="s">
        <v>191</v>
      </c>
      <c r="F9">
        <v>-99</v>
      </c>
      <c r="G9">
        <v>-99</v>
      </c>
      <c r="H9">
        <v>-99</v>
      </c>
      <c r="I9" t="s">
        <v>219</v>
      </c>
      <c r="J9">
        <v>2</v>
      </c>
      <c r="K9" t="s">
        <v>153</v>
      </c>
      <c r="L9" t="s">
        <v>154</v>
      </c>
      <c r="M9" t="s">
        <v>155</v>
      </c>
      <c r="N9" t="s">
        <v>212</v>
      </c>
      <c r="O9" t="s">
        <v>157</v>
      </c>
      <c r="P9" t="s">
        <v>171</v>
      </c>
      <c r="Q9" t="s">
        <v>154</v>
      </c>
      <c r="R9">
        <v>0</v>
      </c>
      <c r="S9">
        <v>2</v>
      </c>
      <c r="T9">
        <v>2</v>
      </c>
      <c r="U9">
        <v>0</v>
      </c>
      <c r="V9">
        <v>0</v>
      </c>
      <c r="W9">
        <v>0</v>
      </c>
      <c r="X9" t="s">
        <v>158</v>
      </c>
      <c r="Y9">
        <v>6</v>
      </c>
      <c r="Z9">
        <v>0</v>
      </c>
      <c r="AA9">
        <v>6</v>
      </c>
      <c r="AB9">
        <v>-99</v>
      </c>
      <c r="AC9">
        <v>-99</v>
      </c>
      <c r="AD9">
        <v>19</v>
      </c>
      <c r="AE9" t="s">
        <v>159</v>
      </c>
      <c r="AF9" t="s">
        <v>160</v>
      </c>
      <c r="AG9" t="s">
        <v>220</v>
      </c>
      <c r="AH9" t="s">
        <v>163</v>
      </c>
      <c r="AI9" t="s">
        <v>162</v>
      </c>
      <c r="AJ9" t="s">
        <v>221</v>
      </c>
      <c r="AK9" t="s">
        <v>222</v>
      </c>
      <c r="AL9" t="s">
        <v>223</v>
      </c>
      <c r="AM9" t="s">
        <v>223</v>
      </c>
      <c r="AN9" t="s">
        <v>167</v>
      </c>
      <c r="AO9" t="s">
        <v>168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154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 t="s">
        <v>171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 t="s">
        <v>154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226</v>
      </c>
      <c r="EE9">
        <v>-99</v>
      </c>
      <c r="EF9">
        <v>-99</v>
      </c>
      <c r="EG9" t="s">
        <v>227</v>
      </c>
      <c r="EH9">
        <v>27</v>
      </c>
      <c r="EI9">
        <v>27435091</v>
      </c>
      <c r="EJ9" t="s">
        <v>171</v>
      </c>
      <c r="EK9" t="s">
        <v>208</v>
      </c>
      <c r="EL9">
        <v>-99</v>
      </c>
      <c r="EM9">
        <v>-99</v>
      </c>
      <c r="EN9" t="s">
        <v>171</v>
      </c>
      <c r="EO9">
        <v>-99</v>
      </c>
      <c r="EP9">
        <v>-99</v>
      </c>
      <c r="EQ9" t="s">
        <v>171</v>
      </c>
      <c r="ER9">
        <v>-99</v>
      </c>
      <c r="ES9" t="s">
        <v>188</v>
      </c>
      <c r="ET9">
        <v>-99</v>
      </c>
      <c r="EU9">
        <v>-99</v>
      </c>
      <c r="EV9">
        <v>-99</v>
      </c>
    </row>
    <row r="10" spans="1:152" x14ac:dyDescent="0.25">
      <c r="A10" t="s">
        <v>228</v>
      </c>
      <c r="B10">
        <v>25316601</v>
      </c>
      <c r="C10" t="s">
        <v>229</v>
      </c>
      <c r="D10" t="s">
        <v>148</v>
      </c>
      <c r="E10" t="s">
        <v>230</v>
      </c>
      <c r="F10">
        <v>-99</v>
      </c>
      <c r="G10">
        <v>-99</v>
      </c>
      <c r="H10">
        <v>-99</v>
      </c>
      <c r="I10" t="s">
        <v>151</v>
      </c>
      <c r="J10" t="s">
        <v>151</v>
      </c>
      <c r="K10" t="s">
        <v>153</v>
      </c>
      <c r="L10" t="s">
        <v>154</v>
      </c>
      <c r="M10">
        <v>-99</v>
      </c>
      <c r="N10" t="s">
        <v>231</v>
      </c>
      <c r="O10" t="s">
        <v>157</v>
      </c>
      <c r="P10" t="s">
        <v>154</v>
      </c>
      <c r="Q10" t="s">
        <v>171</v>
      </c>
      <c r="R10">
        <v>0</v>
      </c>
      <c r="S10">
        <v>1</v>
      </c>
      <c r="T10">
        <v>2</v>
      </c>
      <c r="U10">
        <v>0</v>
      </c>
      <c r="V10">
        <v>0</v>
      </c>
      <c r="W10">
        <v>0</v>
      </c>
      <c r="X10" t="s">
        <v>158</v>
      </c>
      <c r="Y10">
        <v>-99</v>
      </c>
      <c r="Z10">
        <v>0</v>
      </c>
      <c r="AA10">
        <v>6</v>
      </c>
      <c r="AB10">
        <v>-99</v>
      </c>
      <c r="AC10">
        <v>6</v>
      </c>
      <c r="AD10">
        <v>19</v>
      </c>
      <c r="AE10" t="s">
        <v>159</v>
      </c>
      <c r="AF10" t="s">
        <v>160</v>
      </c>
      <c r="AG10" t="s">
        <v>232</v>
      </c>
      <c r="AH10" t="s">
        <v>180</v>
      </c>
      <c r="AI10" t="s">
        <v>181</v>
      </c>
      <c r="AJ10" t="s">
        <v>233</v>
      </c>
      <c r="AK10" t="s">
        <v>234</v>
      </c>
      <c r="AL10" t="s">
        <v>235</v>
      </c>
      <c r="AM10">
        <v>-99</v>
      </c>
      <c r="AN10" t="s">
        <v>167</v>
      </c>
      <c r="AO10" t="s">
        <v>206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154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 t="s">
        <v>154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79</v>
      </c>
      <c r="EE10" t="s">
        <v>226</v>
      </c>
      <c r="EF10">
        <v>-99</v>
      </c>
      <c r="EG10" t="s">
        <v>236</v>
      </c>
      <c r="EH10">
        <v>37</v>
      </c>
      <c r="EI10">
        <v>-99</v>
      </c>
      <c r="EJ10" t="s">
        <v>171</v>
      </c>
      <c r="EK10" t="s">
        <v>208</v>
      </c>
      <c r="EL10">
        <v>-99</v>
      </c>
      <c r="EM10">
        <v>-99</v>
      </c>
      <c r="EN10" t="s">
        <v>171</v>
      </c>
      <c r="EO10">
        <v>-99</v>
      </c>
      <c r="EP10">
        <v>-99</v>
      </c>
      <c r="EQ10" t="s">
        <v>171</v>
      </c>
      <c r="ER10">
        <v>-99</v>
      </c>
      <c r="ES10" t="s">
        <v>188</v>
      </c>
      <c r="ET10">
        <v>-99</v>
      </c>
      <c r="EU10">
        <v>-99</v>
      </c>
      <c r="EV10">
        <v>-99</v>
      </c>
    </row>
    <row r="11" spans="1:152" x14ac:dyDescent="0.25">
      <c r="A11" t="s">
        <v>237</v>
      </c>
      <c r="B11">
        <v>29163333</v>
      </c>
      <c r="C11" t="s">
        <v>238</v>
      </c>
      <c r="D11" t="s">
        <v>176</v>
      </c>
      <c r="E11" t="s">
        <v>239</v>
      </c>
      <c r="F11">
        <v>-99</v>
      </c>
      <c r="G11">
        <v>-99</v>
      </c>
      <c r="H11">
        <v>-99</v>
      </c>
      <c r="I11" t="s">
        <v>151</v>
      </c>
      <c r="J11">
        <v>3467</v>
      </c>
      <c r="K11" t="s">
        <v>153</v>
      </c>
      <c r="L11" t="s">
        <v>154</v>
      </c>
      <c r="M11">
        <v>-99</v>
      </c>
      <c r="N11" t="s">
        <v>212</v>
      </c>
      <c r="O11" t="s">
        <v>157</v>
      </c>
      <c r="P11" t="s">
        <v>154</v>
      </c>
      <c r="Q11" t="s">
        <v>154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 t="s">
        <v>158</v>
      </c>
      <c r="Y11">
        <v>78</v>
      </c>
      <c r="Z11">
        <v>76</v>
      </c>
      <c r="AA11">
        <v>2</v>
      </c>
      <c r="AB11">
        <v>-99</v>
      </c>
      <c r="AC11">
        <v>-99</v>
      </c>
      <c r="AD11">
        <v>19</v>
      </c>
      <c r="AE11" t="s">
        <v>159</v>
      </c>
      <c r="AF11" t="s">
        <v>160</v>
      </c>
      <c r="AG11" t="s">
        <v>240</v>
      </c>
      <c r="AH11" t="s">
        <v>241</v>
      </c>
      <c r="AI11" t="s">
        <v>181</v>
      </c>
      <c r="AJ11" t="s">
        <v>242</v>
      </c>
      <c r="AK11" t="s">
        <v>243</v>
      </c>
      <c r="AL11" t="s">
        <v>244</v>
      </c>
      <c r="AM11">
        <v>-99</v>
      </c>
      <c r="AN11" t="s">
        <v>185</v>
      </c>
      <c r="AO11" t="s">
        <v>200</v>
      </c>
      <c r="AP11" t="s">
        <v>160</v>
      </c>
      <c r="AQ11" t="s">
        <v>245</v>
      </c>
      <c r="AR11" t="s">
        <v>180</v>
      </c>
      <c r="AS11" t="s">
        <v>181</v>
      </c>
      <c r="AT11" t="s">
        <v>246</v>
      </c>
      <c r="AU11" t="s">
        <v>247</v>
      </c>
      <c r="AV11" t="s">
        <v>248</v>
      </c>
      <c r="AW11">
        <v>-99</v>
      </c>
      <c r="AX11" t="s">
        <v>185</v>
      </c>
      <c r="AY11" t="s">
        <v>168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154</v>
      </c>
      <c r="BK11" t="s">
        <v>169</v>
      </c>
      <c r="BL11">
        <v>8</v>
      </c>
      <c r="BM11" t="s">
        <v>249</v>
      </c>
      <c r="BN11">
        <v>3</v>
      </c>
      <c r="BO11" t="s">
        <v>154</v>
      </c>
      <c r="BP11">
        <v>-99</v>
      </c>
      <c r="BQ11">
        <v>-99</v>
      </c>
      <c r="BR11" t="s">
        <v>154</v>
      </c>
      <c r="BS11" t="s">
        <v>154</v>
      </c>
      <c r="BT11">
        <v>-99</v>
      </c>
      <c r="BU11">
        <v>-99</v>
      </c>
      <c r="BV11">
        <v>-99</v>
      </c>
      <c r="BW11" t="s">
        <v>154</v>
      </c>
      <c r="BX11" t="s">
        <v>154</v>
      </c>
      <c r="BY11">
        <v>-99</v>
      </c>
      <c r="BZ11">
        <v>-99</v>
      </c>
      <c r="CA11" t="s">
        <v>154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 t="s">
        <v>154</v>
      </c>
      <c r="CL11">
        <v>-99</v>
      </c>
      <c r="CM11" t="s">
        <v>171</v>
      </c>
      <c r="CN11" t="s">
        <v>171</v>
      </c>
      <c r="CO11">
        <v>-99</v>
      </c>
      <c r="CP11">
        <v>-99</v>
      </c>
      <c r="CQ11">
        <v>-99</v>
      </c>
      <c r="CR11" t="s">
        <v>171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 t="s">
        <v>171</v>
      </c>
      <c r="DS11">
        <v>-99</v>
      </c>
      <c r="DT11" t="s">
        <v>154</v>
      </c>
      <c r="DU11">
        <v>-99</v>
      </c>
      <c r="DV11">
        <v>-99</v>
      </c>
      <c r="DW11" t="s">
        <v>171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74</v>
      </c>
      <c r="EE11" t="s">
        <v>69</v>
      </c>
      <c r="EF11">
        <v>-99</v>
      </c>
      <c r="EG11">
        <v>-99</v>
      </c>
      <c r="EH11">
        <v>35</v>
      </c>
      <c r="EI11">
        <v>-99</v>
      </c>
      <c r="EJ11" t="s">
        <v>171</v>
      </c>
      <c r="EK11" t="s">
        <v>208</v>
      </c>
      <c r="EL11">
        <v>1</v>
      </c>
      <c r="EM11">
        <v>-99</v>
      </c>
      <c r="EN11" t="s">
        <v>154</v>
      </c>
      <c r="EO11" t="s">
        <v>250</v>
      </c>
      <c r="EP11">
        <v>-99</v>
      </c>
      <c r="EQ11" t="s">
        <v>171</v>
      </c>
      <c r="ER11">
        <v>-99</v>
      </c>
      <c r="ES11" t="s">
        <v>188</v>
      </c>
      <c r="ET11">
        <v>-99</v>
      </c>
      <c r="EU11">
        <v>-99</v>
      </c>
      <c r="EV11">
        <v>-99</v>
      </c>
    </row>
    <row r="12" spans="1:152" x14ac:dyDescent="0.25">
      <c r="A12">
        <v>-99</v>
      </c>
      <c r="B12">
        <v>29179256</v>
      </c>
      <c r="C12" t="s">
        <v>251</v>
      </c>
      <c r="D12" t="s">
        <v>148</v>
      </c>
      <c r="E12" t="s">
        <v>252</v>
      </c>
      <c r="F12">
        <v>-99</v>
      </c>
      <c r="G12">
        <v>-99</v>
      </c>
      <c r="H12">
        <v>-99</v>
      </c>
      <c r="I12" t="s">
        <v>151</v>
      </c>
      <c r="J12" t="s">
        <v>253</v>
      </c>
      <c r="K12" t="s">
        <v>153</v>
      </c>
      <c r="L12" t="s">
        <v>154</v>
      </c>
      <c r="M12" t="s">
        <v>155</v>
      </c>
      <c r="N12" t="s">
        <v>254</v>
      </c>
      <c r="O12" t="s">
        <v>213</v>
      </c>
      <c r="P12" t="s">
        <v>154</v>
      </c>
      <c r="Q12" t="s">
        <v>154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 t="s">
        <v>158</v>
      </c>
      <c r="Y12">
        <v>2</v>
      </c>
      <c r="Z12">
        <v>0</v>
      </c>
      <c r="AA12">
        <v>2</v>
      </c>
      <c r="AB12">
        <v>-99</v>
      </c>
      <c r="AC12">
        <v>-99</v>
      </c>
      <c r="AD12">
        <v>19</v>
      </c>
      <c r="AE12" t="s">
        <v>159</v>
      </c>
      <c r="AF12" t="s">
        <v>160</v>
      </c>
      <c r="AG12" t="s">
        <v>255</v>
      </c>
      <c r="AH12" t="s">
        <v>180</v>
      </c>
      <c r="AI12" t="s">
        <v>181</v>
      </c>
      <c r="AJ12" t="s">
        <v>256</v>
      </c>
      <c r="AK12" t="s">
        <v>257</v>
      </c>
      <c r="AL12" t="s">
        <v>258</v>
      </c>
      <c r="AM12">
        <v>-99</v>
      </c>
      <c r="AN12" t="s">
        <v>167</v>
      </c>
      <c r="AO12" t="s">
        <v>206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 t="s">
        <v>154</v>
      </c>
      <c r="CA12">
        <v>-99</v>
      </c>
      <c r="CB12" t="s">
        <v>154</v>
      </c>
      <c r="CC12">
        <v>-99</v>
      </c>
      <c r="CD12">
        <v>-99</v>
      </c>
      <c r="CE12">
        <v>-99</v>
      </c>
      <c r="CF12">
        <v>-99</v>
      </c>
      <c r="CG12" t="s">
        <v>154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 t="s">
        <v>171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 t="s">
        <v>154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79</v>
      </c>
      <c r="EE12" t="s">
        <v>89</v>
      </c>
      <c r="EF12">
        <v>-99</v>
      </c>
      <c r="EG12" t="s">
        <v>227</v>
      </c>
      <c r="EH12">
        <v>35</v>
      </c>
      <c r="EI12">
        <v>-99</v>
      </c>
      <c r="EJ12" t="s">
        <v>171</v>
      </c>
      <c r="EK12" t="s">
        <v>208</v>
      </c>
      <c r="EL12">
        <v>-99</v>
      </c>
      <c r="EM12">
        <v>-99</v>
      </c>
      <c r="EN12" t="s">
        <v>171</v>
      </c>
      <c r="EO12">
        <v>-99</v>
      </c>
      <c r="EP12">
        <v>-99</v>
      </c>
      <c r="EQ12" t="s">
        <v>171</v>
      </c>
      <c r="ER12">
        <v>-99</v>
      </c>
      <c r="ES12" t="s">
        <v>188</v>
      </c>
      <c r="ET12">
        <v>-99</v>
      </c>
      <c r="EU12">
        <v>-99</v>
      </c>
      <c r="EV12">
        <v>-99</v>
      </c>
    </row>
    <row r="13" spans="1:152" x14ac:dyDescent="0.25">
      <c r="A13">
        <v>-99</v>
      </c>
      <c r="B13">
        <v>29179256</v>
      </c>
      <c r="C13" t="s">
        <v>251</v>
      </c>
      <c r="D13" t="s">
        <v>148</v>
      </c>
      <c r="E13" t="s">
        <v>252</v>
      </c>
      <c r="F13">
        <v>-99</v>
      </c>
      <c r="G13">
        <v>-99</v>
      </c>
      <c r="H13">
        <v>-99</v>
      </c>
      <c r="I13" t="s">
        <v>151</v>
      </c>
      <c r="J13" t="s">
        <v>259</v>
      </c>
      <c r="K13" t="s">
        <v>153</v>
      </c>
      <c r="L13" t="s">
        <v>154</v>
      </c>
      <c r="M13" t="s">
        <v>155</v>
      </c>
      <c r="N13" t="s">
        <v>254</v>
      </c>
      <c r="O13" t="s">
        <v>157</v>
      </c>
      <c r="P13" t="s">
        <v>171</v>
      </c>
      <c r="Q13" t="s">
        <v>154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 t="s">
        <v>158</v>
      </c>
      <c r="Y13">
        <v>2</v>
      </c>
      <c r="Z13">
        <v>-99</v>
      </c>
      <c r="AA13">
        <v>2</v>
      </c>
      <c r="AB13">
        <v>-99</v>
      </c>
      <c r="AC13">
        <v>-99</v>
      </c>
      <c r="AD13">
        <v>19</v>
      </c>
      <c r="AE13" t="s">
        <v>159</v>
      </c>
      <c r="AF13" t="s">
        <v>160</v>
      </c>
      <c r="AG13" t="s">
        <v>255</v>
      </c>
      <c r="AH13" t="s">
        <v>180</v>
      </c>
      <c r="AI13" t="s">
        <v>181</v>
      </c>
      <c r="AJ13" t="s">
        <v>256</v>
      </c>
      <c r="AK13" t="s">
        <v>257</v>
      </c>
      <c r="AL13" t="s">
        <v>258</v>
      </c>
      <c r="AM13">
        <v>-99</v>
      </c>
      <c r="AN13" t="s">
        <v>167</v>
      </c>
      <c r="AO13" t="s">
        <v>206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154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 t="s">
        <v>154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 t="s">
        <v>154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 t="s">
        <v>154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 t="s">
        <v>154</v>
      </c>
      <c r="EC13">
        <v>-99</v>
      </c>
      <c r="ED13" t="s">
        <v>79</v>
      </c>
      <c r="EE13">
        <v>-99</v>
      </c>
      <c r="EF13">
        <v>-99</v>
      </c>
      <c r="EG13" t="s">
        <v>260</v>
      </c>
      <c r="EH13">
        <v>35</v>
      </c>
      <c r="EI13">
        <v>-99</v>
      </c>
      <c r="EJ13" t="s">
        <v>171</v>
      </c>
      <c r="EK13" t="s">
        <v>208</v>
      </c>
      <c r="EL13">
        <v>-99</v>
      </c>
      <c r="EM13">
        <v>-99</v>
      </c>
      <c r="EN13" t="s">
        <v>171</v>
      </c>
      <c r="EO13">
        <v>-99</v>
      </c>
      <c r="EP13">
        <v>-99</v>
      </c>
      <c r="EQ13" t="s">
        <v>171</v>
      </c>
      <c r="ER13">
        <v>-99</v>
      </c>
      <c r="ES13" t="s">
        <v>188</v>
      </c>
      <c r="ET13">
        <v>-99</v>
      </c>
      <c r="EU13">
        <v>-99</v>
      </c>
      <c r="EV13">
        <v>-99</v>
      </c>
    </row>
    <row r="14" spans="1:152" x14ac:dyDescent="0.25">
      <c r="A14" t="s">
        <v>261</v>
      </c>
      <c r="B14">
        <v>23804563</v>
      </c>
      <c r="C14" t="s">
        <v>147</v>
      </c>
      <c r="D14" t="s">
        <v>148</v>
      </c>
      <c r="E14" t="s">
        <v>149</v>
      </c>
      <c r="F14">
        <v>-99</v>
      </c>
      <c r="G14">
        <v>-99</v>
      </c>
      <c r="H14" t="s">
        <v>150</v>
      </c>
      <c r="I14" t="s">
        <v>151</v>
      </c>
      <c r="J14" t="s">
        <v>262</v>
      </c>
      <c r="K14" t="s">
        <v>153</v>
      </c>
      <c r="L14" t="s">
        <v>154</v>
      </c>
      <c r="M14" t="s">
        <v>155</v>
      </c>
      <c r="N14" t="s">
        <v>156</v>
      </c>
      <c r="O14" t="s">
        <v>213</v>
      </c>
      <c r="P14" t="s">
        <v>171</v>
      </c>
      <c r="Q14" t="s">
        <v>154</v>
      </c>
      <c r="R14">
        <v>0</v>
      </c>
      <c r="S14">
        <v>2</v>
      </c>
      <c r="T14">
        <v>4</v>
      </c>
      <c r="U14">
        <v>0</v>
      </c>
      <c r="V14">
        <v>0</v>
      </c>
      <c r="W14">
        <v>1</v>
      </c>
      <c r="X14" t="s">
        <v>158</v>
      </c>
      <c r="Y14">
        <v>39</v>
      </c>
      <c r="Z14">
        <v>22</v>
      </c>
      <c r="AA14">
        <v>-99</v>
      </c>
      <c r="AB14">
        <v>-99</v>
      </c>
      <c r="AC14">
        <v>-99</v>
      </c>
      <c r="AD14">
        <v>19</v>
      </c>
      <c r="AE14" t="s">
        <v>159</v>
      </c>
      <c r="AF14" t="s">
        <v>160</v>
      </c>
      <c r="AG14" t="s">
        <v>161</v>
      </c>
      <c r="AH14" t="s">
        <v>162</v>
      </c>
      <c r="AI14" t="s">
        <v>163</v>
      </c>
      <c r="AJ14" t="s">
        <v>164</v>
      </c>
      <c r="AK14" t="s">
        <v>165</v>
      </c>
      <c r="AL14" t="s">
        <v>166</v>
      </c>
      <c r="AM14" t="s">
        <v>166</v>
      </c>
      <c r="AN14" t="s">
        <v>167</v>
      </c>
      <c r="AO14" t="s">
        <v>168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154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 t="s">
        <v>154</v>
      </c>
      <c r="BS14">
        <v>-99</v>
      </c>
      <c r="BT14">
        <v>-99</v>
      </c>
      <c r="BU14">
        <v>-99</v>
      </c>
      <c r="BV14">
        <v>-99</v>
      </c>
      <c r="BW14" t="s">
        <v>154</v>
      </c>
      <c r="BX14">
        <v>-99</v>
      </c>
      <c r="BY14">
        <v>-99</v>
      </c>
      <c r="BZ14">
        <v>-99</v>
      </c>
      <c r="CA14">
        <v>-99</v>
      </c>
      <c r="CB14" t="s">
        <v>154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 t="s">
        <v>171</v>
      </c>
      <c r="CL14">
        <v>-99</v>
      </c>
      <c r="CM14" t="s">
        <v>154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 t="s">
        <v>154</v>
      </c>
      <c r="DJ14">
        <v>-99</v>
      </c>
      <c r="DK14">
        <v>-99</v>
      </c>
      <c r="DL14">
        <v>-99</v>
      </c>
      <c r="DM14" t="s">
        <v>154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 t="s">
        <v>171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 t="s">
        <v>74</v>
      </c>
      <c r="EE14" t="s">
        <v>69</v>
      </c>
      <c r="EF14" t="s">
        <v>110</v>
      </c>
      <c r="EG14">
        <v>-99</v>
      </c>
      <c r="EH14">
        <v>34</v>
      </c>
      <c r="EI14">
        <v>28231468</v>
      </c>
      <c r="EJ14" t="s">
        <v>154</v>
      </c>
      <c r="EK14" t="s">
        <v>173</v>
      </c>
      <c r="EL14">
        <v>-99</v>
      </c>
      <c r="EM14">
        <v>-99</v>
      </c>
      <c r="EN14" t="s">
        <v>171</v>
      </c>
      <c r="EO14">
        <v>-99</v>
      </c>
      <c r="EP14">
        <v>-99</v>
      </c>
      <c r="EQ14" t="s">
        <v>171</v>
      </c>
      <c r="ER14">
        <v>-99</v>
      </c>
      <c r="ES14" t="s">
        <v>174</v>
      </c>
      <c r="ET14">
        <v>-99</v>
      </c>
      <c r="EU14">
        <v>-99</v>
      </c>
      <c r="EV14">
        <v>-99</v>
      </c>
    </row>
    <row r="15" spans="1:152" x14ac:dyDescent="0.25">
      <c r="A15" t="s">
        <v>263</v>
      </c>
      <c r="B15">
        <v>23804577</v>
      </c>
      <c r="C15" t="s">
        <v>264</v>
      </c>
      <c r="D15" t="s">
        <v>176</v>
      </c>
      <c r="E15" t="s">
        <v>265</v>
      </c>
      <c r="F15">
        <v>-99</v>
      </c>
      <c r="G15">
        <v>-99</v>
      </c>
      <c r="H15" t="s">
        <v>266</v>
      </c>
      <c r="I15" t="s">
        <v>151</v>
      </c>
      <c r="J15" t="s">
        <v>267</v>
      </c>
      <c r="K15" t="s">
        <v>153</v>
      </c>
      <c r="L15" t="s">
        <v>154</v>
      </c>
      <c r="M15" t="s">
        <v>193</v>
      </c>
      <c r="N15" t="s">
        <v>268</v>
      </c>
      <c r="O15" t="s">
        <v>213</v>
      </c>
      <c r="P15" t="s">
        <v>171</v>
      </c>
      <c r="Q15" t="s">
        <v>154</v>
      </c>
      <c r="R15">
        <v>0</v>
      </c>
      <c r="S15">
        <v>2</v>
      </c>
      <c r="T15">
        <v>3</v>
      </c>
      <c r="U15">
        <v>0</v>
      </c>
      <c r="V15">
        <v>0</v>
      </c>
      <c r="W15">
        <v>0</v>
      </c>
      <c r="X15" t="s">
        <v>158</v>
      </c>
      <c r="Y15">
        <v>31</v>
      </c>
      <c r="Z15">
        <v>28</v>
      </c>
      <c r="AA15">
        <v>3</v>
      </c>
      <c r="AB15">
        <v>-99</v>
      </c>
      <c r="AC15">
        <v>-99</v>
      </c>
      <c r="AD15">
        <v>19</v>
      </c>
      <c r="AE15" t="s">
        <v>159</v>
      </c>
      <c r="AF15" t="s">
        <v>160</v>
      </c>
      <c r="AG15" t="s">
        <v>161</v>
      </c>
      <c r="AH15" t="s">
        <v>162</v>
      </c>
      <c r="AI15" t="s">
        <v>163</v>
      </c>
      <c r="AJ15" t="s">
        <v>164</v>
      </c>
      <c r="AK15" t="s">
        <v>165</v>
      </c>
      <c r="AL15" t="s">
        <v>166</v>
      </c>
      <c r="AM15" t="s">
        <v>166</v>
      </c>
      <c r="AN15" t="s">
        <v>167</v>
      </c>
      <c r="AO15" t="s">
        <v>168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154</v>
      </c>
      <c r="BK15" t="s">
        <v>169</v>
      </c>
      <c r="BL15">
        <v>68</v>
      </c>
      <c r="BM15">
        <v>-99</v>
      </c>
      <c r="BN15">
        <v>-99</v>
      </c>
      <c r="BO15">
        <v>-99</v>
      </c>
      <c r="BP15">
        <v>-99</v>
      </c>
      <c r="BQ15">
        <v>-99</v>
      </c>
      <c r="BR15" t="s">
        <v>154</v>
      </c>
      <c r="BS15" t="s">
        <v>154</v>
      </c>
      <c r="BT15" t="s">
        <v>154</v>
      </c>
      <c r="BU15">
        <v>-99</v>
      </c>
      <c r="BV15">
        <v>-99</v>
      </c>
      <c r="BW15">
        <v>-99</v>
      </c>
      <c r="BX15" t="s">
        <v>154</v>
      </c>
      <c r="BY15">
        <v>-99</v>
      </c>
      <c r="BZ15">
        <v>-99</v>
      </c>
      <c r="CA15" t="s">
        <v>154</v>
      </c>
      <c r="CB15">
        <v>-99</v>
      </c>
      <c r="CC15">
        <v>-99</v>
      </c>
      <c r="CD15" t="s">
        <v>154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 t="s">
        <v>171</v>
      </c>
      <c r="CL15">
        <v>-99</v>
      </c>
      <c r="CM15">
        <v>-99</v>
      </c>
      <c r="CN15" t="s">
        <v>154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 t="s">
        <v>154</v>
      </c>
      <c r="DX15" t="s">
        <v>269</v>
      </c>
      <c r="DY15" t="s">
        <v>270</v>
      </c>
      <c r="DZ15">
        <v>-99</v>
      </c>
      <c r="EA15">
        <v>-99</v>
      </c>
      <c r="EB15">
        <v>-99</v>
      </c>
      <c r="EC15" t="s">
        <v>271</v>
      </c>
      <c r="ED15" t="s">
        <v>69</v>
      </c>
      <c r="EE15" t="e">
        <f>-gait_difficulties_falls_sympt</f>
        <v>#NAME?</v>
      </c>
      <c r="EF15">
        <v>-99</v>
      </c>
      <c r="EG15">
        <v>-99</v>
      </c>
      <c r="EH15">
        <v>34</v>
      </c>
      <c r="EI15">
        <v>28231468</v>
      </c>
      <c r="EJ15" t="s">
        <v>154</v>
      </c>
      <c r="EK15" t="s">
        <v>173</v>
      </c>
      <c r="EL15">
        <v>-99</v>
      </c>
      <c r="EM15">
        <v>-99</v>
      </c>
      <c r="EN15" t="s">
        <v>171</v>
      </c>
      <c r="EO15">
        <v>-99</v>
      </c>
      <c r="EP15">
        <v>-99</v>
      </c>
      <c r="EQ15" t="s">
        <v>171</v>
      </c>
      <c r="ER15">
        <v>-99</v>
      </c>
      <c r="ES15" t="s">
        <v>174</v>
      </c>
      <c r="ET15">
        <v>-99</v>
      </c>
      <c r="EU15">
        <v>-99</v>
      </c>
      <c r="EV15">
        <v>-99</v>
      </c>
    </row>
    <row r="16" spans="1:152" x14ac:dyDescent="0.25">
      <c r="A16" t="s">
        <v>272</v>
      </c>
      <c r="B16">
        <v>23804577</v>
      </c>
      <c r="C16" t="s">
        <v>264</v>
      </c>
      <c r="D16" t="s">
        <v>176</v>
      </c>
      <c r="E16" t="s">
        <v>265</v>
      </c>
      <c r="F16">
        <v>-99</v>
      </c>
      <c r="G16">
        <v>-99</v>
      </c>
      <c r="H16" t="s">
        <v>266</v>
      </c>
      <c r="I16" t="s">
        <v>151</v>
      </c>
      <c r="J16" t="s">
        <v>273</v>
      </c>
      <c r="K16" t="s">
        <v>153</v>
      </c>
      <c r="L16" t="s">
        <v>154</v>
      </c>
      <c r="M16" t="s">
        <v>193</v>
      </c>
      <c r="N16" t="s">
        <v>268</v>
      </c>
      <c r="O16" t="s">
        <v>157</v>
      </c>
      <c r="P16" t="s">
        <v>154</v>
      </c>
      <c r="Q16" t="s">
        <v>154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 t="s">
        <v>158</v>
      </c>
      <c r="Y16">
        <v>47</v>
      </c>
      <c r="Z16">
        <v>22</v>
      </c>
      <c r="AA16">
        <v>25</v>
      </c>
      <c r="AB16">
        <v>-99</v>
      </c>
      <c r="AC16">
        <v>-99</v>
      </c>
      <c r="AD16">
        <v>19</v>
      </c>
      <c r="AE16" t="s">
        <v>159</v>
      </c>
      <c r="AF16" t="s">
        <v>160</v>
      </c>
      <c r="AG16" t="s">
        <v>161</v>
      </c>
      <c r="AH16" t="s">
        <v>162</v>
      </c>
      <c r="AI16" t="s">
        <v>163</v>
      </c>
      <c r="AJ16" t="s">
        <v>164</v>
      </c>
      <c r="AK16" t="s">
        <v>165</v>
      </c>
      <c r="AL16" t="s">
        <v>166</v>
      </c>
      <c r="AM16" t="s">
        <v>166</v>
      </c>
      <c r="AN16" t="s">
        <v>167</v>
      </c>
      <c r="AO16" t="s">
        <v>168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154</v>
      </c>
      <c r="BK16" t="s">
        <v>169</v>
      </c>
      <c r="BL16">
        <v>82</v>
      </c>
      <c r="BM16">
        <v>-99</v>
      </c>
      <c r="BN16">
        <v>-99</v>
      </c>
      <c r="BO16">
        <v>-99</v>
      </c>
      <c r="BP16">
        <v>-99</v>
      </c>
      <c r="BQ16">
        <v>-99</v>
      </c>
      <c r="BR16" t="s">
        <v>154</v>
      </c>
      <c r="BS16" t="s">
        <v>154</v>
      </c>
      <c r="BT16">
        <v>-99</v>
      </c>
      <c r="BU16">
        <v>-99</v>
      </c>
      <c r="BV16">
        <v>-99</v>
      </c>
      <c r="BW16" t="s">
        <v>154</v>
      </c>
      <c r="BX16" t="s">
        <v>154</v>
      </c>
      <c r="BY16">
        <v>-99</v>
      </c>
      <c r="BZ16">
        <v>-99</v>
      </c>
      <c r="CA16">
        <v>-99</v>
      </c>
      <c r="CB16">
        <v>-99</v>
      </c>
      <c r="CC16">
        <v>-99</v>
      </c>
      <c r="CD16" t="s">
        <v>154</v>
      </c>
      <c r="CE16" t="s">
        <v>154</v>
      </c>
      <c r="CF16">
        <v>-99</v>
      </c>
      <c r="CG16">
        <v>-99</v>
      </c>
      <c r="CH16">
        <v>-99</v>
      </c>
      <c r="CI16">
        <v>-99</v>
      </c>
      <c r="CJ16" t="s">
        <v>154</v>
      </c>
      <c r="CK16" t="s">
        <v>171</v>
      </c>
      <c r="CL16">
        <v>-99</v>
      </c>
      <c r="CM16">
        <v>-99</v>
      </c>
      <c r="CN16" t="s">
        <v>154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 t="s">
        <v>154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 t="s">
        <v>154</v>
      </c>
      <c r="DX16">
        <v>-99</v>
      </c>
      <c r="DY16">
        <v>-99</v>
      </c>
      <c r="DZ16">
        <v>-99</v>
      </c>
      <c r="EA16">
        <v>-99</v>
      </c>
      <c r="EB16" t="s">
        <v>154</v>
      </c>
      <c r="EC16">
        <v>-99</v>
      </c>
      <c r="ED16" t="s">
        <v>69</v>
      </c>
      <c r="EE16" t="s">
        <v>75</v>
      </c>
      <c r="EF16">
        <v>-99</v>
      </c>
      <c r="EG16" t="s">
        <v>274</v>
      </c>
      <c r="EH16">
        <v>34</v>
      </c>
      <c r="EI16">
        <v>28231468</v>
      </c>
      <c r="EJ16" t="s">
        <v>154</v>
      </c>
      <c r="EK16" t="s">
        <v>173</v>
      </c>
      <c r="EL16">
        <v>-99</v>
      </c>
      <c r="EM16">
        <v>-99</v>
      </c>
      <c r="EN16" t="s">
        <v>171</v>
      </c>
      <c r="EO16">
        <v>-99</v>
      </c>
      <c r="EP16">
        <v>-99</v>
      </c>
      <c r="EQ16" t="s">
        <v>171</v>
      </c>
      <c r="ER16">
        <v>-99</v>
      </c>
      <c r="ES16" t="s">
        <v>174</v>
      </c>
      <c r="ET16">
        <v>-99</v>
      </c>
      <c r="EU16">
        <v>-99</v>
      </c>
      <c r="EV16">
        <v>-99</v>
      </c>
    </row>
    <row r="17" spans="1:152" x14ac:dyDescent="0.25">
      <c r="A17" t="s">
        <v>275</v>
      </c>
      <c r="B17">
        <v>24816432</v>
      </c>
      <c r="C17" t="s">
        <v>276</v>
      </c>
      <c r="D17" t="s">
        <v>148</v>
      </c>
      <c r="E17" t="s">
        <v>277</v>
      </c>
      <c r="F17">
        <v>-99</v>
      </c>
      <c r="G17">
        <v>-99</v>
      </c>
      <c r="H17" t="s">
        <v>278</v>
      </c>
      <c r="I17" t="s">
        <v>151</v>
      </c>
      <c r="J17" t="s">
        <v>279</v>
      </c>
      <c r="K17" t="s">
        <v>153</v>
      </c>
      <c r="L17" t="s">
        <v>171</v>
      </c>
      <c r="M17" t="s">
        <v>193</v>
      </c>
      <c r="N17" t="s">
        <v>268</v>
      </c>
      <c r="O17" t="s">
        <v>213</v>
      </c>
      <c r="P17" t="s">
        <v>171</v>
      </c>
      <c r="Q17" t="s">
        <v>154</v>
      </c>
      <c r="R17">
        <v>0</v>
      </c>
      <c r="S17">
        <v>2</v>
      </c>
      <c r="T17">
        <v>3</v>
      </c>
      <c r="U17">
        <v>0</v>
      </c>
      <c r="V17">
        <v>0</v>
      </c>
      <c r="W17">
        <v>0</v>
      </c>
      <c r="X17" t="s">
        <v>158</v>
      </c>
      <c r="Y17">
        <v>27</v>
      </c>
      <c r="Z17">
        <v>16</v>
      </c>
      <c r="AA17">
        <v>11</v>
      </c>
      <c r="AB17">
        <v>-99</v>
      </c>
      <c r="AC17">
        <v>-99</v>
      </c>
      <c r="AD17">
        <v>19</v>
      </c>
      <c r="AE17" t="s">
        <v>159</v>
      </c>
      <c r="AF17" t="s">
        <v>160</v>
      </c>
      <c r="AG17" t="s">
        <v>161</v>
      </c>
      <c r="AH17" t="s">
        <v>162</v>
      </c>
      <c r="AI17" t="s">
        <v>163</v>
      </c>
      <c r="AJ17" t="s">
        <v>164</v>
      </c>
      <c r="AK17" t="s">
        <v>165</v>
      </c>
      <c r="AL17" t="s">
        <v>166</v>
      </c>
      <c r="AM17" t="s">
        <v>166</v>
      </c>
      <c r="AN17" t="s">
        <v>167</v>
      </c>
      <c r="AO17" t="s">
        <v>168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154</v>
      </c>
      <c r="BK17" t="s">
        <v>169</v>
      </c>
      <c r="BL17">
        <v>32</v>
      </c>
      <c r="BM17">
        <v>-99</v>
      </c>
      <c r="BN17">
        <v>-99</v>
      </c>
      <c r="BO17">
        <v>-99</v>
      </c>
      <c r="BP17">
        <v>-99</v>
      </c>
      <c r="BQ17">
        <v>-99</v>
      </c>
      <c r="BR17" t="s">
        <v>154</v>
      </c>
      <c r="BS17" t="s">
        <v>154</v>
      </c>
      <c r="BT17">
        <v>-99</v>
      </c>
      <c r="BU17">
        <v>-99</v>
      </c>
      <c r="BV17">
        <v>-99</v>
      </c>
      <c r="BW17" t="s">
        <v>154</v>
      </c>
      <c r="BX17" t="s">
        <v>154</v>
      </c>
      <c r="BY17">
        <v>-99</v>
      </c>
      <c r="BZ17">
        <v>-99</v>
      </c>
      <c r="CA17">
        <v>-99</v>
      </c>
      <c r="CB17">
        <v>-99</v>
      </c>
      <c r="CC17">
        <v>-99</v>
      </c>
      <c r="CD17" t="s">
        <v>154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 t="s">
        <v>280</v>
      </c>
      <c r="CL17">
        <v>-99</v>
      </c>
      <c r="CM17">
        <v>-99</v>
      </c>
      <c r="CN17" t="s">
        <v>154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 t="s">
        <v>154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 t="s">
        <v>154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 t="s">
        <v>154</v>
      </c>
      <c r="DX17" t="s">
        <v>269</v>
      </c>
      <c r="DY17" t="s">
        <v>281</v>
      </c>
      <c r="DZ17">
        <v>-99</v>
      </c>
      <c r="EA17">
        <v>-99</v>
      </c>
      <c r="EB17">
        <v>-99</v>
      </c>
      <c r="EC17">
        <v>-99</v>
      </c>
      <c r="ED17" t="s">
        <v>74</v>
      </c>
      <c r="EE17" t="s">
        <v>69</v>
      </c>
      <c r="EF17">
        <v>-99</v>
      </c>
      <c r="EG17">
        <v>-99</v>
      </c>
      <c r="EH17">
        <v>34</v>
      </c>
      <c r="EI17">
        <v>28231468</v>
      </c>
      <c r="EJ17" t="s">
        <v>154</v>
      </c>
      <c r="EK17" t="s">
        <v>173</v>
      </c>
      <c r="EL17">
        <v>-99</v>
      </c>
      <c r="EM17">
        <v>-99</v>
      </c>
      <c r="EN17" t="s">
        <v>171</v>
      </c>
      <c r="EO17">
        <v>-99</v>
      </c>
      <c r="EP17">
        <v>-99</v>
      </c>
      <c r="EQ17" t="s">
        <v>171</v>
      </c>
      <c r="ER17">
        <v>-99</v>
      </c>
      <c r="ES17" t="s">
        <v>174</v>
      </c>
      <c r="ET17">
        <v>-99</v>
      </c>
      <c r="EU17">
        <v>-99</v>
      </c>
      <c r="EV17">
        <v>-99</v>
      </c>
    </row>
    <row r="18" spans="1:152" x14ac:dyDescent="0.25">
      <c r="A18" t="s">
        <v>275</v>
      </c>
      <c r="B18">
        <v>24816432</v>
      </c>
      <c r="C18" t="s">
        <v>276</v>
      </c>
      <c r="D18" t="s">
        <v>148</v>
      </c>
      <c r="E18" t="s">
        <v>277</v>
      </c>
      <c r="F18">
        <v>-99</v>
      </c>
      <c r="G18">
        <v>-99</v>
      </c>
      <c r="H18" t="s">
        <v>278</v>
      </c>
      <c r="I18" t="s">
        <v>151</v>
      </c>
      <c r="J18" t="s">
        <v>282</v>
      </c>
      <c r="K18" t="s">
        <v>153</v>
      </c>
      <c r="L18" t="s">
        <v>171</v>
      </c>
      <c r="M18" t="s">
        <v>193</v>
      </c>
      <c r="N18" t="s">
        <v>268</v>
      </c>
      <c r="O18" t="s">
        <v>157</v>
      </c>
      <c r="P18" t="s">
        <v>154</v>
      </c>
      <c r="Q18" t="s">
        <v>154</v>
      </c>
      <c r="R18">
        <v>0</v>
      </c>
      <c r="S18">
        <v>2</v>
      </c>
      <c r="T18">
        <v>3</v>
      </c>
      <c r="U18">
        <v>0</v>
      </c>
      <c r="V18">
        <v>0</v>
      </c>
      <c r="W18">
        <v>0</v>
      </c>
      <c r="X18" t="s">
        <v>158</v>
      </c>
      <c r="Y18">
        <v>31</v>
      </c>
      <c r="Z18">
        <v>28</v>
      </c>
      <c r="AA18">
        <v>3</v>
      </c>
      <c r="AB18">
        <v>-99</v>
      </c>
      <c r="AC18">
        <v>-99</v>
      </c>
      <c r="AD18">
        <v>19</v>
      </c>
      <c r="AE18" t="s">
        <v>159</v>
      </c>
      <c r="AF18" t="s">
        <v>160</v>
      </c>
      <c r="AG18" t="s">
        <v>161</v>
      </c>
      <c r="AH18" t="s">
        <v>162</v>
      </c>
      <c r="AI18" t="s">
        <v>163</v>
      </c>
      <c r="AJ18" t="s">
        <v>164</v>
      </c>
      <c r="AK18" t="s">
        <v>165</v>
      </c>
      <c r="AL18" t="s">
        <v>166</v>
      </c>
      <c r="AM18" t="s">
        <v>166</v>
      </c>
      <c r="AN18" t="s">
        <v>167</v>
      </c>
      <c r="AO18" t="s">
        <v>168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154</v>
      </c>
      <c r="BK18" t="s">
        <v>169</v>
      </c>
      <c r="BL18">
        <v>42</v>
      </c>
      <c r="BM18">
        <v>-99</v>
      </c>
      <c r="BN18">
        <v>-99</v>
      </c>
      <c r="BO18">
        <v>-99</v>
      </c>
      <c r="BP18">
        <v>-99</v>
      </c>
      <c r="BQ18">
        <v>-99</v>
      </c>
      <c r="BR18" t="s">
        <v>154</v>
      </c>
      <c r="BS18">
        <v>-99</v>
      </c>
      <c r="BT18">
        <v>-99</v>
      </c>
      <c r="BU18">
        <v>-99</v>
      </c>
      <c r="BV18">
        <v>-99</v>
      </c>
      <c r="BW18" t="s">
        <v>154</v>
      </c>
      <c r="BX18" t="s">
        <v>154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 t="s">
        <v>280</v>
      </c>
      <c r="CL18">
        <v>-99</v>
      </c>
      <c r="CM18">
        <v>-99</v>
      </c>
      <c r="CN18" t="s">
        <v>154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 t="s">
        <v>154</v>
      </c>
      <c r="CY18" t="s">
        <v>154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 t="s">
        <v>154</v>
      </c>
      <c r="DI18">
        <v>-99</v>
      </c>
      <c r="DJ18">
        <v>-99</v>
      </c>
      <c r="DK18" t="s">
        <v>154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 t="s">
        <v>154</v>
      </c>
      <c r="DX18" t="s">
        <v>269</v>
      </c>
      <c r="DY18">
        <v>-99</v>
      </c>
      <c r="DZ18">
        <v>-99</v>
      </c>
      <c r="EA18">
        <v>-99</v>
      </c>
      <c r="EB18">
        <v>-99</v>
      </c>
      <c r="EC18">
        <v>-99</v>
      </c>
      <c r="ED18" t="s">
        <v>69</v>
      </c>
      <c r="EE18">
        <v>-99</v>
      </c>
      <c r="EF18">
        <v>-99</v>
      </c>
      <c r="EG18">
        <v>-99</v>
      </c>
      <c r="EH18">
        <v>34</v>
      </c>
      <c r="EI18">
        <v>28231468</v>
      </c>
      <c r="EJ18" t="s">
        <v>154</v>
      </c>
      <c r="EK18" t="s">
        <v>173</v>
      </c>
      <c r="EL18">
        <v>-99</v>
      </c>
      <c r="EM18">
        <v>-99</v>
      </c>
      <c r="EN18" t="s">
        <v>171</v>
      </c>
      <c r="EO18">
        <v>-99</v>
      </c>
      <c r="EP18">
        <v>-99</v>
      </c>
      <c r="EQ18" t="s">
        <v>171</v>
      </c>
      <c r="ER18">
        <v>-99</v>
      </c>
      <c r="ES18" t="s">
        <v>174</v>
      </c>
      <c r="ET18">
        <v>-99</v>
      </c>
      <c r="EU18">
        <v>-99</v>
      </c>
      <c r="EV18">
        <v>-99</v>
      </c>
    </row>
    <row r="19" spans="1:152" x14ac:dyDescent="0.25">
      <c r="A19" t="s">
        <v>283</v>
      </c>
      <c r="B19">
        <v>27496670</v>
      </c>
      <c r="C19" t="s">
        <v>284</v>
      </c>
      <c r="D19" t="s">
        <v>148</v>
      </c>
      <c r="E19" t="s">
        <v>285</v>
      </c>
      <c r="F19">
        <v>-99</v>
      </c>
      <c r="G19">
        <v>-99</v>
      </c>
      <c r="H19">
        <v>-99</v>
      </c>
      <c r="I19" t="s">
        <v>151</v>
      </c>
      <c r="J19" t="s">
        <v>286</v>
      </c>
      <c r="K19" t="s">
        <v>153</v>
      </c>
      <c r="L19" t="s">
        <v>154</v>
      </c>
      <c r="M19" t="s">
        <v>287</v>
      </c>
      <c r="N19" t="s">
        <v>288</v>
      </c>
      <c r="O19" t="s">
        <v>213</v>
      </c>
      <c r="P19" t="s">
        <v>154</v>
      </c>
      <c r="Q19" t="s">
        <v>154</v>
      </c>
      <c r="R19">
        <v>0</v>
      </c>
      <c r="S19">
        <v>2</v>
      </c>
      <c r="T19">
        <v>4</v>
      </c>
      <c r="U19">
        <v>-99</v>
      </c>
      <c r="V19">
        <v>0</v>
      </c>
      <c r="W19">
        <v>-99</v>
      </c>
      <c r="X19" t="s">
        <v>158</v>
      </c>
      <c r="Y19">
        <v>32</v>
      </c>
      <c r="Z19">
        <v>12</v>
      </c>
      <c r="AA19">
        <v>20</v>
      </c>
      <c r="AB19">
        <v>-99</v>
      </c>
      <c r="AC19">
        <v>-99</v>
      </c>
      <c r="AD19">
        <v>19</v>
      </c>
      <c r="AE19" t="s">
        <v>159</v>
      </c>
      <c r="AF19" t="s">
        <v>160</v>
      </c>
      <c r="AG19" t="s">
        <v>289</v>
      </c>
      <c r="AH19" t="s">
        <v>162</v>
      </c>
      <c r="AI19" t="s">
        <v>180</v>
      </c>
      <c r="AJ19" t="s">
        <v>290</v>
      </c>
      <c r="AK19" t="s">
        <v>291</v>
      </c>
      <c r="AL19" t="s">
        <v>292</v>
      </c>
      <c r="AM19" t="s">
        <v>293</v>
      </c>
      <c r="AN19" t="s">
        <v>167</v>
      </c>
      <c r="AO19" t="s">
        <v>168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154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154</v>
      </c>
      <c r="BS19">
        <v>-99</v>
      </c>
      <c r="BT19">
        <v>-99</v>
      </c>
      <c r="BU19">
        <v>-99</v>
      </c>
      <c r="BV19">
        <v>-99</v>
      </c>
      <c r="BW19" t="s">
        <v>154</v>
      </c>
      <c r="BX19" t="s">
        <v>154</v>
      </c>
      <c r="BY19">
        <v>-99</v>
      </c>
      <c r="BZ19">
        <v>-99</v>
      </c>
      <c r="CA19" t="s">
        <v>154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154</v>
      </c>
      <c r="CL19">
        <v>-99</v>
      </c>
      <c r="CM19" t="s">
        <v>154</v>
      </c>
      <c r="CN19" t="s">
        <v>154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 t="s">
        <v>154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 t="s">
        <v>154</v>
      </c>
      <c r="DH19">
        <v>-99</v>
      </c>
      <c r="DI19" t="s">
        <v>154</v>
      </c>
      <c r="DJ19">
        <v>-99</v>
      </c>
      <c r="DK19">
        <v>-99</v>
      </c>
      <c r="DL19" t="s">
        <v>154</v>
      </c>
      <c r="DM19">
        <v>-99</v>
      </c>
      <c r="DN19" t="s">
        <v>171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 t="s">
        <v>171</v>
      </c>
      <c r="DX19">
        <v>-99</v>
      </c>
      <c r="DY19">
        <v>-99</v>
      </c>
      <c r="DZ19">
        <v>-99</v>
      </c>
      <c r="EA19" t="s">
        <v>154</v>
      </c>
      <c r="EB19" t="s">
        <v>154</v>
      </c>
      <c r="EC19">
        <v>-99</v>
      </c>
      <c r="ED19" t="s">
        <v>74</v>
      </c>
      <c r="EE19" t="s">
        <v>69</v>
      </c>
      <c r="EF19" t="s">
        <v>75</v>
      </c>
      <c r="EG19">
        <v>-99</v>
      </c>
      <c r="EH19">
        <v>35</v>
      </c>
      <c r="EI19">
        <v>-99</v>
      </c>
      <c r="EJ19" t="s">
        <v>171</v>
      </c>
      <c r="EK19" t="s">
        <v>208</v>
      </c>
      <c r="EL19">
        <v>-99</v>
      </c>
      <c r="EM19">
        <v>-99</v>
      </c>
      <c r="EN19" t="s">
        <v>171</v>
      </c>
      <c r="EO19">
        <v>-99</v>
      </c>
      <c r="EP19">
        <v>-99</v>
      </c>
      <c r="EQ19" t="s">
        <v>171</v>
      </c>
      <c r="ER19">
        <v>-99</v>
      </c>
      <c r="ES19" t="s">
        <v>174</v>
      </c>
      <c r="ET19">
        <v>-99</v>
      </c>
      <c r="EU19">
        <v>-99</v>
      </c>
      <c r="EV19">
        <v>-99</v>
      </c>
    </row>
    <row r="20" spans="1:152" x14ac:dyDescent="0.25">
      <c r="A20">
        <v>-99</v>
      </c>
      <c r="B20">
        <v>27496670</v>
      </c>
      <c r="C20" t="s">
        <v>284</v>
      </c>
      <c r="D20" t="s">
        <v>148</v>
      </c>
      <c r="E20" t="s">
        <v>285</v>
      </c>
      <c r="F20">
        <v>-99</v>
      </c>
      <c r="G20">
        <v>-99</v>
      </c>
      <c r="H20">
        <v>-99</v>
      </c>
      <c r="I20" t="s">
        <v>151</v>
      </c>
      <c r="J20" t="s">
        <v>294</v>
      </c>
      <c r="K20" t="s">
        <v>153</v>
      </c>
      <c r="L20" t="s">
        <v>154</v>
      </c>
      <c r="M20" t="s">
        <v>287</v>
      </c>
      <c r="N20" t="s">
        <v>288</v>
      </c>
      <c r="O20" t="s">
        <v>157</v>
      </c>
      <c r="P20" t="s">
        <v>171</v>
      </c>
      <c r="Q20" t="s">
        <v>154</v>
      </c>
      <c r="R20">
        <v>0</v>
      </c>
      <c r="S20">
        <v>2</v>
      </c>
      <c r="T20">
        <v>4</v>
      </c>
      <c r="U20">
        <v>-99</v>
      </c>
      <c r="V20">
        <v>0</v>
      </c>
      <c r="W20">
        <v>-99</v>
      </c>
      <c r="X20" t="s">
        <v>158</v>
      </c>
      <c r="Y20">
        <v>22</v>
      </c>
      <c r="Z20">
        <v>18</v>
      </c>
      <c r="AA20">
        <v>4</v>
      </c>
      <c r="AB20">
        <v>-99</v>
      </c>
      <c r="AC20">
        <v>-99</v>
      </c>
      <c r="AD20">
        <v>19</v>
      </c>
      <c r="AE20" t="s">
        <v>159</v>
      </c>
      <c r="AF20" t="s">
        <v>160</v>
      </c>
      <c r="AG20" t="s">
        <v>289</v>
      </c>
      <c r="AH20" t="s">
        <v>162</v>
      </c>
      <c r="AI20" t="s">
        <v>180</v>
      </c>
      <c r="AJ20" t="s">
        <v>290</v>
      </c>
      <c r="AK20" t="s">
        <v>291</v>
      </c>
      <c r="AL20" t="s">
        <v>292</v>
      </c>
      <c r="AM20" t="s">
        <v>293</v>
      </c>
      <c r="AN20" t="s">
        <v>167</v>
      </c>
      <c r="AO20" t="s">
        <v>168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154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 t="s">
        <v>154</v>
      </c>
      <c r="BS20">
        <v>-99</v>
      </c>
      <c r="BT20">
        <v>-99</v>
      </c>
      <c r="BU20">
        <v>-99</v>
      </c>
      <c r="BV20">
        <v>-99</v>
      </c>
      <c r="BW20" t="s">
        <v>154</v>
      </c>
      <c r="BX20" t="s">
        <v>154</v>
      </c>
      <c r="BY20">
        <v>-99</v>
      </c>
      <c r="BZ20">
        <v>-99</v>
      </c>
      <c r="CA20" t="s">
        <v>154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 t="s">
        <v>154</v>
      </c>
      <c r="CL20">
        <v>-99</v>
      </c>
      <c r="CM20" t="s">
        <v>154</v>
      </c>
      <c r="CN20" t="s">
        <v>154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 t="s">
        <v>154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 t="s">
        <v>154</v>
      </c>
      <c r="DH20">
        <v>-99</v>
      </c>
      <c r="DI20" t="s">
        <v>154</v>
      </c>
      <c r="DJ20">
        <v>-99</v>
      </c>
      <c r="DK20">
        <v>-99</v>
      </c>
      <c r="DL20" t="s">
        <v>154</v>
      </c>
      <c r="DM20">
        <v>-99</v>
      </c>
      <c r="DN20" t="s">
        <v>171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 t="s">
        <v>171</v>
      </c>
      <c r="DX20">
        <v>-99</v>
      </c>
      <c r="DY20">
        <v>-99</v>
      </c>
      <c r="DZ20">
        <v>-99</v>
      </c>
      <c r="EA20" t="s">
        <v>154</v>
      </c>
      <c r="EB20" t="s">
        <v>154</v>
      </c>
      <c r="EC20">
        <v>-99</v>
      </c>
      <c r="ED20" t="s">
        <v>74</v>
      </c>
      <c r="EE20" t="s">
        <v>69</v>
      </c>
      <c r="EF20" t="s">
        <v>75</v>
      </c>
      <c r="EG20">
        <v>-99</v>
      </c>
      <c r="EH20">
        <v>35</v>
      </c>
      <c r="EI20">
        <v>-99</v>
      </c>
      <c r="EJ20" t="s">
        <v>171</v>
      </c>
      <c r="EK20" t="s">
        <v>208</v>
      </c>
      <c r="EL20">
        <v>-99</v>
      </c>
      <c r="EM20">
        <v>-99</v>
      </c>
      <c r="EN20" t="s">
        <v>171</v>
      </c>
      <c r="EO20">
        <v>-99</v>
      </c>
      <c r="EP20">
        <v>-99</v>
      </c>
      <c r="EQ20" t="s">
        <v>171</v>
      </c>
      <c r="ER20">
        <v>-99</v>
      </c>
      <c r="ES20" t="s">
        <v>174</v>
      </c>
      <c r="ET20">
        <v>-99</v>
      </c>
      <c r="EU20">
        <v>-99</v>
      </c>
      <c r="EV20">
        <v>-99</v>
      </c>
    </row>
    <row r="21" spans="1:152" x14ac:dyDescent="0.25">
      <c r="A21" t="s">
        <v>295</v>
      </c>
      <c r="B21">
        <v>27869329</v>
      </c>
      <c r="C21" t="s">
        <v>296</v>
      </c>
      <c r="D21" t="s">
        <v>148</v>
      </c>
      <c r="E21" t="s">
        <v>297</v>
      </c>
      <c r="F21">
        <v>-99</v>
      </c>
      <c r="G21">
        <v>-99</v>
      </c>
      <c r="H21">
        <v>-99</v>
      </c>
      <c r="I21" t="s">
        <v>151</v>
      </c>
      <c r="J21" t="s">
        <v>253</v>
      </c>
      <c r="K21" t="s">
        <v>153</v>
      </c>
      <c r="L21">
        <v>-99</v>
      </c>
      <c r="M21" t="s">
        <v>193</v>
      </c>
      <c r="N21" t="s">
        <v>298</v>
      </c>
      <c r="O21" t="s">
        <v>157</v>
      </c>
      <c r="P21" t="s">
        <v>154</v>
      </c>
      <c r="Q21" t="s">
        <v>154</v>
      </c>
      <c r="R21">
        <v>0</v>
      </c>
      <c r="S21">
        <v>2</v>
      </c>
      <c r="T21">
        <v>3</v>
      </c>
      <c r="U21">
        <v>0</v>
      </c>
      <c r="V21">
        <v>0</v>
      </c>
      <c r="W21">
        <v>0</v>
      </c>
      <c r="X21" t="s">
        <v>158</v>
      </c>
      <c r="Y21">
        <v>-99</v>
      </c>
      <c r="Z21">
        <v>15</v>
      </c>
      <c r="AA21">
        <v>-99</v>
      </c>
      <c r="AB21">
        <v>-99</v>
      </c>
      <c r="AC21">
        <v>-99</v>
      </c>
      <c r="AD21">
        <v>19</v>
      </c>
      <c r="AE21" t="s">
        <v>159</v>
      </c>
      <c r="AF21" t="s">
        <v>160</v>
      </c>
      <c r="AG21" t="s">
        <v>299</v>
      </c>
      <c r="AH21" t="s">
        <v>162</v>
      </c>
      <c r="AI21" t="s">
        <v>163</v>
      </c>
      <c r="AJ21" t="s">
        <v>300</v>
      </c>
      <c r="AK21" t="s">
        <v>301</v>
      </c>
      <c r="AL21" t="s">
        <v>302</v>
      </c>
      <c r="AM21" t="s">
        <v>302</v>
      </c>
      <c r="AN21" t="s">
        <v>185</v>
      </c>
      <c r="AO21" t="s">
        <v>206</v>
      </c>
      <c r="AP21" t="s">
        <v>160</v>
      </c>
      <c r="AQ21" t="s">
        <v>161</v>
      </c>
      <c r="AR21" t="s">
        <v>162</v>
      </c>
      <c r="AS21" t="s">
        <v>163</v>
      </c>
      <c r="AT21" t="s">
        <v>164</v>
      </c>
      <c r="AU21" t="s">
        <v>165</v>
      </c>
      <c r="AV21" t="s">
        <v>166</v>
      </c>
      <c r="AW21" t="s">
        <v>166</v>
      </c>
      <c r="AX21" t="s">
        <v>185</v>
      </c>
      <c r="AY21" t="s">
        <v>168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154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154</v>
      </c>
      <c r="BU21">
        <v>-99</v>
      </c>
      <c r="BV21">
        <v>-99</v>
      </c>
      <c r="BW21" t="s">
        <v>154</v>
      </c>
      <c r="BX21">
        <v>-99</v>
      </c>
      <c r="BY21">
        <v>-99</v>
      </c>
      <c r="BZ21">
        <v>-99</v>
      </c>
      <c r="CA21">
        <v>-99</v>
      </c>
      <c r="CB21" t="s">
        <v>154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 t="s">
        <v>154</v>
      </c>
      <c r="CL21">
        <v>-99</v>
      </c>
      <c r="CM21" t="s">
        <v>154</v>
      </c>
      <c r="CN21" t="s">
        <v>154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 t="s">
        <v>154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37</v>
      </c>
      <c r="EI21">
        <v>-99</v>
      </c>
      <c r="EJ21" t="s">
        <v>171</v>
      </c>
      <c r="EK21" t="s">
        <v>208</v>
      </c>
      <c r="EL21">
        <v>34</v>
      </c>
      <c r="EM21">
        <v>28231468</v>
      </c>
      <c r="EN21" t="s">
        <v>154</v>
      </c>
      <c r="EO21" t="s">
        <v>173</v>
      </c>
      <c r="EP21">
        <v>-99</v>
      </c>
      <c r="EQ21" t="s">
        <v>171</v>
      </c>
      <c r="ER21">
        <v>-99</v>
      </c>
      <c r="ES21" t="s">
        <v>174</v>
      </c>
      <c r="ET21">
        <v>-99</v>
      </c>
      <c r="EU21">
        <v>-99</v>
      </c>
      <c r="EV21">
        <v>-99</v>
      </c>
    </row>
    <row r="22" spans="1:152" x14ac:dyDescent="0.25">
      <c r="A22" t="s">
        <v>295</v>
      </c>
      <c r="B22">
        <v>27869329</v>
      </c>
      <c r="C22" t="s">
        <v>296</v>
      </c>
      <c r="D22" t="s">
        <v>148</v>
      </c>
      <c r="E22" t="s">
        <v>297</v>
      </c>
      <c r="F22">
        <v>-99</v>
      </c>
      <c r="G22">
        <v>-99</v>
      </c>
      <c r="H22">
        <v>-99</v>
      </c>
      <c r="I22" t="s">
        <v>151</v>
      </c>
      <c r="J22" t="s">
        <v>259</v>
      </c>
      <c r="K22" t="s">
        <v>153</v>
      </c>
      <c r="L22">
        <v>-99</v>
      </c>
      <c r="M22" t="s">
        <v>193</v>
      </c>
      <c r="N22" t="s">
        <v>298</v>
      </c>
      <c r="O22" t="s">
        <v>157</v>
      </c>
      <c r="P22" t="s">
        <v>171</v>
      </c>
      <c r="Q22" t="s">
        <v>154</v>
      </c>
      <c r="R22">
        <v>0</v>
      </c>
      <c r="S22">
        <v>2</v>
      </c>
      <c r="T22">
        <v>3</v>
      </c>
      <c r="U22">
        <v>0</v>
      </c>
      <c r="V22">
        <v>0</v>
      </c>
      <c r="W22">
        <v>0</v>
      </c>
      <c r="X22" t="s">
        <v>158</v>
      </c>
      <c r="Y22">
        <v>-99</v>
      </c>
      <c r="Z22">
        <v>13</v>
      </c>
      <c r="AA22">
        <v>-99</v>
      </c>
      <c r="AB22">
        <v>-99</v>
      </c>
      <c r="AC22">
        <v>-99</v>
      </c>
      <c r="AD22">
        <v>19</v>
      </c>
      <c r="AE22" t="s">
        <v>159</v>
      </c>
      <c r="AF22" t="s">
        <v>160</v>
      </c>
      <c r="AG22" t="s">
        <v>299</v>
      </c>
      <c r="AH22" t="s">
        <v>162</v>
      </c>
      <c r="AI22" t="s">
        <v>163</v>
      </c>
      <c r="AJ22" t="s">
        <v>300</v>
      </c>
      <c r="AK22" t="s">
        <v>301</v>
      </c>
      <c r="AL22" t="s">
        <v>302</v>
      </c>
      <c r="AM22" t="s">
        <v>302</v>
      </c>
      <c r="AN22" t="s">
        <v>185</v>
      </c>
      <c r="AO22" t="s">
        <v>206</v>
      </c>
      <c r="AP22" t="s">
        <v>160</v>
      </c>
      <c r="AQ22" t="s">
        <v>161</v>
      </c>
      <c r="AR22" t="s">
        <v>162</v>
      </c>
      <c r="AS22" t="s">
        <v>163</v>
      </c>
      <c r="AT22" t="s">
        <v>164</v>
      </c>
      <c r="AU22" t="s">
        <v>165</v>
      </c>
      <c r="AV22" t="s">
        <v>166</v>
      </c>
      <c r="AW22" t="s">
        <v>166</v>
      </c>
      <c r="AX22" t="s">
        <v>185</v>
      </c>
      <c r="AY22" t="s">
        <v>168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154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154</v>
      </c>
      <c r="BU22">
        <v>-99</v>
      </c>
      <c r="BV22">
        <v>-99</v>
      </c>
      <c r="BW22" t="s">
        <v>154</v>
      </c>
      <c r="BX22">
        <v>-99</v>
      </c>
      <c r="BY22">
        <v>-99</v>
      </c>
      <c r="BZ22">
        <v>-99</v>
      </c>
      <c r="CA22">
        <v>-99</v>
      </c>
      <c r="CB22" t="s">
        <v>154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 t="s">
        <v>154</v>
      </c>
      <c r="CL22">
        <v>-99</v>
      </c>
      <c r="CM22" t="s">
        <v>171</v>
      </c>
      <c r="CN22" t="s">
        <v>154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 t="s">
        <v>154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37</v>
      </c>
      <c r="EI22">
        <v>-99</v>
      </c>
      <c r="EJ22" t="s">
        <v>171</v>
      </c>
      <c r="EK22" t="s">
        <v>208</v>
      </c>
      <c r="EL22">
        <v>34</v>
      </c>
      <c r="EM22">
        <v>28231468</v>
      </c>
      <c r="EN22" t="s">
        <v>154</v>
      </c>
      <c r="EO22" t="s">
        <v>173</v>
      </c>
      <c r="EP22">
        <v>-99</v>
      </c>
      <c r="EQ22" t="s">
        <v>171</v>
      </c>
      <c r="ER22">
        <v>-99</v>
      </c>
      <c r="ES22" t="s">
        <v>174</v>
      </c>
      <c r="ET22">
        <v>-99</v>
      </c>
      <c r="EU22">
        <v>-99</v>
      </c>
      <c r="EV22">
        <v>-99</v>
      </c>
    </row>
    <row r="23" spans="1:152" x14ac:dyDescent="0.25">
      <c r="A23">
        <v>-99</v>
      </c>
      <c r="B23">
        <v>28502045</v>
      </c>
      <c r="C23" t="s">
        <v>303</v>
      </c>
      <c r="D23" t="s">
        <v>176</v>
      </c>
      <c r="E23" t="s">
        <v>304</v>
      </c>
      <c r="F23">
        <v>-99</v>
      </c>
      <c r="G23">
        <v>-99</v>
      </c>
      <c r="H23">
        <v>-99</v>
      </c>
      <c r="I23" t="s">
        <v>305</v>
      </c>
      <c r="J23" t="s">
        <v>306</v>
      </c>
      <c r="K23" t="s">
        <v>153</v>
      </c>
      <c r="L23" t="s">
        <v>154</v>
      </c>
      <c r="M23" t="s">
        <v>155</v>
      </c>
      <c r="N23" t="s">
        <v>156</v>
      </c>
      <c r="O23" t="s">
        <v>157</v>
      </c>
      <c r="P23" t="s">
        <v>154</v>
      </c>
      <c r="Q23">
        <v>-99</v>
      </c>
      <c r="R23">
        <v>0</v>
      </c>
      <c r="S23">
        <v>1</v>
      </c>
      <c r="T23">
        <v>2</v>
      </c>
      <c r="U23">
        <v>0</v>
      </c>
      <c r="V23">
        <v>0</v>
      </c>
      <c r="W23">
        <v>1</v>
      </c>
      <c r="X23" t="s">
        <v>158</v>
      </c>
      <c r="Y23">
        <v>30</v>
      </c>
      <c r="Z23">
        <v>24</v>
      </c>
      <c r="AA23">
        <v>6</v>
      </c>
      <c r="AB23">
        <v>-99</v>
      </c>
      <c r="AC23">
        <v>-99</v>
      </c>
      <c r="AD23">
        <v>19</v>
      </c>
      <c r="AE23" t="s">
        <v>159</v>
      </c>
      <c r="AF23" t="s">
        <v>160</v>
      </c>
      <c r="AG23" t="s">
        <v>307</v>
      </c>
      <c r="AH23" t="s">
        <v>180</v>
      </c>
      <c r="AI23" t="s">
        <v>181</v>
      </c>
      <c r="AJ23" t="s">
        <v>308</v>
      </c>
      <c r="AK23" t="s">
        <v>309</v>
      </c>
      <c r="AL23" t="s">
        <v>310</v>
      </c>
      <c r="AM23">
        <v>-99</v>
      </c>
      <c r="AN23" t="s">
        <v>167</v>
      </c>
      <c r="AO23" t="s">
        <v>168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154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 t="s">
        <v>154</v>
      </c>
      <c r="BS23" t="s">
        <v>154</v>
      </c>
      <c r="BT23">
        <v>-99</v>
      </c>
      <c r="BU23">
        <v>-99</v>
      </c>
      <c r="BV23">
        <v>-99</v>
      </c>
      <c r="BW23" t="s">
        <v>154</v>
      </c>
      <c r="BX23" t="s">
        <v>154</v>
      </c>
      <c r="BY23" t="s">
        <v>154</v>
      </c>
      <c r="BZ23">
        <v>-99</v>
      </c>
      <c r="CA23" t="s">
        <v>154</v>
      </c>
      <c r="CB23" t="s">
        <v>154</v>
      </c>
      <c r="CC23">
        <v>-99</v>
      </c>
      <c r="CD23" t="s">
        <v>154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 t="s">
        <v>171</v>
      </c>
      <c r="CL23" t="s">
        <v>311</v>
      </c>
      <c r="CM23">
        <v>-99</v>
      </c>
      <c r="CN23" t="s">
        <v>171</v>
      </c>
      <c r="CO23">
        <v>-99</v>
      </c>
      <c r="CP23">
        <v>-99</v>
      </c>
      <c r="CQ23" t="s">
        <v>171</v>
      </c>
      <c r="CR23">
        <v>-99</v>
      </c>
      <c r="CS23">
        <v>-99</v>
      </c>
      <c r="CT23">
        <v>-99</v>
      </c>
      <c r="CU23">
        <v>-99</v>
      </c>
      <c r="CV23" t="s">
        <v>154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 t="s">
        <v>171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 t="s">
        <v>171</v>
      </c>
      <c r="EB23" t="s">
        <v>154</v>
      </c>
      <c r="EC23">
        <v>-99</v>
      </c>
      <c r="ED23" t="s">
        <v>74</v>
      </c>
      <c r="EE23" t="s">
        <v>75</v>
      </c>
      <c r="EF23">
        <v>-99</v>
      </c>
      <c r="EG23" t="s">
        <v>312</v>
      </c>
      <c r="EH23">
        <v>35</v>
      </c>
      <c r="EI23">
        <v>-99</v>
      </c>
      <c r="EJ23" t="s">
        <v>171</v>
      </c>
      <c r="EK23" t="s">
        <v>187</v>
      </c>
      <c r="EL23">
        <v>-99</v>
      </c>
      <c r="EM23">
        <v>-99</v>
      </c>
      <c r="EN23" t="s">
        <v>171</v>
      </c>
      <c r="EO23">
        <v>-99</v>
      </c>
      <c r="EP23">
        <v>-99</v>
      </c>
      <c r="EQ23" t="s">
        <v>171</v>
      </c>
      <c r="ER23">
        <v>-99</v>
      </c>
      <c r="ES23" t="s">
        <v>174</v>
      </c>
      <c r="ET23">
        <v>-99</v>
      </c>
      <c r="EU23">
        <v>-99</v>
      </c>
      <c r="EV23">
        <v>-99</v>
      </c>
    </row>
    <row r="24" spans="1:152" x14ac:dyDescent="0.25">
      <c r="A24">
        <v>-99</v>
      </c>
      <c r="B24">
        <v>30187305</v>
      </c>
      <c r="C24" t="s">
        <v>313</v>
      </c>
      <c r="D24" t="s">
        <v>148</v>
      </c>
      <c r="E24" t="s">
        <v>314</v>
      </c>
      <c r="F24">
        <v>-99</v>
      </c>
      <c r="G24">
        <v>-99</v>
      </c>
      <c r="H24">
        <v>-99</v>
      </c>
      <c r="I24" t="s">
        <v>151</v>
      </c>
      <c r="J24" t="s">
        <v>315</v>
      </c>
      <c r="K24" t="s">
        <v>153</v>
      </c>
      <c r="L24" t="s">
        <v>154</v>
      </c>
      <c r="M24">
        <v>-99</v>
      </c>
      <c r="N24" t="s">
        <v>316</v>
      </c>
      <c r="O24" t="s">
        <v>157</v>
      </c>
      <c r="P24" t="s">
        <v>154</v>
      </c>
      <c r="Q24" t="s">
        <v>154</v>
      </c>
      <c r="R24">
        <v>0</v>
      </c>
      <c r="S24">
        <v>2</v>
      </c>
      <c r="T24">
        <v>0</v>
      </c>
      <c r="U24">
        <v>0</v>
      </c>
      <c r="V24">
        <v>0</v>
      </c>
      <c r="W24">
        <v>3</v>
      </c>
      <c r="X24" t="s">
        <v>158</v>
      </c>
      <c r="Y24">
        <v>23</v>
      </c>
      <c r="Z24">
        <v>16</v>
      </c>
      <c r="AA24">
        <v>-99</v>
      </c>
      <c r="AB24">
        <v>-99</v>
      </c>
      <c r="AC24">
        <v>-99</v>
      </c>
      <c r="AD24">
        <v>19</v>
      </c>
      <c r="AE24" t="s">
        <v>159</v>
      </c>
      <c r="AF24" t="s">
        <v>160</v>
      </c>
      <c r="AG24" t="s">
        <v>317</v>
      </c>
      <c r="AH24" t="s">
        <v>181</v>
      </c>
      <c r="AI24" t="s">
        <v>318</v>
      </c>
      <c r="AJ24" t="s">
        <v>319</v>
      </c>
      <c r="AK24" t="s">
        <v>320</v>
      </c>
      <c r="AL24" t="s">
        <v>321</v>
      </c>
      <c r="AM24">
        <v>-99</v>
      </c>
      <c r="AN24" t="s">
        <v>185</v>
      </c>
      <c r="AO24" t="s">
        <v>200</v>
      </c>
      <c r="AP24" t="s">
        <v>160</v>
      </c>
      <c r="AQ24" t="s">
        <v>322</v>
      </c>
      <c r="AR24" t="s">
        <v>181</v>
      </c>
      <c r="AS24" t="s">
        <v>162</v>
      </c>
      <c r="AT24" t="s">
        <v>323</v>
      </c>
      <c r="AU24" t="s">
        <v>324</v>
      </c>
      <c r="AV24" t="s">
        <v>325</v>
      </c>
      <c r="AW24">
        <v>-99</v>
      </c>
      <c r="AX24" t="s">
        <v>185</v>
      </c>
      <c r="AY24" t="s">
        <v>168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 t="s">
        <v>169</v>
      </c>
      <c r="BL24">
        <v>35</v>
      </c>
      <c r="BM24" t="s">
        <v>249</v>
      </c>
      <c r="BN24">
        <v>2</v>
      </c>
      <c r="BO24" t="s">
        <v>171</v>
      </c>
      <c r="BP24">
        <v>-99</v>
      </c>
      <c r="BQ24">
        <v>-99</v>
      </c>
      <c r="BR24" t="s">
        <v>154</v>
      </c>
      <c r="BS24">
        <v>-99</v>
      </c>
      <c r="BT24">
        <v>-99</v>
      </c>
      <c r="BU24">
        <v>-99</v>
      </c>
      <c r="BV24">
        <v>-99</v>
      </c>
      <c r="BW24" t="s">
        <v>154</v>
      </c>
      <c r="BX24" t="s">
        <v>154</v>
      </c>
      <c r="BY24" t="s">
        <v>171</v>
      </c>
      <c r="BZ24">
        <v>-99</v>
      </c>
      <c r="CA24" t="s">
        <v>154</v>
      </c>
      <c r="CB24" t="s">
        <v>154</v>
      </c>
      <c r="CC24">
        <v>-99</v>
      </c>
      <c r="CD24" t="s">
        <v>154</v>
      </c>
      <c r="CE24" t="s">
        <v>171</v>
      </c>
      <c r="CF24" t="s">
        <v>171</v>
      </c>
      <c r="CG24">
        <v>-99</v>
      </c>
      <c r="CH24">
        <v>-99</v>
      </c>
      <c r="CI24">
        <v>-99</v>
      </c>
      <c r="CJ24">
        <v>-99</v>
      </c>
      <c r="CK24" t="s">
        <v>154</v>
      </c>
      <c r="CL24" t="s">
        <v>170</v>
      </c>
      <c r="CM24" t="s">
        <v>171</v>
      </c>
      <c r="CN24" t="s">
        <v>154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 t="s">
        <v>154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 t="s">
        <v>154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 t="s">
        <v>171</v>
      </c>
      <c r="DS24">
        <v>-99</v>
      </c>
      <c r="DT24" t="s">
        <v>171</v>
      </c>
      <c r="DU24">
        <v>-99</v>
      </c>
      <c r="DV24">
        <v>-99</v>
      </c>
      <c r="DW24" t="s">
        <v>154</v>
      </c>
      <c r="DX24" t="s">
        <v>186</v>
      </c>
      <c r="DY24" t="s">
        <v>326</v>
      </c>
      <c r="DZ24">
        <v>-99</v>
      </c>
      <c r="EA24">
        <v>-99</v>
      </c>
      <c r="EB24">
        <v>-99</v>
      </c>
      <c r="EC24">
        <v>-99</v>
      </c>
      <c r="ED24" t="s">
        <v>69</v>
      </c>
      <c r="EE24" t="s">
        <v>74</v>
      </c>
      <c r="EF24">
        <v>-99</v>
      </c>
      <c r="EG24">
        <v>-99</v>
      </c>
      <c r="EH24">
        <v>28</v>
      </c>
      <c r="EI24">
        <v>-99</v>
      </c>
      <c r="EJ24" t="s">
        <v>171</v>
      </c>
      <c r="EK24" t="s">
        <v>208</v>
      </c>
      <c r="EL24">
        <v>23</v>
      </c>
      <c r="EM24">
        <v>-99</v>
      </c>
      <c r="EN24" t="s">
        <v>171</v>
      </c>
      <c r="EO24" t="s">
        <v>208</v>
      </c>
      <c r="EP24">
        <v>-99</v>
      </c>
      <c r="EQ24" t="s">
        <v>171</v>
      </c>
      <c r="ER24">
        <v>-99</v>
      </c>
      <c r="ES24" t="s">
        <v>174</v>
      </c>
      <c r="ET24">
        <v>-99</v>
      </c>
      <c r="EU24">
        <v>-99</v>
      </c>
      <c r="EV24">
        <v>-99</v>
      </c>
    </row>
    <row r="25" spans="1:152" x14ac:dyDescent="0.25">
      <c r="A25">
        <v>-99</v>
      </c>
      <c r="B25">
        <v>30187305</v>
      </c>
      <c r="C25" t="s">
        <v>313</v>
      </c>
      <c r="D25" t="s">
        <v>148</v>
      </c>
      <c r="E25" t="s">
        <v>314</v>
      </c>
      <c r="F25">
        <v>-99</v>
      </c>
      <c r="G25">
        <v>-99</v>
      </c>
      <c r="H25">
        <v>-99</v>
      </c>
      <c r="I25" t="s">
        <v>151</v>
      </c>
      <c r="J25" t="s">
        <v>327</v>
      </c>
      <c r="K25" t="s">
        <v>153</v>
      </c>
      <c r="L25" t="s">
        <v>154</v>
      </c>
      <c r="M25">
        <v>-99</v>
      </c>
      <c r="N25" t="s">
        <v>316</v>
      </c>
      <c r="O25" t="s">
        <v>213</v>
      </c>
      <c r="P25" t="s">
        <v>171</v>
      </c>
      <c r="Q25" t="s">
        <v>154</v>
      </c>
      <c r="R25">
        <v>0</v>
      </c>
      <c r="S25">
        <v>2</v>
      </c>
      <c r="T25">
        <v>0</v>
      </c>
      <c r="U25">
        <v>0</v>
      </c>
      <c r="V25">
        <v>0</v>
      </c>
      <c r="W25">
        <v>3</v>
      </c>
      <c r="X25" t="s">
        <v>158</v>
      </c>
      <c r="Y25">
        <v>24</v>
      </c>
      <c r="Z25">
        <v>21</v>
      </c>
      <c r="AA25">
        <v>-99</v>
      </c>
      <c r="AB25">
        <v>-99</v>
      </c>
      <c r="AC25">
        <v>-99</v>
      </c>
      <c r="AD25">
        <v>19</v>
      </c>
      <c r="AE25" t="s">
        <v>159</v>
      </c>
      <c r="AF25" t="s">
        <v>160</v>
      </c>
      <c r="AG25" t="s">
        <v>317</v>
      </c>
      <c r="AH25" t="s">
        <v>181</v>
      </c>
      <c r="AI25" t="s">
        <v>318</v>
      </c>
      <c r="AJ25" t="s">
        <v>319</v>
      </c>
      <c r="AK25" t="s">
        <v>320</v>
      </c>
      <c r="AL25" t="s">
        <v>321</v>
      </c>
      <c r="AM25">
        <v>-99</v>
      </c>
      <c r="AN25" t="s">
        <v>185</v>
      </c>
      <c r="AO25" t="s">
        <v>200</v>
      </c>
      <c r="AP25" t="s">
        <v>160</v>
      </c>
      <c r="AQ25" t="s">
        <v>322</v>
      </c>
      <c r="AR25" t="s">
        <v>181</v>
      </c>
      <c r="AS25" t="s">
        <v>162</v>
      </c>
      <c r="AT25" t="s">
        <v>323</v>
      </c>
      <c r="AU25" t="s">
        <v>324</v>
      </c>
      <c r="AV25" t="s">
        <v>325</v>
      </c>
      <c r="AW25">
        <v>-99</v>
      </c>
      <c r="AX25" t="s">
        <v>185</v>
      </c>
      <c r="AY25" t="s">
        <v>168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 t="s">
        <v>169</v>
      </c>
      <c r="BL25">
        <v>20</v>
      </c>
      <c r="BM25" t="s">
        <v>249</v>
      </c>
      <c r="BN25">
        <v>1.5</v>
      </c>
      <c r="BO25" t="s">
        <v>171</v>
      </c>
      <c r="BP25">
        <v>-99</v>
      </c>
      <c r="BQ25">
        <v>-99</v>
      </c>
      <c r="BR25">
        <v>-99</v>
      </c>
      <c r="BS25" t="s">
        <v>154</v>
      </c>
      <c r="BT25">
        <v>-99</v>
      </c>
      <c r="BU25">
        <v>-99</v>
      </c>
      <c r="BV25">
        <v>-99</v>
      </c>
      <c r="BW25" t="s">
        <v>154</v>
      </c>
      <c r="BX25" t="s">
        <v>154</v>
      </c>
      <c r="BY25">
        <v>-99</v>
      </c>
      <c r="BZ25">
        <v>-99</v>
      </c>
      <c r="CA25" t="s">
        <v>154</v>
      </c>
      <c r="CB25" t="s">
        <v>171</v>
      </c>
      <c r="CC25">
        <v>-99</v>
      </c>
      <c r="CD25" t="s">
        <v>154</v>
      </c>
      <c r="CE25" t="s">
        <v>154</v>
      </c>
      <c r="CF25">
        <v>-99</v>
      </c>
      <c r="CG25">
        <v>-99</v>
      </c>
      <c r="CH25">
        <v>-99</v>
      </c>
      <c r="CI25">
        <v>-99</v>
      </c>
      <c r="CJ25">
        <v>-99</v>
      </c>
      <c r="CK25" t="s">
        <v>154</v>
      </c>
      <c r="CL25" t="s">
        <v>170</v>
      </c>
      <c r="CM25" t="s">
        <v>171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 t="s">
        <v>171</v>
      </c>
      <c r="DS25">
        <v>-99</v>
      </c>
      <c r="DT25" t="s">
        <v>171</v>
      </c>
      <c r="DU25">
        <v>-99</v>
      </c>
      <c r="DV25">
        <v>-99</v>
      </c>
      <c r="DW25">
        <v>-99</v>
      </c>
      <c r="DX25" t="s">
        <v>186</v>
      </c>
      <c r="DY25" t="s">
        <v>328</v>
      </c>
      <c r="DZ25">
        <v>-99</v>
      </c>
      <c r="EA25">
        <v>-99</v>
      </c>
      <c r="EB25" t="s">
        <v>154</v>
      </c>
      <c r="EC25">
        <v>-99</v>
      </c>
      <c r="ED25" t="s">
        <v>74</v>
      </c>
      <c r="EE25" t="e">
        <f>-gait_difficulties_falls_sympt</f>
        <v>#NAME?</v>
      </c>
      <c r="EF25" t="s">
        <v>75</v>
      </c>
      <c r="EG25">
        <v>-99</v>
      </c>
      <c r="EH25">
        <v>28</v>
      </c>
      <c r="EI25">
        <v>-99</v>
      </c>
      <c r="EJ25" t="s">
        <v>171</v>
      </c>
      <c r="EK25" t="s">
        <v>208</v>
      </c>
      <c r="EL25">
        <v>23</v>
      </c>
      <c r="EM25">
        <v>-99</v>
      </c>
      <c r="EN25" t="s">
        <v>171</v>
      </c>
      <c r="EO25" t="s">
        <v>208</v>
      </c>
      <c r="EP25">
        <v>-99</v>
      </c>
      <c r="EQ25" t="s">
        <v>171</v>
      </c>
      <c r="ER25">
        <v>-99</v>
      </c>
      <c r="ES25" t="s">
        <v>174</v>
      </c>
      <c r="ET25">
        <v>-99</v>
      </c>
      <c r="EU25">
        <v>-99</v>
      </c>
      <c r="EV25">
        <v>-99</v>
      </c>
    </row>
    <row r="26" spans="1:152" x14ac:dyDescent="0.25">
      <c r="A26" t="s">
        <v>237</v>
      </c>
      <c r="B26">
        <v>30473187</v>
      </c>
      <c r="C26" t="s">
        <v>329</v>
      </c>
      <c r="D26" t="s">
        <v>148</v>
      </c>
      <c r="E26" t="s">
        <v>330</v>
      </c>
      <c r="F26">
        <v>-99</v>
      </c>
      <c r="G26">
        <v>-99</v>
      </c>
      <c r="H26">
        <v>-99</v>
      </c>
      <c r="I26" t="s">
        <v>151</v>
      </c>
      <c r="J26" t="s">
        <v>331</v>
      </c>
      <c r="K26" t="s">
        <v>153</v>
      </c>
      <c r="L26" t="s">
        <v>171</v>
      </c>
      <c r="M26">
        <v>-99</v>
      </c>
      <c r="N26">
        <v>-99</v>
      </c>
      <c r="O26" t="s">
        <v>213</v>
      </c>
      <c r="P26" t="s">
        <v>154</v>
      </c>
      <c r="Q26" t="s">
        <v>154</v>
      </c>
      <c r="R26">
        <v>0</v>
      </c>
      <c r="S26">
        <v>2</v>
      </c>
      <c r="T26">
        <v>0</v>
      </c>
      <c r="U26">
        <v>0</v>
      </c>
      <c r="V26">
        <v>0</v>
      </c>
      <c r="W26">
        <v>3</v>
      </c>
      <c r="X26" t="s">
        <v>158</v>
      </c>
      <c r="Y26">
        <v>35</v>
      </c>
      <c r="Z26">
        <v>31</v>
      </c>
      <c r="AA26">
        <v>-99</v>
      </c>
      <c r="AB26">
        <v>-99</v>
      </c>
      <c r="AC26">
        <v>-99</v>
      </c>
      <c r="AD26">
        <v>19</v>
      </c>
      <c r="AE26" t="s">
        <v>159</v>
      </c>
      <c r="AF26" t="s">
        <v>160</v>
      </c>
      <c r="AG26" t="s">
        <v>332</v>
      </c>
      <c r="AH26" t="s">
        <v>163</v>
      </c>
      <c r="AI26" t="s">
        <v>162</v>
      </c>
      <c r="AJ26" t="s">
        <v>333</v>
      </c>
      <c r="AK26" t="s">
        <v>334</v>
      </c>
      <c r="AL26" t="s">
        <v>335</v>
      </c>
      <c r="AM26">
        <v>-99</v>
      </c>
      <c r="AN26" t="s">
        <v>185</v>
      </c>
      <c r="AO26" t="s">
        <v>336</v>
      </c>
      <c r="AP26" t="s">
        <v>160</v>
      </c>
      <c r="AQ26" t="s">
        <v>337</v>
      </c>
      <c r="AR26" t="s">
        <v>180</v>
      </c>
      <c r="AS26" t="s">
        <v>163</v>
      </c>
      <c r="AT26" t="s">
        <v>338</v>
      </c>
      <c r="AU26" t="s">
        <v>339</v>
      </c>
      <c r="AV26" t="s">
        <v>340</v>
      </c>
      <c r="AW26">
        <v>-99</v>
      </c>
      <c r="AX26" t="s">
        <v>185</v>
      </c>
      <c r="AY26" t="s">
        <v>168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 t="s">
        <v>169</v>
      </c>
      <c r="BL26">
        <v>52</v>
      </c>
      <c r="BM26">
        <v>-99</v>
      </c>
      <c r="BN26">
        <v>-99</v>
      </c>
      <c r="BO26" t="s">
        <v>171</v>
      </c>
      <c r="BP26">
        <v>-99</v>
      </c>
      <c r="BQ26">
        <v>-99</v>
      </c>
      <c r="BR26" t="s">
        <v>154</v>
      </c>
      <c r="BS26">
        <v>-99</v>
      </c>
      <c r="BT26">
        <v>-99</v>
      </c>
      <c r="BU26" t="s">
        <v>154</v>
      </c>
      <c r="BV26">
        <v>-99</v>
      </c>
      <c r="BW26" t="s">
        <v>154</v>
      </c>
      <c r="BX26" t="s">
        <v>154</v>
      </c>
      <c r="BY26" t="s">
        <v>171</v>
      </c>
      <c r="BZ26">
        <v>-99</v>
      </c>
      <c r="CA26">
        <v>-99</v>
      </c>
      <c r="CB26">
        <v>-99</v>
      </c>
      <c r="CC26">
        <v>-99</v>
      </c>
      <c r="CD26" t="s">
        <v>154</v>
      </c>
      <c r="CE26" t="s">
        <v>154</v>
      </c>
      <c r="CF26">
        <v>-99</v>
      </c>
      <c r="CG26">
        <v>-99</v>
      </c>
      <c r="CH26">
        <v>-99</v>
      </c>
      <c r="CI26" t="s">
        <v>154</v>
      </c>
      <c r="CJ26">
        <v>-99</v>
      </c>
      <c r="CK26" t="s">
        <v>171</v>
      </c>
      <c r="CL26">
        <v>-99</v>
      </c>
      <c r="CM26">
        <v>-99</v>
      </c>
      <c r="CN26" t="s">
        <v>154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 t="s">
        <v>154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 t="s">
        <v>154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 t="s">
        <v>171</v>
      </c>
      <c r="DX26" t="s">
        <v>171</v>
      </c>
      <c r="DY26" t="s">
        <v>341</v>
      </c>
      <c r="DZ26">
        <v>-99</v>
      </c>
      <c r="EA26">
        <v>-99</v>
      </c>
      <c r="EB26" t="s">
        <v>154</v>
      </c>
      <c r="EC26">
        <v>-99</v>
      </c>
      <c r="ED26">
        <v>-99</v>
      </c>
      <c r="EE26">
        <v>-99</v>
      </c>
      <c r="EF26">
        <v>-99</v>
      </c>
      <c r="EG26" t="s">
        <v>342</v>
      </c>
      <c r="EH26">
        <v>34</v>
      </c>
      <c r="EI26">
        <v>-99</v>
      </c>
      <c r="EJ26" t="s">
        <v>171</v>
      </c>
      <c r="EK26" t="s">
        <v>208</v>
      </c>
      <c r="EL26">
        <v>24</v>
      </c>
      <c r="EM26">
        <v>-99</v>
      </c>
      <c r="EN26" t="s">
        <v>171</v>
      </c>
      <c r="EO26" t="s">
        <v>208</v>
      </c>
      <c r="EP26">
        <v>-99</v>
      </c>
      <c r="EQ26" t="s">
        <v>171</v>
      </c>
      <c r="ER26">
        <v>-99</v>
      </c>
      <c r="ES26" t="s">
        <v>174</v>
      </c>
      <c r="ET26">
        <v>-99</v>
      </c>
      <c r="EU26">
        <v>-99</v>
      </c>
      <c r="EV26">
        <v>-99</v>
      </c>
    </row>
    <row r="27" spans="1:152" x14ac:dyDescent="0.25">
      <c r="A27" t="s">
        <v>237</v>
      </c>
      <c r="B27">
        <v>30473187</v>
      </c>
      <c r="C27" t="s">
        <v>329</v>
      </c>
      <c r="D27" t="s">
        <v>148</v>
      </c>
      <c r="E27" t="s">
        <v>330</v>
      </c>
      <c r="F27">
        <v>-99</v>
      </c>
      <c r="G27">
        <v>-99</v>
      </c>
      <c r="H27">
        <v>-99</v>
      </c>
      <c r="I27" t="s">
        <v>151</v>
      </c>
      <c r="J27" t="s">
        <v>343</v>
      </c>
      <c r="K27" t="s">
        <v>153</v>
      </c>
      <c r="L27" t="s">
        <v>171</v>
      </c>
      <c r="M27">
        <v>-99</v>
      </c>
      <c r="N27">
        <v>-99</v>
      </c>
      <c r="O27" t="s">
        <v>157</v>
      </c>
      <c r="P27" t="s">
        <v>171</v>
      </c>
      <c r="Q27" t="s">
        <v>154</v>
      </c>
      <c r="R27">
        <v>0</v>
      </c>
      <c r="S27">
        <v>2</v>
      </c>
      <c r="T27">
        <v>0</v>
      </c>
      <c r="U27">
        <v>0</v>
      </c>
      <c r="V27">
        <v>0</v>
      </c>
      <c r="W27">
        <v>3</v>
      </c>
      <c r="X27" t="s">
        <v>158</v>
      </c>
      <c r="Y27">
        <v>30</v>
      </c>
      <c r="Z27">
        <v>28</v>
      </c>
      <c r="AA27">
        <v>-99</v>
      </c>
      <c r="AB27">
        <v>-99</v>
      </c>
      <c r="AC27">
        <v>-99</v>
      </c>
      <c r="AD27">
        <v>19</v>
      </c>
      <c r="AE27" t="s">
        <v>159</v>
      </c>
      <c r="AF27" t="s">
        <v>160</v>
      </c>
      <c r="AG27" t="s">
        <v>332</v>
      </c>
      <c r="AH27" t="s">
        <v>163</v>
      </c>
      <c r="AI27" t="s">
        <v>162</v>
      </c>
      <c r="AJ27" t="s">
        <v>333</v>
      </c>
      <c r="AK27" t="s">
        <v>334</v>
      </c>
      <c r="AL27" t="s">
        <v>335</v>
      </c>
      <c r="AM27">
        <v>-99</v>
      </c>
      <c r="AN27" t="s">
        <v>185</v>
      </c>
      <c r="AO27" t="s">
        <v>336</v>
      </c>
      <c r="AP27" t="s">
        <v>160</v>
      </c>
      <c r="AQ27" t="s">
        <v>337</v>
      </c>
      <c r="AR27" t="s">
        <v>180</v>
      </c>
      <c r="AS27" t="s">
        <v>163</v>
      </c>
      <c r="AT27" t="s">
        <v>338</v>
      </c>
      <c r="AU27" t="s">
        <v>339</v>
      </c>
      <c r="AV27" t="s">
        <v>340</v>
      </c>
      <c r="AW27">
        <v>-99</v>
      </c>
      <c r="AX27" t="s">
        <v>185</v>
      </c>
      <c r="AY27" t="s">
        <v>168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 t="s">
        <v>169</v>
      </c>
      <c r="BL27">
        <v>48</v>
      </c>
      <c r="BM27">
        <v>-99</v>
      </c>
      <c r="BN27">
        <v>-99</v>
      </c>
      <c r="BO27">
        <v>-99</v>
      </c>
      <c r="BP27">
        <v>-99</v>
      </c>
      <c r="BQ27">
        <v>-99</v>
      </c>
      <c r="BR27" t="s">
        <v>154</v>
      </c>
      <c r="BS27">
        <v>-99</v>
      </c>
      <c r="BT27">
        <v>-99</v>
      </c>
      <c r="BU27" t="s">
        <v>154</v>
      </c>
      <c r="BV27">
        <v>-99</v>
      </c>
      <c r="BW27" t="s">
        <v>154</v>
      </c>
      <c r="BX27" t="s">
        <v>154</v>
      </c>
      <c r="BY27" t="s">
        <v>171</v>
      </c>
      <c r="BZ27">
        <v>-99</v>
      </c>
      <c r="CA27">
        <v>-99</v>
      </c>
      <c r="CB27">
        <v>-99</v>
      </c>
      <c r="CC27">
        <v>-99</v>
      </c>
      <c r="CD27" t="s">
        <v>154</v>
      </c>
      <c r="CE27">
        <v>-99</v>
      </c>
      <c r="CF27">
        <v>-99</v>
      </c>
      <c r="CG27">
        <v>-99</v>
      </c>
      <c r="CH27">
        <v>-99</v>
      </c>
      <c r="CI27" t="s">
        <v>171</v>
      </c>
      <c r="CJ27">
        <v>-99</v>
      </c>
      <c r="CK27" t="s">
        <v>171</v>
      </c>
      <c r="CL27">
        <v>-99</v>
      </c>
      <c r="CM27">
        <v>-99</v>
      </c>
      <c r="CN27" t="s">
        <v>154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 t="s">
        <v>154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 t="s">
        <v>344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 t="s">
        <v>342</v>
      </c>
      <c r="EH27">
        <v>34</v>
      </c>
      <c r="EI27">
        <v>-99</v>
      </c>
      <c r="EJ27" t="s">
        <v>171</v>
      </c>
      <c r="EK27" t="s">
        <v>208</v>
      </c>
      <c r="EL27">
        <v>24</v>
      </c>
      <c r="EM27">
        <v>-99</v>
      </c>
      <c r="EN27" t="s">
        <v>171</v>
      </c>
      <c r="EO27" t="s">
        <v>208</v>
      </c>
      <c r="EP27">
        <v>-99</v>
      </c>
      <c r="EQ27" t="s">
        <v>171</v>
      </c>
      <c r="ER27">
        <v>-99</v>
      </c>
      <c r="ES27" t="s">
        <v>174</v>
      </c>
      <c r="ET27">
        <v>-99</v>
      </c>
      <c r="EU27">
        <v>-99</v>
      </c>
      <c r="EV27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SYNJ1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2020-04-16T11:59:28Z</dcterms:created>
  <dcterms:modified xsi:type="dcterms:W3CDTF">2020-04-16T11:59:28Z</dcterms:modified>
</cp:coreProperties>
</file>