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ill Improvement\Cognifyz Internship\Cognifyz Technologies\"/>
    </mc:Choice>
  </mc:AlternateContent>
  <xr:revisionPtr revIDLastSave="0" documentId="8_{007BB00B-C653-4653-9F49-871DB236C750}" xr6:coauthVersionLast="47" xr6:coauthVersionMax="47" xr10:uidLastSave="{00000000-0000-0000-0000-000000000000}"/>
  <bookViews>
    <workbookView xWindow="-110" yWindow="-110" windowWidth="19420" windowHeight="11500" xr2:uid="{3F8F60F7-BE85-4D2A-AA97-EBE70088D715}"/>
  </bookViews>
  <sheets>
    <sheet name="L3 Task 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1" l="1"/>
  <c r="E6" i="1"/>
  <c r="C7" i="1"/>
  <c r="E7" i="1"/>
  <c r="I23" i="1" s="1"/>
  <c r="C8" i="1"/>
  <c r="E8" i="1"/>
  <c r="C9" i="1"/>
  <c r="I18" i="1" s="1"/>
  <c r="E9" i="1"/>
  <c r="C10" i="1"/>
  <c r="E10" i="1"/>
  <c r="C11" i="1"/>
  <c r="E11" i="1"/>
  <c r="C12" i="1"/>
  <c r="E12" i="1"/>
  <c r="C13" i="1"/>
  <c r="E13" i="1"/>
  <c r="C14" i="1"/>
  <c r="E14" i="1"/>
  <c r="C15" i="1"/>
  <c r="E15" i="1"/>
  <c r="C16" i="1"/>
  <c r="E16" i="1"/>
  <c r="C17" i="1"/>
  <c r="E17" i="1"/>
  <c r="C18" i="1"/>
  <c r="E18" i="1"/>
  <c r="C19" i="1"/>
  <c r="E19" i="1"/>
  <c r="C20" i="1"/>
  <c r="E20" i="1"/>
  <c r="C21" i="1"/>
  <c r="E21" i="1"/>
  <c r="C22" i="1"/>
  <c r="E22" i="1"/>
  <c r="C23" i="1"/>
  <c r="E23" i="1"/>
  <c r="C24" i="1"/>
  <c r="E24" i="1"/>
  <c r="C25" i="1"/>
  <c r="E25" i="1"/>
  <c r="C26" i="1"/>
  <c r="E26" i="1"/>
  <c r="C27" i="1"/>
  <c r="E27" i="1"/>
  <c r="C28" i="1"/>
  <c r="E28" i="1"/>
  <c r="I28" i="1"/>
  <c r="C29" i="1"/>
  <c r="E29" i="1"/>
  <c r="C30" i="1"/>
  <c r="E30" i="1"/>
  <c r="C31" i="1"/>
  <c r="E31" i="1"/>
  <c r="C32" i="1"/>
  <c r="E32" i="1"/>
  <c r="C33" i="1"/>
  <c r="E33" i="1"/>
  <c r="C34" i="1"/>
  <c r="E34" i="1"/>
  <c r="C35" i="1"/>
  <c r="E35" i="1"/>
  <c r="C36" i="1"/>
  <c r="E36" i="1"/>
  <c r="C37" i="1"/>
  <c r="E37" i="1"/>
  <c r="C38" i="1"/>
  <c r="E38" i="1"/>
  <c r="C39" i="1"/>
  <c r="E39" i="1"/>
  <c r="C40" i="1"/>
  <c r="E40" i="1"/>
  <c r="C41" i="1"/>
  <c r="E41" i="1"/>
  <c r="C42" i="1"/>
  <c r="E42" i="1"/>
  <c r="C43" i="1"/>
  <c r="E43" i="1"/>
  <c r="C44" i="1"/>
  <c r="E44" i="1"/>
  <c r="C45" i="1"/>
  <c r="E45" i="1"/>
</calcChain>
</file>

<file path=xl/sharedStrings.xml><?xml version="1.0" encoding="utf-8"?>
<sst xmlns="http://schemas.openxmlformats.org/spreadsheetml/2006/main" count="104" uniqueCount="20">
  <si>
    <t>Bubble Chart to explore relationship between Duration and Expectation</t>
  </si>
  <si>
    <t>Scatter Plot Matrix to visualize correlations between Age with Duration &amp; Age with Expectation</t>
  </si>
  <si>
    <t>20%-30%</t>
  </si>
  <si>
    <t>3-5 years</t>
  </si>
  <si>
    <t>1-3 years</t>
  </si>
  <si>
    <t>30%-40%</t>
  </si>
  <si>
    <t>10%-20%</t>
  </si>
  <si>
    <t>Correlation Coefficient between duration num and expection num</t>
  </si>
  <si>
    <t>Correlation Coefficient between age and expection num</t>
  </si>
  <si>
    <t>Correlation Coefficient between age and duration num</t>
  </si>
  <si>
    <t>Expectation Num</t>
  </si>
  <si>
    <t>Expect</t>
  </si>
  <si>
    <t>More than 5 years</t>
  </si>
  <si>
    <t>Less than 1 year</t>
  </si>
  <si>
    <t>Duration Num</t>
  </si>
  <si>
    <t>Duration</t>
  </si>
  <si>
    <t>Legend of Changes</t>
  </si>
  <si>
    <t>age</t>
  </si>
  <si>
    <t>Task 5: Correlation Analysis</t>
  </si>
  <si>
    <t>Level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</si>
</sst>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wrapText="1"/>
    </xf>
    <xf numFmtId="0" fontId="0" fillId="0" borderId="3" xfId="0" applyBorder="1" applyAlignment="1">
      <alignment horizontal="center" vertical="center"/>
    </xf>
    <xf numFmtId="0" fontId="1" fillId="0" borderId="3" xfId="0" applyFont="1" applyBorder="1" applyAlignment="1">
      <alignment horizontal="center" wrapText="1"/>
    </xf>
    <xf numFmtId="0" fontId="0" fillId="0" borderId="4" xfId="0" applyBorder="1" applyAlignment="1">
      <alignment horizontal="center" vertical="center"/>
    </xf>
    <xf numFmtId="0" fontId="1" fillId="0" borderId="4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Age and Duration Num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'L3 Task 5'!$C$5</c:f>
              <c:strCache>
                <c:ptCount val="1"/>
                <c:pt idx="0">
                  <c:v>Duration Num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xVal>
            <c:numRef>
              <c:f>'L3 Task 5'!$A$6:$A$45</c:f>
              <c:numCache>
                <c:formatCode>General</c:formatCode>
                <c:ptCount val="40"/>
                <c:pt idx="0">
                  <c:v>34</c:v>
                </c:pt>
                <c:pt idx="1">
                  <c:v>23</c:v>
                </c:pt>
                <c:pt idx="2">
                  <c:v>30</c:v>
                </c:pt>
                <c:pt idx="3">
                  <c:v>22</c:v>
                </c:pt>
                <c:pt idx="4">
                  <c:v>24</c:v>
                </c:pt>
                <c:pt idx="5">
                  <c:v>24</c:v>
                </c:pt>
                <c:pt idx="6">
                  <c:v>27</c:v>
                </c:pt>
                <c:pt idx="7">
                  <c:v>21</c:v>
                </c:pt>
                <c:pt idx="8">
                  <c:v>35</c:v>
                </c:pt>
                <c:pt idx="9">
                  <c:v>31</c:v>
                </c:pt>
                <c:pt idx="10">
                  <c:v>35</c:v>
                </c:pt>
                <c:pt idx="11">
                  <c:v>29</c:v>
                </c:pt>
                <c:pt idx="12">
                  <c:v>21</c:v>
                </c:pt>
                <c:pt idx="13">
                  <c:v>28</c:v>
                </c:pt>
                <c:pt idx="14">
                  <c:v>25</c:v>
                </c:pt>
                <c:pt idx="15">
                  <c:v>27</c:v>
                </c:pt>
                <c:pt idx="16">
                  <c:v>28</c:v>
                </c:pt>
                <c:pt idx="17">
                  <c:v>27</c:v>
                </c:pt>
                <c:pt idx="18">
                  <c:v>29</c:v>
                </c:pt>
                <c:pt idx="19">
                  <c:v>26</c:v>
                </c:pt>
                <c:pt idx="20">
                  <c:v>29</c:v>
                </c:pt>
                <c:pt idx="21">
                  <c:v>24</c:v>
                </c:pt>
                <c:pt idx="22">
                  <c:v>27</c:v>
                </c:pt>
                <c:pt idx="23">
                  <c:v>25</c:v>
                </c:pt>
                <c:pt idx="24">
                  <c:v>26</c:v>
                </c:pt>
                <c:pt idx="25">
                  <c:v>32</c:v>
                </c:pt>
                <c:pt idx="26">
                  <c:v>26</c:v>
                </c:pt>
                <c:pt idx="27">
                  <c:v>31</c:v>
                </c:pt>
                <c:pt idx="28">
                  <c:v>29</c:v>
                </c:pt>
                <c:pt idx="29">
                  <c:v>34</c:v>
                </c:pt>
                <c:pt idx="30">
                  <c:v>27</c:v>
                </c:pt>
                <c:pt idx="31">
                  <c:v>31</c:v>
                </c:pt>
                <c:pt idx="32">
                  <c:v>27</c:v>
                </c:pt>
                <c:pt idx="33">
                  <c:v>26</c:v>
                </c:pt>
                <c:pt idx="34">
                  <c:v>27</c:v>
                </c:pt>
                <c:pt idx="35">
                  <c:v>30</c:v>
                </c:pt>
                <c:pt idx="36">
                  <c:v>30</c:v>
                </c:pt>
                <c:pt idx="37">
                  <c:v>25</c:v>
                </c:pt>
                <c:pt idx="38">
                  <c:v>31</c:v>
                </c:pt>
                <c:pt idx="39">
                  <c:v>29</c:v>
                </c:pt>
              </c:numCache>
            </c:numRef>
          </c:xVal>
          <c:yVal>
            <c:numRef>
              <c:f>'L3 Task 5'!$C$6:$C$45</c:f>
              <c:numCache>
                <c:formatCode>General</c:formatCode>
                <c:ptCount val="40"/>
                <c:pt idx="0">
                  <c:v>2</c:v>
                </c:pt>
                <c:pt idx="1">
                  <c:v>4</c:v>
                </c:pt>
                <c:pt idx="2">
                  <c:v>3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2</c:v>
                </c:pt>
                <c:pt idx="9">
                  <c:v>3</c:v>
                </c:pt>
                <c:pt idx="10">
                  <c:v>3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2</c:v>
                </c:pt>
                <c:pt idx="28">
                  <c:v>2</c:v>
                </c:pt>
                <c:pt idx="29">
                  <c:v>3</c:v>
                </c:pt>
                <c:pt idx="30">
                  <c:v>2</c:v>
                </c:pt>
                <c:pt idx="31">
                  <c:v>3</c:v>
                </c:pt>
                <c:pt idx="32">
                  <c:v>3</c:v>
                </c:pt>
                <c:pt idx="33">
                  <c:v>2</c:v>
                </c:pt>
                <c:pt idx="34">
                  <c:v>2</c:v>
                </c:pt>
                <c:pt idx="35">
                  <c:v>3</c:v>
                </c:pt>
                <c:pt idx="36">
                  <c:v>2</c:v>
                </c:pt>
                <c:pt idx="37">
                  <c:v>3</c:v>
                </c:pt>
                <c:pt idx="38">
                  <c:v>2</c:v>
                </c:pt>
                <c:pt idx="39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3A4-4783-A1A0-EC515BF586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6791055"/>
        <c:axId val="1496784335"/>
      </c:scatterChart>
      <c:valAx>
        <c:axId val="14967910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6784335"/>
        <c:crosses val="autoZero"/>
        <c:crossBetween val="midCat"/>
      </c:valAx>
      <c:valAx>
        <c:axId val="1496784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Duration Num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67910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Age and Expectation Num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'L3 Task 5'!$E$5</c:f>
              <c:strCache>
                <c:ptCount val="1"/>
                <c:pt idx="0">
                  <c:v>Expectation Num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xVal>
            <c:numRef>
              <c:f>'L3 Task 5'!$A$6:$A$45</c:f>
              <c:numCache>
                <c:formatCode>General</c:formatCode>
                <c:ptCount val="40"/>
                <c:pt idx="0">
                  <c:v>34</c:v>
                </c:pt>
                <c:pt idx="1">
                  <c:v>23</c:v>
                </c:pt>
                <c:pt idx="2">
                  <c:v>30</c:v>
                </c:pt>
                <c:pt idx="3">
                  <c:v>22</c:v>
                </c:pt>
                <c:pt idx="4">
                  <c:v>24</c:v>
                </c:pt>
                <c:pt idx="5">
                  <c:v>24</c:v>
                </c:pt>
                <c:pt idx="6">
                  <c:v>27</c:v>
                </c:pt>
                <c:pt idx="7">
                  <c:v>21</c:v>
                </c:pt>
                <c:pt idx="8">
                  <c:v>35</c:v>
                </c:pt>
                <c:pt idx="9">
                  <c:v>31</c:v>
                </c:pt>
                <c:pt idx="10">
                  <c:v>35</c:v>
                </c:pt>
                <c:pt idx="11">
                  <c:v>29</c:v>
                </c:pt>
                <c:pt idx="12">
                  <c:v>21</c:v>
                </c:pt>
                <c:pt idx="13">
                  <c:v>28</c:v>
                </c:pt>
                <c:pt idx="14">
                  <c:v>25</c:v>
                </c:pt>
                <c:pt idx="15">
                  <c:v>27</c:v>
                </c:pt>
                <c:pt idx="16">
                  <c:v>28</c:v>
                </c:pt>
                <c:pt idx="17">
                  <c:v>27</c:v>
                </c:pt>
                <c:pt idx="18">
                  <c:v>29</c:v>
                </c:pt>
                <c:pt idx="19">
                  <c:v>26</c:v>
                </c:pt>
                <c:pt idx="20">
                  <c:v>29</c:v>
                </c:pt>
                <c:pt idx="21">
                  <c:v>24</c:v>
                </c:pt>
                <c:pt idx="22">
                  <c:v>27</c:v>
                </c:pt>
                <c:pt idx="23">
                  <c:v>25</c:v>
                </c:pt>
                <c:pt idx="24">
                  <c:v>26</c:v>
                </c:pt>
                <c:pt idx="25">
                  <c:v>32</c:v>
                </c:pt>
                <c:pt idx="26">
                  <c:v>26</c:v>
                </c:pt>
                <c:pt idx="27">
                  <c:v>31</c:v>
                </c:pt>
                <c:pt idx="28">
                  <c:v>29</c:v>
                </c:pt>
                <c:pt idx="29">
                  <c:v>34</c:v>
                </c:pt>
                <c:pt idx="30">
                  <c:v>27</c:v>
                </c:pt>
                <c:pt idx="31">
                  <c:v>31</c:v>
                </c:pt>
                <c:pt idx="32">
                  <c:v>27</c:v>
                </c:pt>
                <c:pt idx="33">
                  <c:v>26</c:v>
                </c:pt>
                <c:pt idx="34">
                  <c:v>27</c:v>
                </c:pt>
                <c:pt idx="35">
                  <c:v>30</c:v>
                </c:pt>
                <c:pt idx="36">
                  <c:v>30</c:v>
                </c:pt>
                <c:pt idx="37">
                  <c:v>25</c:v>
                </c:pt>
                <c:pt idx="38">
                  <c:v>31</c:v>
                </c:pt>
                <c:pt idx="39">
                  <c:v>29</c:v>
                </c:pt>
              </c:numCache>
            </c:numRef>
          </c:xVal>
          <c:yVal>
            <c:numRef>
              <c:f>'L3 Task 5'!$E$6:$E$45</c:f>
              <c:numCache>
                <c:formatCode>General</c:formatCode>
                <c:ptCount val="4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3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3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1</c:v>
                </c:pt>
                <c:pt idx="30">
                  <c:v>1</c:v>
                </c:pt>
                <c:pt idx="31">
                  <c:v>2</c:v>
                </c:pt>
                <c:pt idx="32">
                  <c:v>3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3</c:v>
                </c:pt>
                <c:pt idx="38">
                  <c:v>2</c:v>
                </c:pt>
                <c:pt idx="39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5DB-4697-B1C3-2B29D5B1C1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5794319"/>
        <c:axId val="475794799"/>
      </c:scatterChart>
      <c:valAx>
        <c:axId val="4757943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5794799"/>
        <c:crosses val="autoZero"/>
        <c:crossBetween val="midCat"/>
      </c:valAx>
      <c:valAx>
        <c:axId val="475794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Expectation Num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57943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Duration Num and Expectation Num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ubbleChart>
        <c:varyColors val="0"/>
        <c:ser>
          <c:idx val="0"/>
          <c:order val="0"/>
          <c:tx>
            <c:strRef>
              <c:f>'L3 Task 5'!$E$5</c:f>
              <c:strCache>
                <c:ptCount val="1"/>
                <c:pt idx="0">
                  <c:v>Expectation Num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xVal>
            <c:numRef>
              <c:f>'L3 Task 5'!$C$6:$C$45</c:f>
              <c:numCache>
                <c:formatCode>General</c:formatCode>
                <c:ptCount val="40"/>
                <c:pt idx="0">
                  <c:v>2</c:v>
                </c:pt>
                <c:pt idx="1">
                  <c:v>4</c:v>
                </c:pt>
                <c:pt idx="2">
                  <c:v>3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2</c:v>
                </c:pt>
                <c:pt idx="9">
                  <c:v>3</c:v>
                </c:pt>
                <c:pt idx="10">
                  <c:v>3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2</c:v>
                </c:pt>
                <c:pt idx="28">
                  <c:v>2</c:v>
                </c:pt>
                <c:pt idx="29">
                  <c:v>3</c:v>
                </c:pt>
                <c:pt idx="30">
                  <c:v>2</c:v>
                </c:pt>
                <c:pt idx="31">
                  <c:v>3</c:v>
                </c:pt>
                <c:pt idx="32">
                  <c:v>3</c:v>
                </c:pt>
                <c:pt idx="33">
                  <c:v>2</c:v>
                </c:pt>
                <c:pt idx="34">
                  <c:v>2</c:v>
                </c:pt>
                <c:pt idx="35">
                  <c:v>3</c:v>
                </c:pt>
                <c:pt idx="36">
                  <c:v>2</c:v>
                </c:pt>
                <c:pt idx="37">
                  <c:v>3</c:v>
                </c:pt>
                <c:pt idx="38">
                  <c:v>2</c:v>
                </c:pt>
                <c:pt idx="39">
                  <c:v>3</c:v>
                </c:pt>
              </c:numCache>
            </c:numRef>
          </c:xVal>
          <c:yVal>
            <c:numRef>
              <c:f>'L3 Task 5'!$E$6:$E$45</c:f>
              <c:numCache>
                <c:formatCode>General</c:formatCode>
                <c:ptCount val="4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3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3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1</c:v>
                </c:pt>
                <c:pt idx="30">
                  <c:v>1</c:v>
                </c:pt>
                <c:pt idx="31">
                  <c:v>2</c:v>
                </c:pt>
                <c:pt idx="32">
                  <c:v>3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3</c:v>
                </c:pt>
                <c:pt idx="38">
                  <c:v>2</c:v>
                </c:pt>
                <c:pt idx="39">
                  <c:v>2</c:v>
                </c:pt>
              </c:numCache>
            </c:numRef>
          </c:yVal>
          <c:bubbleSize>
            <c:numLit>
              <c:formatCode>General</c:formatCode>
              <c:ptCount val="40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  <c:pt idx="19">
                <c:v>1</c:v>
              </c:pt>
              <c:pt idx="20">
                <c:v>1</c:v>
              </c:pt>
              <c:pt idx="21">
                <c:v>1</c:v>
              </c:pt>
              <c:pt idx="22">
                <c:v>1</c:v>
              </c:pt>
              <c:pt idx="23">
                <c:v>1</c:v>
              </c:pt>
              <c:pt idx="24">
                <c:v>1</c:v>
              </c:pt>
              <c:pt idx="25">
                <c:v>1</c:v>
              </c:pt>
              <c:pt idx="26">
                <c:v>1</c:v>
              </c:pt>
              <c:pt idx="27">
                <c:v>1</c:v>
              </c:pt>
              <c:pt idx="28">
                <c:v>1</c:v>
              </c:pt>
              <c:pt idx="29">
                <c:v>1</c:v>
              </c:pt>
              <c:pt idx="30">
                <c:v>1</c:v>
              </c:pt>
              <c:pt idx="31">
                <c:v>1</c:v>
              </c:pt>
              <c:pt idx="32">
                <c:v>1</c:v>
              </c:pt>
              <c:pt idx="33">
                <c:v>1</c:v>
              </c:pt>
              <c:pt idx="34">
                <c:v>1</c:v>
              </c:pt>
              <c:pt idx="35">
                <c:v>1</c:v>
              </c:pt>
              <c:pt idx="36">
                <c:v>1</c:v>
              </c:pt>
              <c:pt idx="37">
                <c:v>1</c:v>
              </c:pt>
              <c:pt idx="38">
                <c:v>1</c:v>
              </c:pt>
              <c:pt idx="39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15CD-4356-9BD1-3C0C1C8321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1176910143"/>
        <c:axId val="1176916863"/>
      </c:bubbleChart>
      <c:valAx>
        <c:axId val="11769101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Duration Num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6916863"/>
        <c:crosses val="autoZero"/>
        <c:crossBetween val="midCat"/>
      </c:valAx>
      <c:valAx>
        <c:axId val="1176916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Expectation Num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69101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49</xdr:row>
      <xdr:rowOff>0</xdr:rowOff>
    </xdr:from>
    <xdr:to>
      <xdr:col>4</xdr:col>
      <xdr:colOff>450850</xdr:colOff>
      <xdr:row>64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33F8AB-9F37-419D-9EC1-730F7B618B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724647</xdr:colOff>
      <xdr:row>49</xdr:row>
      <xdr:rowOff>0</xdr:rowOff>
    </xdr:from>
    <xdr:to>
      <xdr:col>8</xdr:col>
      <xdr:colOff>511670</xdr:colOff>
      <xdr:row>64</xdr:row>
      <xdr:rowOff>20930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45FFBB5-3E41-4AEE-A519-3DBB5A4E7B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68</xdr:row>
      <xdr:rowOff>0</xdr:rowOff>
    </xdr:from>
    <xdr:to>
      <xdr:col>4</xdr:col>
      <xdr:colOff>451906</xdr:colOff>
      <xdr:row>83</xdr:row>
      <xdr:rowOff>20929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F8B5107-F04A-4760-A48A-F923BC8CE5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86400-69EB-44FA-8B85-9D8BCECFB1C1}">
  <dimension ref="A2:I67"/>
  <sheetViews>
    <sheetView tabSelected="1" zoomScale="117" zoomScaleNormal="117" workbookViewId="0">
      <selection activeCell="G74" sqref="G74"/>
    </sheetView>
  </sheetViews>
  <sheetFormatPr defaultRowHeight="14.5" x14ac:dyDescent="0.35"/>
  <cols>
    <col min="2" max="2" width="16.08984375" bestFit="1" customWidth="1"/>
    <col min="3" max="3" width="12.6328125" bestFit="1" customWidth="1"/>
    <col min="5" max="5" width="16.08984375" bestFit="1" customWidth="1"/>
    <col min="6" max="6" width="15.26953125" bestFit="1" customWidth="1"/>
    <col min="7" max="7" width="8.36328125" bestFit="1" customWidth="1"/>
    <col min="8" max="8" width="16.08984375" bestFit="1" customWidth="1"/>
    <col min="9" max="9" width="16.1796875" bestFit="1" customWidth="1"/>
    <col min="10" max="10" width="5.453125" customWidth="1"/>
    <col min="11" max="11" width="7.54296875" bestFit="1" customWidth="1"/>
    <col min="12" max="14" width="14.26953125" bestFit="1" customWidth="1"/>
    <col min="15" max="15" width="7.54296875" bestFit="1" customWidth="1"/>
    <col min="16" max="17" width="8.36328125" bestFit="1" customWidth="1"/>
    <col min="18" max="18" width="7.54296875" bestFit="1" customWidth="1"/>
    <col min="19" max="20" width="8.36328125" bestFit="1" customWidth="1"/>
    <col min="21" max="21" width="7.54296875" bestFit="1" customWidth="1"/>
    <col min="22" max="23" width="8.36328125" bestFit="1" customWidth="1"/>
    <col min="24" max="24" width="7.54296875" bestFit="1" customWidth="1"/>
    <col min="25" max="25" width="8.36328125" bestFit="1" customWidth="1"/>
    <col min="26" max="26" width="7.54296875" bestFit="1" customWidth="1"/>
    <col min="27" max="28" width="8.36328125" bestFit="1" customWidth="1"/>
    <col min="29" max="29" width="7.54296875" bestFit="1" customWidth="1"/>
    <col min="30" max="31" width="8.36328125" bestFit="1" customWidth="1"/>
    <col min="32" max="32" width="7.54296875" bestFit="1" customWidth="1"/>
    <col min="33" max="34" width="8.36328125" bestFit="1" customWidth="1"/>
    <col min="35" max="35" width="7.54296875" bestFit="1" customWidth="1"/>
    <col min="36" max="36" width="8.36328125" bestFit="1" customWidth="1"/>
    <col min="37" max="37" width="7.54296875" bestFit="1" customWidth="1"/>
    <col min="38" max="39" width="8.36328125" bestFit="1" customWidth="1"/>
    <col min="40" max="40" width="7.54296875" bestFit="1" customWidth="1"/>
    <col min="41" max="42" width="8.36328125" bestFit="1" customWidth="1"/>
    <col min="43" max="43" width="7.54296875" bestFit="1" customWidth="1"/>
    <col min="44" max="44" width="10.7265625" bestFit="1" customWidth="1"/>
  </cols>
  <sheetData>
    <row r="2" spans="1:9" x14ac:dyDescent="0.35">
      <c r="A2" s="1" t="s">
        <v>19</v>
      </c>
      <c r="B2" s="1"/>
      <c r="C2" s="1"/>
      <c r="D2" s="1"/>
    </row>
    <row r="3" spans="1:9" x14ac:dyDescent="0.35">
      <c r="A3" s="1" t="s">
        <v>18</v>
      </c>
      <c r="B3" s="1"/>
      <c r="C3" s="1"/>
      <c r="D3" s="1"/>
    </row>
    <row r="5" spans="1:9" x14ac:dyDescent="0.35">
      <c r="A5" s="10" t="s">
        <v>17</v>
      </c>
      <c r="B5" s="10" t="s">
        <v>15</v>
      </c>
      <c r="C5" s="10" t="s">
        <v>14</v>
      </c>
      <c r="D5" s="10" t="s">
        <v>11</v>
      </c>
      <c r="E5" s="9" t="s">
        <v>10</v>
      </c>
      <c r="H5" s="1" t="s">
        <v>16</v>
      </c>
      <c r="I5" s="12"/>
    </row>
    <row r="6" spans="1:9" x14ac:dyDescent="0.35">
      <c r="A6" s="2">
        <v>34</v>
      </c>
      <c r="B6" s="2" t="s">
        <v>4</v>
      </c>
      <c r="C6" s="2">
        <f>VLOOKUP($B6,$H$8:$I$11,2,FALSE)</f>
        <v>2</v>
      </c>
      <c r="D6" s="2" t="s">
        <v>2</v>
      </c>
      <c r="E6" s="2">
        <f>VLOOKUP($D6,$H$14:$I$16,2,FALSE)</f>
        <v>2</v>
      </c>
      <c r="F6" s="11"/>
    </row>
    <row r="7" spans="1:9" x14ac:dyDescent="0.35">
      <c r="A7" s="2">
        <v>23</v>
      </c>
      <c r="B7" s="2" t="s">
        <v>12</v>
      </c>
      <c r="C7" s="2">
        <f>VLOOKUP($B7,$H$8:$I$11,2,FALSE)</f>
        <v>4</v>
      </c>
      <c r="D7" s="2" t="s">
        <v>2</v>
      </c>
      <c r="E7" s="2">
        <f>VLOOKUP($D7,$H$14:$I$16,2,FALSE)</f>
        <v>2</v>
      </c>
      <c r="H7" s="10" t="s">
        <v>15</v>
      </c>
      <c r="I7" s="10" t="s">
        <v>14</v>
      </c>
    </row>
    <row r="8" spans="1:9" x14ac:dyDescent="0.35">
      <c r="A8" s="2">
        <v>30</v>
      </c>
      <c r="B8" s="2" t="s">
        <v>3</v>
      </c>
      <c r="C8" s="2">
        <f>VLOOKUP($B8,$H$8:$I$11,2,FALSE)</f>
        <v>3</v>
      </c>
      <c r="D8" s="2" t="s">
        <v>2</v>
      </c>
      <c r="E8" s="2">
        <f>VLOOKUP($D8,$H$14:$I$16,2,FALSE)</f>
        <v>2</v>
      </c>
      <c r="H8" s="2" t="s">
        <v>13</v>
      </c>
      <c r="I8" s="2">
        <v>1</v>
      </c>
    </row>
    <row r="9" spans="1:9" x14ac:dyDescent="0.35">
      <c r="A9" s="2">
        <v>22</v>
      </c>
      <c r="B9" s="2" t="s">
        <v>13</v>
      </c>
      <c r="C9" s="2">
        <f>VLOOKUP($B9,$H$8:$I$11,2,FALSE)</f>
        <v>1</v>
      </c>
      <c r="D9" s="2" t="s">
        <v>6</v>
      </c>
      <c r="E9" s="2">
        <f>VLOOKUP($D9,$H$14:$I$16,2,FALSE)</f>
        <v>1</v>
      </c>
      <c r="H9" s="2" t="s">
        <v>4</v>
      </c>
      <c r="I9" s="2">
        <v>2</v>
      </c>
    </row>
    <row r="10" spans="1:9" x14ac:dyDescent="0.35">
      <c r="A10" s="2">
        <v>24</v>
      </c>
      <c r="B10" s="2" t="s">
        <v>13</v>
      </c>
      <c r="C10" s="2">
        <f>VLOOKUP($B10,$H$8:$I$11,2,FALSE)</f>
        <v>1</v>
      </c>
      <c r="D10" s="2" t="s">
        <v>2</v>
      </c>
      <c r="E10" s="2">
        <f>VLOOKUP($D10,$H$14:$I$16,2,FALSE)</f>
        <v>2</v>
      </c>
      <c r="H10" s="2" t="s">
        <v>3</v>
      </c>
      <c r="I10" s="2">
        <v>3</v>
      </c>
    </row>
    <row r="11" spans="1:9" x14ac:dyDescent="0.35">
      <c r="A11" s="2">
        <v>24</v>
      </c>
      <c r="B11" s="2" t="s">
        <v>4</v>
      </c>
      <c r="C11" s="2">
        <f>VLOOKUP($B11,$H$8:$I$11,2,FALSE)</f>
        <v>2</v>
      </c>
      <c r="D11" s="2" t="s">
        <v>5</v>
      </c>
      <c r="E11" s="2">
        <f>VLOOKUP($D11,$H$14:$I$16,2,FALSE)</f>
        <v>3</v>
      </c>
      <c r="H11" s="2" t="s">
        <v>12</v>
      </c>
      <c r="I11" s="2">
        <v>4</v>
      </c>
    </row>
    <row r="12" spans="1:9" x14ac:dyDescent="0.35">
      <c r="A12" s="2">
        <v>27</v>
      </c>
      <c r="B12" s="2" t="s">
        <v>3</v>
      </c>
      <c r="C12" s="2">
        <f>VLOOKUP($B12,$H$8:$I$11,2,FALSE)</f>
        <v>3</v>
      </c>
      <c r="D12" s="2" t="s">
        <v>2</v>
      </c>
      <c r="E12" s="2">
        <f>VLOOKUP($D12,$H$14:$I$16,2,FALSE)</f>
        <v>2</v>
      </c>
    </row>
    <row r="13" spans="1:9" x14ac:dyDescent="0.35">
      <c r="A13" s="2">
        <v>21</v>
      </c>
      <c r="B13" s="2" t="s">
        <v>3</v>
      </c>
      <c r="C13" s="2">
        <f>VLOOKUP($B13,$H$8:$I$11,2,FALSE)</f>
        <v>3</v>
      </c>
      <c r="D13" s="2" t="s">
        <v>2</v>
      </c>
      <c r="E13" s="2">
        <f>VLOOKUP($D13,$H$14:$I$16,2,FALSE)</f>
        <v>2</v>
      </c>
      <c r="H13" s="10" t="s">
        <v>11</v>
      </c>
      <c r="I13" s="9" t="s">
        <v>10</v>
      </c>
    </row>
    <row r="14" spans="1:9" x14ac:dyDescent="0.35">
      <c r="A14" s="2">
        <v>35</v>
      </c>
      <c r="B14" s="2" t="s">
        <v>4</v>
      </c>
      <c r="C14" s="2">
        <f>VLOOKUP($B14,$H$8:$I$11,2,FALSE)</f>
        <v>2</v>
      </c>
      <c r="D14" s="2" t="s">
        <v>2</v>
      </c>
      <c r="E14" s="2">
        <f>VLOOKUP($D14,$H$14:$I$16,2,FALSE)</f>
        <v>2</v>
      </c>
      <c r="H14" s="2" t="s">
        <v>6</v>
      </c>
      <c r="I14" s="2">
        <v>1</v>
      </c>
    </row>
    <row r="15" spans="1:9" x14ac:dyDescent="0.35">
      <c r="A15" s="2">
        <v>31</v>
      </c>
      <c r="B15" s="2" t="s">
        <v>3</v>
      </c>
      <c r="C15" s="2">
        <f>VLOOKUP($B15,$H$8:$I$11,2,FALSE)</f>
        <v>3</v>
      </c>
      <c r="D15" s="2" t="s">
        <v>5</v>
      </c>
      <c r="E15" s="2">
        <f>VLOOKUP($D15,$H$14:$I$16,2,FALSE)</f>
        <v>3</v>
      </c>
      <c r="H15" s="2" t="s">
        <v>2</v>
      </c>
      <c r="I15" s="2">
        <v>2</v>
      </c>
    </row>
    <row r="16" spans="1:9" ht="14.5" customHeight="1" x14ac:dyDescent="0.35">
      <c r="A16" s="2">
        <v>35</v>
      </c>
      <c r="B16" s="2" t="s">
        <v>3</v>
      </c>
      <c r="C16" s="2">
        <f>VLOOKUP($B16,$H$8:$I$11,2,FALSE)</f>
        <v>3</v>
      </c>
      <c r="D16" s="2" t="s">
        <v>2</v>
      </c>
      <c r="E16" s="2">
        <f>VLOOKUP($D16,$H$14:$I$16,2,FALSE)</f>
        <v>2</v>
      </c>
      <c r="H16" s="2" t="s">
        <v>5</v>
      </c>
      <c r="I16" s="2">
        <v>3</v>
      </c>
    </row>
    <row r="17" spans="1:9" x14ac:dyDescent="0.35">
      <c r="A17" s="2">
        <v>29</v>
      </c>
      <c r="B17" s="2" t="s">
        <v>4</v>
      </c>
      <c r="C17" s="2">
        <f>VLOOKUP($B17,$H$8:$I$11,2,FALSE)</f>
        <v>2</v>
      </c>
      <c r="D17" s="2" t="s">
        <v>2</v>
      </c>
      <c r="E17" s="2">
        <f>VLOOKUP($D17,$H$14:$I$16,2,FALSE)</f>
        <v>2</v>
      </c>
    </row>
    <row r="18" spans="1:9" x14ac:dyDescent="0.35">
      <c r="A18" s="2">
        <v>21</v>
      </c>
      <c r="B18" s="2" t="s">
        <v>4</v>
      </c>
      <c r="C18" s="2">
        <f>VLOOKUP($B18,$H$8:$I$11,2,FALSE)</f>
        <v>2</v>
      </c>
      <c r="D18" s="2" t="s">
        <v>2</v>
      </c>
      <c r="E18" s="2">
        <f>VLOOKUP($D18,$H$14:$I$16,2,FALSE)</f>
        <v>2</v>
      </c>
      <c r="H18" s="8" t="s">
        <v>9</v>
      </c>
      <c r="I18" s="7">
        <f>CORREL(A6:A45,C6:C45)</f>
        <v>7.6515469644210965E-2</v>
      </c>
    </row>
    <row r="19" spans="1:9" x14ac:dyDescent="0.35">
      <c r="A19" s="2">
        <v>28</v>
      </c>
      <c r="B19" s="2" t="s">
        <v>4</v>
      </c>
      <c r="C19" s="2">
        <f>VLOOKUP($B19,$H$8:$I$11,2,FALSE)</f>
        <v>2</v>
      </c>
      <c r="D19" s="2" t="s">
        <v>2</v>
      </c>
      <c r="E19" s="2">
        <f>VLOOKUP($D19,$H$14:$I$16,2,FALSE)</f>
        <v>2</v>
      </c>
      <c r="H19" s="6"/>
      <c r="I19" s="5"/>
    </row>
    <row r="20" spans="1:9" x14ac:dyDescent="0.35">
      <c r="A20" s="2">
        <v>25</v>
      </c>
      <c r="B20" s="2" t="s">
        <v>4</v>
      </c>
      <c r="C20" s="2">
        <f>VLOOKUP($B20,$H$8:$I$11,2,FALSE)</f>
        <v>2</v>
      </c>
      <c r="D20" s="2" t="s">
        <v>2</v>
      </c>
      <c r="E20" s="2">
        <f>VLOOKUP($D20,$H$14:$I$16,2,FALSE)</f>
        <v>2</v>
      </c>
      <c r="H20" s="6"/>
      <c r="I20" s="5"/>
    </row>
    <row r="21" spans="1:9" ht="14.5" customHeight="1" x14ac:dyDescent="0.35">
      <c r="A21" s="2">
        <v>27</v>
      </c>
      <c r="B21" s="2" t="s">
        <v>4</v>
      </c>
      <c r="C21" s="2">
        <f>VLOOKUP($B21,$H$8:$I$11,2,FALSE)</f>
        <v>2</v>
      </c>
      <c r="D21" s="2" t="s">
        <v>2</v>
      </c>
      <c r="E21" s="2">
        <f>VLOOKUP($D21,$H$14:$I$16,2,FALSE)</f>
        <v>2</v>
      </c>
      <c r="H21" s="4"/>
      <c r="I21" s="3"/>
    </row>
    <row r="22" spans="1:9" x14ac:dyDescent="0.35">
      <c r="A22" s="2">
        <v>28</v>
      </c>
      <c r="B22" s="2" t="s">
        <v>4</v>
      </c>
      <c r="C22" s="2">
        <f>VLOOKUP($B22,$H$8:$I$11,2,FALSE)</f>
        <v>2</v>
      </c>
      <c r="D22" s="2" t="s">
        <v>2</v>
      </c>
      <c r="E22" s="2">
        <f>VLOOKUP($D22,$H$14:$I$16,2,FALSE)</f>
        <v>2</v>
      </c>
    </row>
    <row r="23" spans="1:9" x14ac:dyDescent="0.35">
      <c r="A23" s="2">
        <v>27</v>
      </c>
      <c r="B23" s="2" t="s">
        <v>4</v>
      </c>
      <c r="C23" s="2">
        <f>VLOOKUP($B23,$H$8:$I$11,2,FALSE)</f>
        <v>2</v>
      </c>
      <c r="D23" s="2" t="s">
        <v>2</v>
      </c>
      <c r="E23" s="2">
        <f>VLOOKUP($D23,$H$14:$I$16,2,FALSE)</f>
        <v>2</v>
      </c>
      <c r="H23" s="8" t="s">
        <v>8</v>
      </c>
      <c r="I23" s="7">
        <f>CORREL(A6:A45,E6:E45)</f>
        <v>-8.9605620240757702E-2</v>
      </c>
    </row>
    <row r="24" spans="1:9" x14ac:dyDescent="0.35">
      <c r="A24" s="2">
        <v>29</v>
      </c>
      <c r="B24" s="2" t="s">
        <v>4</v>
      </c>
      <c r="C24" s="2">
        <f>VLOOKUP($B24,$H$8:$I$11,2,FALSE)</f>
        <v>2</v>
      </c>
      <c r="D24" s="2" t="s">
        <v>2</v>
      </c>
      <c r="E24" s="2">
        <f>VLOOKUP($D24,$H$14:$I$16,2,FALSE)</f>
        <v>2</v>
      </c>
      <c r="H24" s="6"/>
      <c r="I24" s="5"/>
    </row>
    <row r="25" spans="1:9" x14ac:dyDescent="0.35">
      <c r="A25" s="2">
        <v>26</v>
      </c>
      <c r="B25" s="2" t="s">
        <v>3</v>
      </c>
      <c r="C25" s="2">
        <f>VLOOKUP($B25,$H$8:$I$11,2,FALSE)</f>
        <v>3</v>
      </c>
      <c r="D25" s="2" t="s">
        <v>2</v>
      </c>
      <c r="E25" s="2">
        <f>VLOOKUP($D25,$H$14:$I$16,2,FALSE)</f>
        <v>2</v>
      </c>
      <c r="H25" s="6"/>
      <c r="I25" s="5"/>
    </row>
    <row r="26" spans="1:9" ht="14.5" customHeight="1" x14ac:dyDescent="0.35">
      <c r="A26" s="2">
        <v>29</v>
      </c>
      <c r="B26" s="2" t="s">
        <v>3</v>
      </c>
      <c r="C26" s="2">
        <f>VLOOKUP($B26,$H$8:$I$11,2,FALSE)</f>
        <v>3</v>
      </c>
      <c r="D26" s="2" t="s">
        <v>2</v>
      </c>
      <c r="E26" s="2">
        <f>VLOOKUP($D26,$H$14:$I$16,2,FALSE)</f>
        <v>2</v>
      </c>
      <c r="H26" s="4"/>
      <c r="I26" s="3"/>
    </row>
    <row r="27" spans="1:9" x14ac:dyDescent="0.35">
      <c r="A27" s="2">
        <v>24</v>
      </c>
      <c r="B27" s="2" t="s">
        <v>3</v>
      </c>
      <c r="C27" s="2">
        <f>VLOOKUP($B27,$H$8:$I$11,2,FALSE)</f>
        <v>3</v>
      </c>
      <c r="D27" s="2" t="s">
        <v>2</v>
      </c>
      <c r="E27" s="2">
        <f>VLOOKUP($D27,$H$14:$I$16,2,FALSE)</f>
        <v>2</v>
      </c>
    </row>
    <row r="28" spans="1:9" x14ac:dyDescent="0.35">
      <c r="A28" s="2">
        <v>27</v>
      </c>
      <c r="B28" s="2" t="s">
        <v>3</v>
      </c>
      <c r="C28" s="2">
        <f>VLOOKUP($B28,$H$8:$I$11,2,FALSE)</f>
        <v>3</v>
      </c>
      <c r="D28" s="2" t="s">
        <v>2</v>
      </c>
      <c r="E28" s="2">
        <f>VLOOKUP($D28,$H$14:$I$16,2,FALSE)</f>
        <v>2</v>
      </c>
      <c r="H28" s="8" t="s">
        <v>7</v>
      </c>
      <c r="I28" s="7">
        <f>CORREL(C6:C45,E6:E45)</f>
        <v>0.27149751588388149</v>
      </c>
    </row>
    <row r="29" spans="1:9" x14ac:dyDescent="0.35">
      <c r="A29" s="2">
        <v>25</v>
      </c>
      <c r="B29" s="2" t="s">
        <v>3</v>
      </c>
      <c r="C29" s="2">
        <f>VLOOKUP($B29,$H$8:$I$11,2,FALSE)</f>
        <v>3</v>
      </c>
      <c r="D29" s="2" t="s">
        <v>2</v>
      </c>
      <c r="E29" s="2">
        <f>VLOOKUP($D29,$H$14:$I$16,2,FALSE)</f>
        <v>2</v>
      </c>
      <c r="H29" s="6"/>
      <c r="I29" s="5"/>
    </row>
    <row r="30" spans="1:9" x14ac:dyDescent="0.35">
      <c r="A30" s="2">
        <v>26</v>
      </c>
      <c r="B30" s="2" t="s">
        <v>3</v>
      </c>
      <c r="C30" s="2">
        <f>VLOOKUP($B30,$H$8:$I$11,2,FALSE)</f>
        <v>3</v>
      </c>
      <c r="D30" s="2" t="s">
        <v>5</v>
      </c>
      <c r="E30" s="2">
        <f>VLOOKUP($D30,$H$14:$I$16,2,FALSE)</f>
        <v>3</v>
      </c>
      <c r="H30" s="6"/>
      <c r="I30" s="5"/>
    </row>
    <row r="31" spans="1:9" x14ac:dyDescent="0.35">
      <c r="A31" s="2">
        <v>32</v>
      </c>
      <c r="B31" s="2" t="s">
        <v>3</v>
      </c>
      <c r="C31" s="2">
        <f>VLOOKUP($B31,$H$8:$I$11,2,FALSE)</f>
        <v>3</v>
      </c>
      <c r="D31" s="2" t="s">
        <v>2</v>
      </c>
      <c r="E31" s="2">
        <f>VLOOKUP($D31,$H$14:$I$16,2,FALSE)</f>
        <v>2</v>
      </c>
      <c r="H31" s="6"/>
      <c r="I31" s="5"/>
    </row>
    <row r="32" spans="1:9" x14ac:dyDescent="0.35">
      <c r="A32" s="2">
        <v>26</v>
      </c>
      <c r="B32" s="2" t="s">
        <v>3</v>
      </c>
      <c r="C32" s="2">
        <f>VLOOKUP($B32,$H$8:$I$11,2,FALSE)</f>
        <v>3</v>
      </c>
      <c r="D32" s="2" t="s">
        <v>2</v>
      </c>
      <c r="E32" s="2">
        <f>VLOOKUP($D32,$H$14:$I$16,2,FALSE)</f>
        <v>2</v>
      </c>
      <c r="H32" s="4"/>
      <c r="I32" s="3"/>
    </row>
    <row r="33" spans="1:7" x14ac:dyDescent="0.35">
      <c r="A33" s="2">
        <v>31</v>
      </c>
      <c r="B33" s="2" t="s">
        <v>4</v>
      </c>
      <c r="C33" s="2">
        <f>VLOOKUP($B33,$H$8:$I$11,2,FALSE)</f>
        <v>2</v>
      </c>
      <c r="D33" s="2" t="s">
        <v>2</v>
      </c>
      <c r="E33" s="2">
        <f>VLOOKUP($D33,$H$14:$I$16,2,FALSE)</f>
        <v>2</v>
      </c>
    </row>
    <row r="34" spans="1:7" x14ac:dyDescent="0.35">
      <c r="A34" s="2">
        <v>29</v>
      </c>
      <c r="B34" s="2" t="s">
        <v>4</v>
      </c>
      <c r="C34" s="2">
        <f>VLOOKUP($B34,$H$8:$I$11,2,FALSE)</f>
        <v>2</v>
      </c>
      <c r="D34" s="2" t="s">
        <v>2</v>
      </c>
      <c r="E34" s="2">
        <f>VLOOKUP($D34,$H$14:$I$16,2,FALSE)</f>
        <v>2</v>
      </c>
    </row>
    <row r="35" spans="1:7" x14ac:dyDescent="0.35">
      <c r="A35" s="2">
        <v>34</v>
      </c>
      <c r="B35" s="2" t="s">
        <v>3</v>
      </c>
      <c r="C35" s="2">
        <f>VLOOKUP($B35,$H$8:$I$11,2,FALSE)</f>
        <v>3</v>
      </c>
      <c r="D35" s="2" t="s">
        <v>6</v>
      </c>
      <c r="E35" s="2">
        <f>VLOOKUP($D35,$H$14:$I$16,2,FALSE)</f>
        <v>1</v>
      </c>
    </row>
    <row r="36" spans="1:7" x14ac:dyDescent="0.35">
      <c r="A36" s="2">
        <v>27</v>
      </c>
      <c r="B36" s="2" t="s">
        <v>4</v>
      </c>
      <c r="C36" s="2">
        <f>VLOOKUP($B36,$H$8:$I$11,2,FALSE)</f>
        <v>2</v>
      </c>
      <c r="D36" s="2" t="s">
        <v>6</v>
      </c>
      <c r="E36" s="2">
        <f>VLOOKUP($D36,$H$14:$I$16,2,FALSE)</f>
        <v>1</v>
      </c>
    </row>
    <row r="37" spans="1:7" x14ac:dyDescent="0.35">
      <c r="A37" s="2">
        <v>31</v>
      </c>
      <c r="B37" s="2" t="s">
        <v>3</v>
      </c>
      <c r="C37" s="2">
        <f>VLOOKUP($B37,$H$8:$I$11,2,FALSE)</f>
        <v>3</v>
      </c>
      <c r="D37" s="2" t="s">
        <v>2</v>
      </c>
      <c r="E37" s="2">
        <f>VLOOKUP($D37,$H$14:$I$16,2,FALSE)</f>
        <v>2</v>
      </c>
    </row>
    <row r="38" spans="1:7" x14ac:dyDescent="0.35">
      <c r="A38" s="2">
        <v>27</v>
      </c>
      <c r="B38" s="2" t="s">
        <v>3</v>
      </c>
      <c r="C38" s="2">
        <f>VLOOKUP($B38,$H$8:$I$11,2,FALSE)</f>
        <v>3</v>
      </c>
      <c r="D38" s="2" t="s">
        <v>5</v>
      </c>
      <c r="E38" s="2">
        <f>VLOOKUP($D38,$H$14:$I$16,2,FALSE)</f>
        <v>3</v>
      </c>
    </row>
    <row r="39" spans="1:7" x14ac:dyDescent="0.35">
      <c r="A39" s="2">
        <v>26</v>
      </c>
      <c r="B39" s="2" t="s">
        <v>4</v>
      </c>
      <c r="C39" s="2">
        <f>VLOOKUP($B39,$H$8:$I$11,2,FALSE)</f>
        <v>2</v>
      </c>
      <c r="D39" s="2" t="s">
        <v>2</v>
      </c>
      <c r="E39" s="2">
        <f>VLOOKUP($D39,$H$14:$I$16,2,FALSE)</f>
        <v>2</v>
      </c>
    </row>
    <row r="40" spans="1:7" x14ac:dyDescent="0.35">
      <c r="A40" s="2">
        <v>27</v>
      </c>
      <c r="B40" s="2" t="s">
        <v>4</v>
      </c>
      <c r="C40" s="2">
        <f>VLOOKUP($B40,$H$8:$I$11,2,FALSE)</f>
        <v>2</v>
      </c>
      <c r="D40" s="2" t="s">
        <v>2</v>
      </c>
      <c r="E40" s="2">
        <f>VLOOKUP($D40,$H$14:$I$16,2,FALSE)</f>
        <v>2</v>
      </c>
    </row>
    <row r="41" spans="1:7" x14ac:dyDescent="0.35">
      <c r="A41" s="2">
        <v>30</v>
      </c>
      <c r="B41" s="2" t="s">
        <v>3</v>
      </c>
      <c r="C41" s="2">
        <f>VLOOKUP($B41,$H$8:$I$11,2,FALSE)</f>
        <v>3</v>
      </c>
      <c r="D41" s="2" t="s">
        <v>2</v>
      </c>
      <c r="E41" s="2">
        <f>VLOOKUP($D41,$H$14:$I$16,2,FALSE)</f>
        <v>2</v>
      </c>
    </row>
    <row r="42" spans="1:7" x14ac:dyDescent="0.35">
      <c r="A42" s="2">
        <v>30</v>
      </c>
      <c r="B42" s="2" t="s">
        <v>4</v>
      </c>
      <c r="C42" s="2">
        <f>VLOOKUP($B42,$H$8:$I$11,2,FALSE)</f>
        <v>2</v>
      </c>
      <c r="D42" s="2" t="s">
        <v>2</v>
      </c>
      <c r="E42" s="2">
        <f>VLOOKUP($D42,$H$14:$I$16,2,FALSE)</f>
        <v>2</v>
      </c>
    </row>
    <row r="43" spans="1:7" x14ac:dyDescent="0.35">
      <c r="A43" s="2">
        <v>25</v>
      </c>
      <c r="B43" s="2" t="s">
        <v>3</v>
      </c>
      <c r="C43" s="2">
        <f>VLOOKUP($B43,$H$8:$I$11,2,FALSE)</f>
        <v>3</v>
      </c>
      <c r="D43" s="2" t="s">
        <v>5</v>
      </c>
      <c r="E43" s="2">
        <f>VLOOKUP($D43,$H$14:$I$16,2,FALSE)</f>
        <v>3</v>
      </c>
    </row>
    <row r="44" spans="1:7" x14ac:dyDescent="0.35">
      <c r="A44" s="2">
        <v>31</v>
      </c>
      <c r="B44" s="2" t="s">
        <v>4</v>
      </c>
      <c r="C44" s="2">
        <f>VLOOKUP($B44,$H$8:$I$11,2,FALSE)</f>
        <v>2</v>
      </c>
      <c r="D44" s="2" t="s">
        <v>2</v>
      </c>
      <c r="E44" s="2">
        <f>VLOOKUP($D44,$H$14:$I$16,2,FALSE)</f>
        <v>2</v>
      </c>
    </row>
    <row r="45" spans="1:7" x14ac:dyDescent="0.35">
      <c r="A45" s="2">
        <v>29</v>
      </c>
      <c r="B45" s="2" t="s">
        <v>3</v>
      </c>
      <c r="C45" s="2">
        <f>VLOOKUP($B45,$H$8:$I$11,2,FALSE)</f>
        <v>3</v>
      </c>
      <c r="D45" s="2" t="s">
        <v>2</v>
      </c>
      <c r="E45" s="2">
        <f>VLOOKUP($D45,$H$14:$I$16,2,FALSE)</f>
        <v>2</v>
      </c>
    </row>
    <row r="48" spans="1:7" x14ac:dyDescent="0.35">
      <c r="A48" s="1" t="s">
        <v>1</v>
      </c>
      <c r="B48" s="1"/>
      <c r="C48" s="1"/>
      <c r="D48" s="1"/>
      <c r="E48" s="1"/>
      <c r="F48" s="1"/>
      <c r="G48" s="1"/>
    </row>
    <row r="67" spans="1:6" x14ac:dyDescent="0.35">
      <c r="A67" s="1" t="s">
        <v>0</v>
      </c>
      <c r="B67" s="1"/>
      <c r="C67" s="1"/>
      <c r="D67" s="1"/>
      <c r="E67" s="1"/>
      <c r="F67" s="1"/>
    </row>
  </sheetData>
  <mergeCells count="11">
    <mergeCell ref="I28:I32"/>
    <mergeCell ref="A48:G48"/>
    <mergeCell ref="A67:F67"/>
    <mergeCell ref="H18:H21"/>
    <mergeCell ref="A2:D2"/>
    <mergeCell ref="A3:D3"/>
    <mergeCell ref="H5:I5"/>
    <mergeCell ref="I18:I21"/>
    <mergeCell ref="H23:H26"/>
    <mergeCell ref="I23:I26"/>
    <mergeCell ref="H28:H3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L3 Task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Charvi Rathod</dc:creator>
  <cp:lastModifiedBy>Charvi Rathod</cp:lastModifiedBy>
  <dcterms:created xsi:type="dcterms:W3CDTF">2024-07-09T10:23:07Z</dcterms:created>
  <dcterms:modified xsi:type="dcterms:W3CDTF">2024-07-09T10:23:48Z</dcterms:modified>
</cp:coreProperties>
</file>