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<sst xmlns="http://schemas.openxmlformats.org/spreadsheetml/2006/main" count="16" uniqueCount="16">
  <si>
    <t>U_DAC</t>
  </si>
  <si>
    <t>V</t>
  </si>
  <si>
    <t>min:</t>
  </si>
  <si>
    <t>max:</t>
  </si>
  <si>
    <t>U_th_diod</t>
  </si>
  <si>
    <t>V_out_min</t>
  </si>
  <si>
    <t>V_out_max</t>
  </si>
  <si>
    <t>R</t>
  </si>
  <si>
    <t>U</t>
  </si>
  <si>
    <t>I</t>
  </si>
  <si>
    <t>kOhm</t>
  </si>
  <si>
    <t>mA</t>
  </si>
  <si>
    <t>R1</t>
  </si>
  <si>
    <t>R2</t>
  </si>
  <si>
    <t>R3</t>
  </si>
  <si>
    <t>Uout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</si>
</sst>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2" borderId="0" numFmtId="0" xfId="0" applyFill="1"/>
    <xf fontId="0" fillId="0" borderId="0" numFmtId="0" xfId="0"/>
    <xf fontId="0" fillId="2" borderId="0" numFmtId="0" xfId="0" applyFill="1"/>
    <xf fontId="0" fillId="3" borderId="0" numFmtId="2" xfId="0" applyNumberFormat="1" applyFill="1"/>
    <xf fontId="0" fillId="0" borderId="0" numFmtId="2" xfId="0" applyNumberFormat="1"/>
    <xf fontId="0" fillId="2" borderId="0" numFmtId="2" xfId="0" applyNumberFormat="1" applyFill="1"/>
    <xf fontId="0" fillId="3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7109375"/>
    <col bestFit="1" min="2" max="2" width="9.57421875"/>
    <col customWidth="1" min="3" max="3" width="10.421875"/>
  </cols>
  <sheetData>
    <row r="1" ht="14.25">
      <c r="A1" t="s">
        <v>0</v>
      </c>
      <c r="B1" s="1">
        <v>3.2999999999999998</v>
      </c>
      <c r="C1" t="s">
        <v>1</v>
      </c>
      <c r="D1" t="s">
        <v>2</v>
      </c>
      <c r="E1">
        <v>0</v>
      </c>
      <c r="F1" t="s">
        <v>3</v>
      </c>
      <c r="G1">
        <v>3.2999999999999998</v>
      </c>
    </row>
    <row r="2" ht="14.25">
      <c r="A2" t="s">
        <v>4</v>
      </c>
      <c r="B2" s="1">
        <v>0.69999999999999996</v>
      </c>
      <c r="C2" t="s">
        <v>1</v>
      </c>
    </row>
    <row r="3" ht="14.25">
      <c r="A3" s="2" t="s">
        <v>5</v>
      </c>
      <c r="B3" s="3">
        <v>0</v>
      </c>
      <c r="C3" t="s">
        <v>1</v>
      </c>
    </row>
    <row r="4" ht="14.25">
      <c r="A4" s="2" t="s">
        <v>6</v>
      </c>
      <c r="B4" s="3">
        <v>12</v>
      </c>
      <c r="C4" t="s">
        <v>1</v>
      </c>
    </row>
    <row r="5" ht="14.25"/>
    <row r="6" ht="14.25"/>
    <row r="7" ht="14.25">
      <c r="B7" t="s">
        <v>7</v>
      </c>
      <c r="C7" t="s">
        <v>8</v>
      </c>
      <c r="D7" t="s">
        <v>9</v>
      </c>
    </row>
    <row r="8" ht="14.25">
      <c r="B8" s="2" t="s">
        <v>10</v>
      </c>
      <c r="C8" s="2" t="s">
        <v>1</v>
      </c>
      <c r="D8" s="2" t="s">
        <v>11</v>
      </c>
    </row>
    <row r="9" ht="14.25">
      <c r="A9" t="s">
        <v>12</v>
      </c>
      <c r="B9" s="4">
        <f>(B4-C10)/D10</f>
        <v>140</v>
      </c>
      <c r="C9">
        <f>B9*D9</f>
        <v>3.4461538461538463</v>
      </c>
      <c r="D9" s="5">
        <f>D10-D11</f>
        <v>0.024615384615384615</v>
      </c>
    </row>
    <row r="10" ht="14.25">
      <c r="A10" t="s">
        <v>13</v>
      </c>
      <c r="B10" s="6">
        <v>10</v>
      </c>
      <c r="C10">
        <v>0.80000000000000004</v>
      </c>
      <c r="D10" s="5">
        <f>C10/B10</f>
        <v>0.080000000000000002</v>
      </c>
    </row>
    <row r="11" ht="14.25">
      <c r="A11" t="s">
        <v>14</v>
      </c>
      <c r="B11" s="4">
        <f>(G1-B2-B3)/D10</f>
        <v>32.499999999999993</v>
      </c>
      <c r="C11">
        <f>MAX(B1-B2-C10,0)</f>
        <v>1.7999999999999996</v>
      </c>
      <c r="D11">
        <f>C11/B11</f>
        <v>0.055384615384615386</v>
      </c>
    </row>
    <row r="12" ht="14.25"/>
    <row r="13" ht="14.25">
      <c r="A13" t="s">
        <v>15</v>
      </c>
      <c r="C13" s="7">
        <f>C9+C10</f>
        <v>4.2461538461538462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2024-02-20T18:16:44Z</dcterms:modified>
</cp:coreProperties>
</file>