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heet1" sheetId="1" state="visible" r:id="rId1"/>
    <sheet name="List1" sheetId="2" state="visible" r:id="rId2"/>
  </sheets>
  <calcPr/>
</workbook>
</file>

<file path=xl/sharedStrings.xml><?xml version="1.0" encoding="utf-8"?>
<sst xmlns="http://schemas.openxmlformats.org/spreadsheetml/2006/main" count="19" uniqueCount="19">
  <si>
    <t>t</t>
  </si>
  <si>
    <t xml:space="preserve">R [kOhm]</t>
  </si>
  <si>
    <t>foto</t>
  </si>
  <si>
    <t>konec</t>
  </si>
  <si>
    <t>l[mm]</t>
  </si>
  <si>
    <t>w[mm]</t>
  </si>
  <si>
    <t>s[mm]</t>
  </si>
  <si>
    <t xml:space="preserve">I [mA]</t>
  </si>
  <si>
    <t xml:space="preserve">U [V]</t>
  </si>
  <si>
    <t>K</t>
  </si>
  <si>
    <t>C</t>
  </si>
  <si>
    <t xml:space="preserve">R_V [Ohm]</t>
  </si>
  <si>
    <t>1A</t>
  </si>
  <si>
    <t>1B</t>
  </si>
  <si>
    <t>2A</t>
  </si>
  <si>
    <t>2B</t>
  </si>
  <si>
    <t>2C</t>
  </si>
  <si>
    <t>2D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</si>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</sst>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0" numFmtId="0" xfId="0"/>
    <xf fontId="0" fillId="0" borderId="0" numFmtId="2" xfId="0" applyNumberFormat="1"/>
    <xf fontId="0" fillId="0" borderId="0" numFmtId="160" xfId="0" applyNumberFormat="1"/>
    <xf fontId="0" fillId="0" borderId="1" numFmtId="0" xfId="0" applyBorder="1"/>
    <xf fontId="0" fillId="0" borderId="1" numFmtId="2" xfId="0" applyNumberFormat="1" applyBorder="1"/>
    <xf fontId="0" fillId="0" borderId="0" numFmtId="16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2"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</row>
    <row r="2" ht="14.25">
      <c r="A2">
        <v>25</v>
      </c>
      <c r="B2">
        <v>96.579999999999998</v>
      </c>
    </row>
    <row r="3" ht="14.25">
      <c r="A3">
        <v>30</v>
      </c>
      <c r="B3">
        <v>96.667000000000002</v>
      </c>
    </row>
    <row r="4" ht="14.25">
      <c r="A4">
        <v>35</v>
      </c>
      <c r="B4">
        <v>96.724000000000004</v>
      </c>
    </row>
    <row r="5" ht="14.25">
      <c r="A5">
        <v>40</v>
      </c>
    </row>
    <row r="6" ht="14.25">
      <c r="A6">
        <v>45</v>
      </c>
    </row>
    <row r="7" ht="14.25">
      <c r="A7">
        <v>50</v>
      </c>
    </row>
    <row r="8" ht="14.25">
      <c r="A8">
        <v>55</v>
      </c>
    </row>
    <row r="9" ht="14.25">
      <c r="A9">
        <v>60</v>
      </c>
      <c r="B9" t="s">
        <v>2</v>
      </c>
    </row>
    <row r="10" ht="14.25">
      <c r="A10">
        <v>65</v>
      </c>
    </row>
    <row r="11" ht="14.25">
      <c r="A11">
        <v>70</v>
      </c>
    </row>
    <row r="12" ht="14.25">
      <c r="A12">
        <v>75</v>
      </c>
    </row>
    <row r="13" ht="14.25">
      <c r="A13">
        <v>80</v>
      </c>
    </row>
    <row r="14" ht="14.25">
      <c r="A14">
        <v>85</v>
      </c>
    </row>
    <row r="15" ht="14.25">
      <c r="A15">
        <v>90</v>
      </c>
    </row>
    <row r="16" ht="14.25">
      <c r="A16">
        <v>95</v>
      </c>
    </row>
    <row r="17" ht="14.25">
      <c r="A17">
        <v>100</v>
      </c>
    </row>
    <row r="18" ht="14.25">
      <c r="A18">
        <v>105</v>
      </c>
    </row>
    <row r="19" ht="14.25">
      <c r="A19">
        <v>110</v>
      </c>
    </row>
    <row r="20" ht="14.25">
      <c r="A20">
        <v>115</v>
      </c>
    </row>
    <row r="21" ht="14.25">
      <c r="A21">
        <v>120</v>
      </c>
    </row>
    <row r="22" ht="14.25">
      <c r="A22">
        <v>125</v>
      </c>
    </row>
    <row r="23" ht="14.25">
      <c r="A23">
        <v>130</v>
      </c>
    </row>
    <row r="24" ht="14.25">
      <c r="A24">
        <v>135</v>
      </c>
    </row>
    <row r="25" ht="14.25">
      <c r="A25">
        <v>140</v>
      </c>
      <c r="B25" t="s">
        <v>3</v>
      </c>
    </row>
    <row r="26" ht="14.25">
      <c r="A26">
        <v>145</v>
      </c>
    </row>
    <row r="27" ht="14.25">
      <c r="A27">
        <v>150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4" width="9.421875"/>
  </cols>
  <sheetData>
    <row r="1" ht="14.25">
      <c r="B1" t="s">
        <v>4</v>
      </c>
      <c r="C1" t="s">
        <v>5</v>
      </c>
      <c r="D1" t="s">
        <v>6</v>
      </c>
      <c r="E1" t="s">
        <v>7</v>
      </c>
      <c r="F1" t="s">
        <v>8</v>
      </c>
      <c r="G1" s="1"/>
      <c r="H1" s="1" t="s">
        <v>9</v>
      </c>
      <c r="I1" t="s">
        <v>10</v>
      </c>
      <c r="K1" t="s">
        <v>11</v>
      </c>
    </row>
    <row r="2" ht="14.25">
      <c r="A2" t="s">
        <v>12</v>
      </c>
      <c r="B2" s="2">
        <v>2.5</v>
      </c>
      <c r="C2" s="2">
        <v>2.5</v>
      </c>
      <c r="D2">
        <v>1.1000000000000001</v>
      </c>
      <c r="E2">
        <v>1</v>
      </c>
      <c r="F2">
        <v>6.4470000000000001</v>
      </c>
      <c r="G2" s="1"/>
      <c r="H2" s="1">
        <v>0.44</v>
      </c>
      <c r="I2" s="3">
        <v>2.27</v>
      </c>
      <c r="K2" s="2">
        <f>(C2/D2)*F2/(E2/1000)</f>
        <v>14652.272727272726</v>
      </c>
      <c r="L2">
        <f>I2*F2/(E2/1000)</f>
        <v>14634.690000000001</v>
      </c>
      <c r="M2" s="3"/>
    </row>
    <row r="3" ht="17.25" customHeight="1">
      <c r="A3" s="4" t="s">
        <v>13</v>
      </c>
      <c r="B3" s="5">
        <v>2</v>
      </c>
      <c r="C3" s="5">
        <v>2.5</v>
      </c>
      <c r="D3" s="4">
        <v>1.1000000000000001</v>
      </c>
      <c r="E3" s="4">
        <v>1</v>
      </c>
      <c r="F3" s="4">
        <v>6.4299999999999997</v>
      </c>
      <c r="G3" s="4"/>
      <c r="H3" s="4">
        <v>0.44</v>
      </c>
      <c r="I3" s="3">
        <v>2.27</v>
      </c>
      <c r="J3" s="4"/>
      <c r="K3" s="5">
        <f>(C3/D3)*F3/(E3/1000)</f>
        <v>14613.63636363636</v>
      </c>
      <c r="L3">
        <f>(I3*F3/(E3/1000))</f>
        <v>14596.1</v>
      </c>
      <c r="M3" s="3">
        <f>K3-L3</f>
        <v>17.536363636359965</v>
      </c>
    </row>
    <row r="4" ht="14.25">
      <c r="A4" t="s">
        <v>14</v>
      </c>
      <c r="B4" s="2">
        <v>6</v>
      </c>
      <c r="C4" s="2">
        <v>6</v>
      </c>
      <c r="D4">
        <v>1.1000000000000001</v>
      </c>
      <c r="E4">
        <v>0.96199999999999997</v>
      </c>
      <c r="F4">
        <v>4.7779999999999996</v>
      </c>
      <c r="G4" s="1"/>
      <c r="H4" s="1">
        <v>0.28499999999999998</v>
      </c>
      <c r="I4" s="3">
        <v>3.5</v>
      </c>
      <c r="K4" s="2">
        <f>(C4/D4)*F4/(E4/1000)</f>
        <v>27091.287091287089</v>
      </c>
      <c r="L4">
        <f>I4*F4/(E4/1000)</f>
        <v>17383.575883575882</v>
      </c>
      <c r="M4" s="3"/>
    </row>
    <row r="5" ht="14.25">
      <c r="A5" t="s">
        <v>15</v>
      </c>
      <c r="B5" s="2">
        <v>6</v>
      </c>
      <c r="C5" s="2">
        <v>3</v>
      </c>
      <c r="D5">
        <v>1.1000000000000001</v>
      </c>
      <c r="E5">
        <v>0.81799999999999995</v>
      </c>
      <c r="F5">
        <v>5.6609999999999996</v>
      </c>
      <c r="G5" s="1"/>
      <c r="H5" s="1">
        <f>1/3</f>
        <v>0.33333333333333331</v>
      </c>
      <c r="I5" s="3">
        <v>3</v>
      </c>
      <c r="K5" s="2">
        <f>(C5/D5)*F5/(E5/1000)</f>
        <v>18874.194265392311</v>
      </c>
      <c r="L5">
        <f>I5*F5/(E5/1000)</f>
        <v>20761.61369193154</v>
      </c>
      <c r="M5"/>
    </row>
    <row r="6" ht="14.25">
      <c r="A6" t="s">
        <v>16</v>
      </c>
      <c r="B6" s="2">
        <v>6</v>
      </c>
      <c r="C6" s="2">
        <v>1.5</v>
      </c>
      <c r="D6">
        <v>1.1000000000000001</v>
      </c>
      <c r="E6">
        <v>0.53200000000000003</v>
      </c>
      <c r="F6">
        <v>7.4589999999999996</v>
      </c>
      <c r="G6" s="1"/>
      <c r="H6" s="1">
        <v>0.69999999999999996</v>
      </c>
      <c r="I6" s="3">
        <v>1.425</v>
      </c>
      <c r="K6" s="2">
        <f>(C6/D6)*F6/(E6/1000)</f>
        <v>19119.104579630894</v>
      </c>
      <c r="L6">
        <f>I6*F6/(E6/1000)</f>
        <v>19979.464285714286</v>
      </c>
      <c r="M6" s="3"/>
    </row>
    <row r="7" ht="14.25">
      <c r="A7" t="s">
        <v>17</v>
      </c>
      <c r="B7" s="2">
        <v>6</v>
      </c>
      <c r="C7" s="2">
        <v>0.5</v>
      </c>
      <c r="D7">
        <v>1.1000000000000001</v>
      </c>
      <c r="E7">
        <v>0.20000000000000001</v>
      </c>
      <c r="F7">
        <v>7.6825000000000001</v>
      </c>
      <c r="G7" s="1"/>
      <c r="H7" s="1"/>
      <c r="I7" s="6" t="s">
        <v>18</v>
      </c>
      <c r="K7" s="2">
        <f>(C7/D7)*F7/(E7/1000)</f>
        <v>17460.227272727272</v>
      </c>
      <c r="L7" t="s">
        <v>18</v>
      </c>
      <c r="M7" s="6"/>
    </row>
    <row r="8" ht="14.25"/>
    <row r="9" ht="14.25"/>
    <row r="10" ht="14.25"/>
    <row r="11" ht="14.25">
      <c r="H11">
        <v>14652.272727272726</v>
      </c>
    </row>
    <row r="12" ht="14.25">
      <c r="H12">
        <v>14613.63636363636</v>
      </c>
    </row>
    <row r="13" ht="14.25">
      <c r="H13">
        <v>17383.575883575882</v>
      </c>
    </row>
    <row r="14" ht="14.25">
      <c r="H14">
        <v>20761.61369193154</v>
      </c>
    </row>
    <row r="15" ht="14.25">
      <c r="H15">
        <v>19979.464285714286</v>
      </c>
    </row>
    <row r="16" ht="14.25">
      <c r="H16" t="s">
        <v>18</v>
      </c>
    </row>
    <row r="17" ht="14.25"/>
    <row r="18" ht="14.25"/>
    <row r="19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2023-10-30T22:59:43Z</dcterms:modified>
</cp:coreProperties>
</file>