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Sheet1" sheetId="1" state="visible" r:id="rId1"/>
    <sheet name="graf na napeti" sheetId="2" state="visible" r:id="rId2"/>
    <sheet name="Sheet1 (2)" sheetId="3" state="visible" r:id="rId3"/>
    <sheet name="graf 2" sheetId="4" state="visible" r:id="rId4"/>
  </sheets>
  <calcPr/>
</workbook>
</file>

<file path=xl/sharedStrings.xml><?xml version="1.0" encoding="utf-8"?>
<sst xmlns="http://schemas.openxmlformats.org/spreadsheetml/2006/main" count="17" uniqueCount="17">
  <si>
    <t xml:space="preserve">U [V]</t>
  </si>
  <si>
    <t xml:space="preserve">I [A]</t>
  </si>
  <si>
    <t xml:space="preserve">v_air [m/s]</t>
  </si>
  <si>
    <t>RPM*2</t>
  </si>
  <si>
    <t>RPM</t>
  </si>
  <si>
    <t xml:space="preserve">P_in [W]</t>
  </si>
  <si>
    <t>P_V</t>
  </si>
  <si>
    <t>etha</t>
  </si>
  <si>
    <t>konst</t>
  </si>
  <si>
    <t>rho_vzduch</t>
  </si>
  <si>
    <t>kg/m^3</t>
  </si>
  <si>
    <t>U</t>
  </si>
  <si>
    <t>v_air</t>
  </si>
  <si>
    <t xml:space="preserve">U_zdroj [V]</t>
  </si>
  <si>
    <t xml:space="preserve">f [Hz]</t>
  </si>
  <si>
    <t xml:space="preserve">U_out_p-p [mV]</t>
  </si>
  <si>
    <t>U_out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</si>
</sst>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"/>
  </numFmts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5">
    <xf fontId="0" fillId="0" borderId="0" numFmtId="0" xfId="0"/>
    <xf fontId="0" fillId="0" borderId="0" numFmtId="0" xfId="0"/>
    <xf fontId="0" fillId="0" borderId="0" numFmtId="160" xfId="0" applyNumberFormat="1"/>
    <xf fontId="0" fillId="0" borderId="0" numFmtId="10" xfId="1" applyNumberFormat="1"/>
    <xf fontId="0" fillId="0" borderId="0" numFmtId="0" xfId="0">
      <protection hidden="0" locked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3" max="3" width="11.28125"/>
    <col customWidth="1" min="10" max="10" width="13.28125"/>
  </cols>
  <sheetData>
    <row r="1" ht="14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ht="14.25">
      <c r="A2">
        <v>0</v>
      </c>
      <c r="C2">
        <v>0</v>
      </c>
      <c r="D2">
        <v>0</v>
      </c>
      <c r="E2">
        <f t="shared" ref="E2:E9" si="0">D2/2</f>
        <v>0</v>
      </c>
      <c r="G2" s="2">
        <f t="shared" ref="G2:G9" si="1">(1*$K$2*C2^3*PI()*0.1^2)/(2)</f>
        <v>0</v>
      </c>
      <c r="J2" t="s">
        <v>9</v>
      </c>
      <c r="K2">
        <v>1.29</v>
      </c>
      <c r="L2" t="s">
        <v>10</v>
      </c>
    </row>
    <row r="3" ht="14.25">
      <c r="A3">
        <v>1</v>
      </c>
      <c r="C3">
        <v>0</v>
      </c>
      <c r="D3">
        <v>543</v>
      </c>
      <c r="E3">
        <f t="shared" si="0"/>
        <v>271.5</v>
      </c>
      <c r="G3" s="2">
        <f t="shared" si="1"/>
        <v>0</v>
      </c>
    </row>
    <row r="4" ht="14.25">
      <c r="A4">
        <v>2</v>
      </c>
      <c r="C4">
        <v>0</v>
      </c>
      <c r="D4">
        <v>1342</v>
      </c>
      <c r="E4">
        <f t="shared" si="0"/>
        <v>671</v>
      </c>
      <c r="G4" s="2">
        <f t="shared" si="1"/>
        <v>0</v>
      </c>
    </row>
    <row r="5" ht="14.25">
      <c r="A5">
        <v>3</v>
      </c>
      <c r="C5">
        <v>0.5</v>
      </c>
      <c r="D5">
        <v>2084</v>
      </c>
      <c r="E5">
        <f t="shared" si="0"/>
        <v>1042</v>
      </c>
      <c r="G5" s="2">
        <f t="shared" si="1"/>
        <v>0.0025329090769567711</v>
      </c>
    </row>
    <row r="6" ht="14.25">
      <c r="A6">
        <v>4</v>
      </c>
      <c r="C6">
        <v>1.1000000000000001</v>
      </c>
      <c r="D6">
        <v>2688</v>
      </c>
      <c r="E6">
        <f t="shared" si="0"/>
        <v>1344</v>
      </c>
      <c r="G6" s="2">
        <f t="shared" si="1"/>
        <v>0.026970415851435704</v>
      </c>
    </row>
    <row r="7" ht="14.25">
      <c r="A7">
        <v>5</v>
      </c>
      <c r="C7">
        <v>1.5</v>
      </c>
      <c r="D7">
        <v>3250</v>
      </c>
      <c r="E7">
        <f t="shared" si="0"/>
        <v>1625</v>
      </c>
      <c r="G7" s="2">
        <f t="shared" si="1"/>
        <v>0.068388545077832819</v>
      </c>
    </row>
    <row r="8" ht="14.25">
      <c r="A8">
        <v>6</v>
      </c>
      <c r="B8">
        <v>0.33000000000000002</v>
      </c>
      <c r="C8">
        <v>1.8999999999999999</v>
      </c>
      <c r="D8">
        <v>3718</v>
      </c>
      <c r="E8">
        <f t="shared" si="0"/>
        <v>1859</v>
      </c>
      <c r="F8">
        <f>A8*B8</f>
        <v>1.98</v>
      </c>
      <c r="G8" s="2">
        <f t="shared" si="1"/>
        <v>0.13898578687077193</v>
      </c>
      <c r="H8" s="3">
        <f>G8/F8</f>
        <v>0.070194841853925216</v>
      </c>
    </row>
    <row r="9" ht="14.25">
      <c r="A9">
        <v>7</v>
      </c>
      <c r="C9">
        <v>2.5</v>
      </c>
      <c r="D9">
        <v>3453</v>
      </c>
      <c r="E9">
        <f t="shared" si="0"/>
        <v>1726.5</v>
      </c>
      <c r="G9" s="2">
        <f t="shared" si="1"/>
        <v>0.31661363461959641</v>
      </c>
      <c r="H9" s="3"/>
    </row>
    <row r="10" ht="14.25">
      <c r="A10">
        <v>8</v>
      </c>
      <c r="C10">
        <v>2.8999999999999999</v>
      </c>
      <c r="D10">
        <v>4711</v>
      </c>
      <c r="E10">
        <f t="shared" ref="E10:E14" si="2">D10/2</f>
        <v>2355.5</v>
      </c>
      <c r="G10" s="2">
        <f t="shared" ref="G10:G14" si="3">(1*$K$2*C10^3*PI()*0.1^2)/(2)</f>
        <v>0.49420095582318946</v>
      </c>
      <c r="H10" s="3"/>
    </row>
    <row r="11" ht="14.25">
      <c r="A11">
        <v>9</v>
      </c>
      <c r="C11">
        <v>3.2999999999999998</v>
      </c>
      <c r="D11">
        <v>5079</v>
      </c>
      <c r="E11">
        <f t="shared" si="2"/>
        <v>2539.5</v>
      </c>
      <c r="G11" s="2">
        <f t="shared" si="3"/>
        <v>0.72820122798876397</v>
      </c>
      <c r="H11" s="3"/>
    </row>
    <row r="12" ht="14.25">
      <c r="A12">
        <v>10</v>
      </c>
      <c r="C12">
        <v>3.5</v>
      </c>
      <c r="D12">
        <v>5485</v>
      </c>
      <c r="E12">
        <f t="shared" si="2"/>
        <v>2742.5</v>
      </c>
      <c r="G12" s="2">
        <f t="shared" si="3"/>
        <v>0.8687878133961725</v>
      </c>
      <c r="H12" s="3"/>
    </row>
    <row r="13" ht="14.25">
      <c r="A13">
        <v>11</v>
      </c>
      <c r="C13">
        <v>3.8999999999999999</v>
      </c>
      <c r="D13">
        <v>5753</v>
      </c>
      <c r="E13">
        <f t="shared" si="2"/>
        <v>2876.5</v>
      </c>
      <c r="G13" s="2">
        <f t="shared" si="3"/>
        <v>1.2019970682879897</v>
      </c>
      <c r="H13" s="3"/>
    </row>
    <row r="14" ht="14.25">
      <c r="A14">
        <v>12</v>
      </c>
      <c r="B14">
        <v>0.73999999999999999</v>
      </c>
      <c r="C14">
        <v>4.2000000000000002</v>
      </c>
      <c r="D14">
        <v>6035</v>
      </c>
      <c r="E14">
        <f t="shared" si="2"/>
        <v>3017.5</v>
      </c>
      <c r="F14">
        <f>A14*B14</f>
        <v>8.879999999999999</v>
      </c>
      <c r="G14" s="2">
        <f t="shared" si="3"/>
        <v>1.5012653415485864</v>
      </c>
      <c r="H14" s="3">
        <f>G14/F14</f>
        <v>0.16906141233655253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 t="s">
        <v>11</v>
      </c>
      <c r="B1" s="1" t="s">
        <v>12</v>
      </c>
      <c r="C1" t="s">
        <v>4</v>
      </c>
    </row>
    <row r="2" ht="14.25">
      <c r="A2">
        <v>0</v>
      </c>
      <c r="B2">
        <v>0</v>
      </c>
      <c r="C2">
        <v>0</v>
      </c>
    </row>
    <row r="3" ht="14.25">
      <c r="A3">
        <v>1</v>
      </c>
      <c r="B3">
        <v>0</v>
      </c>
      <c r="C3">
        <v>271.5</v>
      </c>
    </row>
    <row r="4" ht="14.25">
      <c r="A4">
        <v>2</v>
      </c>
      <c r="B4">
        <v>0</v>
      </c>
      <c r="C4">
        <v>671</v>
      </c>
    </row>
    <row r="5" ht="14.25">
      <c r="A5">
        <v>3</v>
      </c>
      <c r="B5">
        <v>0.5</v>
      </c>
      <c r="C5">
        <v>1042</v>
      </c>
    </row>
    <row r="6" ht="14.25">
      <c r="A6">
        <v>4</v>
      </c>
      <c r="B6">
        <v>1.1000000000000001</v>
      </c>
      <c r="C6">
        <v>1344</v>
      </c>
    </row>
    <row r="7" ht="14.25">
      <c r="A7">
        <v>5</v>
      </c>
      <c r="B7">
        <v>1.5</v>
      </c>
      <c r="C7">
        <v>1625</v>
      </c>
    </row>
    <row r="8" ht="14.25">
      <c r="A8">
        <v>6</v>
      </c>
      <c r="B8">
        <v>1.8999999999999999</v>
      </c>
      <c r="C8">
        <v>1859</v>
      </c>
    </row>
    <row r="9" ht="14.25">
      <c r="A9">
        <v>7</v>
      </c>
      <c r="B9">
        <v>2.5</v>
      </c>
      <c r="C9">
        <v>1726.5</v>
      </c>
    </row>
    <row r="10" ht="14.25">
      <c r="A10">
        <v>8</v>
      </c>
      <c r="B10">
        <v>2.8999999999999999</v>
      </c>
      <c r="C10">
        <v>2355.5</v>
      </c>
    </row>
    <row r="11" ht="14.25">
      <c r="A11">
        <v>9</v>
      </c>
      <c r="B11">
        <v>3.2999999999999998</v>
      </c>
      <c r="C11">
        <v>2539.5</v>
      </c>
    </row>
    <row r="12" ht="14.25">
      <c r="A12">
        <v>10</v>
      </c>
      <c r="B12">
        <v>3.5</v>
      </c>
      <c r="C12">
        <v>2742.5</v>
      </c>
    </row>
    <row r="13" ht="14.25">
      <c r="A13">
        <v>11</v>
      </c>
      <c r="B13">
        <v>3.8999999999999999</v>
      </c>
      <c r="C13">
        <v>2876.5</v>
      </c>
    </row>
    <row r="14" ht="14.25">
      <c r="A14">
        <v>12</v>
      </c>
      <c r="B14">
        <v>4.2000000000000002</v>
      </c>
      <c r="C14">
        <v>3017.5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7109375"/>
    <col customWidth="1" min="3" max="3" width="14.8515625"/>
  </cols>
  <sheetData>
    <row r="1" ht="14.25">
      <c r="A1" t="s">
        <v>13</v>
      </c>
      <c r="B1" s="1" t="s">
        <v>14</v>
      </c>
      <c r="C1" t="s">
        <v>15</v>
      </c>
      <c r="D1" t="s">
        <v>3</v>
      </c>
      <c r="E1" t="s">
        <v>4</v>
      </c>
    </row>
    <row r="2" ht="14.25">
      <c r="A2">
        <v>0</v>
      </c>
      <c r="B2">
        <v>0</v>
      </c>
      <c r="C2">
        <v>0</v>
      </c>
      <c r="D2">
        <v>0</v>
      </c>
      <c r="E2">
        <f t="shared" ref="E2:E9" si="4">D2/2</f>
        <v>0</v>
      </c>
    </row>
    <row r="3" ht="14.25">
      <c r="A3">
        <v>1</v>
      </c>
      <c r="B3">
        <v>0</v>
      </c>
      <c r="C3">
        <v>0</v>
      </c>
      <c r="D3">
        <v>0</v>
      </c>
      <c r="E3">
        <f t="shared" si="4"/>
        <v>0</v>
      </c>
    </row>
    <row r="4" ht="14.25">
      <c r="A4">
        <v>2</v>
      </c>
      <c r="B4">
        <v>0</v>
      </c>
      <c r="C4">
        <v>0</v>
      </c>
      <c r="D4">
        <v>0</v>
      </c>
      <c r="E4">
        <f t="shared" si="4"/>
        <v>0</v>
      </c>
    </row>
    <row r="5" ht="14.25">
      <c r="A5">
        <v>3</v>
      </c>
      <c r="B5">
        <v>0</v>
      </c>
      <c r="C5">
        <v>0</v>
      </c>
      <c r="D5">
        <v>0</v>
      </c>
      <c r="E5">
        <f t="shared" si="4"/>
        <v>0</v>
      </c>
    </row>
    <row r="6" ht="14.25">
      <c r="A6">
        <v>4</v>
      </c>
      <c r="B6">
        <v>0</v>
      </c>
      <c r="C6">
        <v>0</v>
      </c>
      <c r="D6">
        <v>0</v>
      </c>
      <c r="E6">
        <f t="shared" si="4"/>
        <v>0</v>
      </c>
    </row>
    <row r="7" ht="14.25">
      <c r="A7">
        <v>5</v>
      </c>
      <c r="B7">
        <v>0</v>
      </c>
      <c r="C7">
        <v>0</v>
      </c>
      <c r="D7">
        <v>0</v>
      </c>
      <c r="E7">
        <f t="shared" si="4"/>
        <v>0</v>
      </c>
    </row>
    <row r="8" ht="14.25">
      <c r="A8">
        <v>6</v>
      </c>
      <c r="B8">
        <v>0</v>
      </c>
      <c r="C8">
        <v>0</v>
      </c>
      <c r="D8">
        <v>0</v>
      </c>
      <c r="E8">
        <f t="shared" si="4"/>
        <v>0</v>
      </c>
    </row>
    <row r="9" ht="14.25">
      <c r="A9">
        <v>7</v>
      </c>
      <c r="B9">
        <v>4.5</v>
      </c>
      <c r="C9">
        <v>61.5</v>
      </c>
      <c r="D9">
        <v>114</v>
      </c>
      <c r="E9">
        <f t="shared" si="4"/>
        <v>57</v>
      </c>
    </row>
    <row r="10" ht="14.25">
      <c r="A10">
        <v>8</v>
      </c>
      <c r="B10">
        <v>16.719999999999999</v>
      </c>
      <c r="C10">
        <v>180</v>
      </c>
      <c r="D10">
        <v>368.13</v>
      </c>
      <c r="E10">
        <f t="shared" ref="E10:E14" si="5">D10/2</f>
        <v>184.065</v>
      </c>
    </row>
    <row r="11" ht="14.25">
      <c r="A11">
        <v>9</v>
      </c>
      <c r="B11">
        <v>30.300000000000001</v>
      </c>
      <c r="C11">
        <v>357.5</v>
      </c>
      <c r="D11">
        <v>587.5</v>
      </c>
      <c r="E11">
        <f t="shared" si="5"/>
        <v>293.75</v>
      </c>
    </row>
    <row r="12" ht="14.25">
      <c r="A12">
        <v>10</v>
      </c>
      <c r="B12">
        <v>50</v>
      </c>
      <c r="C12">
        <v>580</v>
      </c>
      <c r="D12">
        <v>1043</v>
      </c>
      <c r="E12">
        <f t="shared" si="5"/>
        <v>521.5</v>
      </c>
    </row>
    <row r="13" ht="14.25">
      <c r="A13">
        <v>11</v>
      </c>
      <c r="B13">
        <v>163</v>
      </c>
      <c r="C13">
        <v>1725</v>
      </c>
      <c r="D13">
        <v>3362.4000000000001</v>
      </c>
      <c r="E13">
        <f t="shared" si="5"/>
        <v>1681.2</v>
      </c>
    </row>
    <row r="14" ht="14.25">
      <c r="A14">
        <v>12</v>
      </c>
      <c r="B14">
        <v>193</v>
      </c>
      <c r="C14">
        <v>1806</v>
      </c>
      <c r="D14">
        <v>3840</v>
      </c>
      <c r="E14">
        <f t="shared" si="5"/>
        <v>1920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16</v>
      </c>
      <c r="B1" t="s">
        <v>4</v>
      </c>
      <c r="C1" t="s">
        <v>12</v>
      </c>
    </row>
    <row r="2" ht="14.25">
      <c r="A2" s="4">
        <v>0</v>
      </c>
      <c r="B2">
        <v>0</v>
      </c>
      <c r="C2" s="4">
        <v>0</v>
      </c>
    </row>
    <row r="3" ht="14.25">
      <c r="A3" s="4">
        <v>0</v>
      </c>
      <c r="B3">
        <v>0</v>
      </c>
      <c r="C3" s="4">
        <v>0</v>
      </c>
    </row>
    <row r="4" ht="14.25">
      <c r="A4" s="4">
        <v>0</v>
      </c>
      <c r="B4">
        <v>0</v>
      </c>
      <c r="C4" s="4">
        <v>0</v>
      </c>
    </row>
    <row r="5" ht="14.25">
      <c r="A5" s="4">
        <v>0</v>
      </c>
      <c r="B5">
        <v>0</v>
      </c>
      <c r="C5" s="4">
        <v>0.5</v>
      </c>
    </row>
    <row r="6" ht="14.25">
      <c r="A6" s="4">
        <v>0</v>
      </c>
      <c r="B6">
        <v>0</v>
      </c>
      <c r="C6" s="4">
        <v>1.1000000000000001</v>
      </c>
    </row>
    <row r="7" ht="14.25">
      <c r="A7" s="4">
        <v>0</v>
      </c>
      <c r="B7">
        <v>0</v>
      </c>
      <c r="C7" s="4">
        <v>1.5</v>
      </c>
    </row>
    <row r="8" ht="14.25">
      <c r="A8" s="4">
        <v>0</v>
      </c>
      <c r="B8">
        <v>0</v>
      </c>
      <c r="C8" s="4">
        <v>1.8999999999999999</v>
      </c>
    </row>
    <row r="9" ht="14.25">
      <c r="A9" s="4">
        <v>0.061499999999999999</v>
      </c>
      <c r="B9">
        <v>57</v>
      </c>
      <c r="C9" s="4">
        <v>2.5</v>
      </c>
    </row>
    <row r="10" ht="14.25">
      <c r="A10" s="4">
        <v>0.17999999999999999</v>
      </c>
      <c r="B10">
        <v>184.065</v>
      </c>
      <c r="C10" s="4">
        <v>2.8999999999999999</v>
      </c>
    </row>
    <row r="11" ht="14.25">
      <c r="A11" s="4">
        <v>0.35749999999999998</v>
      </c>
      <c r="B11">
        <v>293.75</v>
      </c>
      <c r="C11" s="4">
        <v>3.2999999999999998</v>
      </c>
    </row>
    <row r="12" ht="14.25">
      <c r="A12" s="4">
        <v>0.57999999999999996</v>
      </c>
      <c r="B12">
        <v>521.5</v>
      </c>
      <c r="C12" s="4">
        <v>3.5</v>
      </c>
    </row>
    <row r="13" ht="14.25">
      <c r="A13" s="4">
        <v>1.7250000000000001</v>
      </c>
      <c r="B13">
        <v>1681.2</v>
      </c>
      <c r="C13" s="4">
        <v>3.8999999999999999</v>
      </c>
    </row>
    <row r="14" ht="14.25">
      <c r="A14" s="4">
        <v>1.806</v>
      </c>
      <c r="B14">
        <v>1920</v>
      </c>
      <c r="C14" s="4">
        <v>4.2000000000000002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2023-02-19T17:13:06Z</dcterms:modified>
</cp:coreProperties>
</file>