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List1" sheetId="2" state="visible" r:id="rId2"/>
  </sheets>
  <calcPr/>
</workbook>
</file>

<file path=xl/sharedStrings.xml><?xml version="1.0" encoding="utf-8"?>
<sst xmlns="http://schemas.openxmlformats.org/spreadsheetml/2006/main" count="13" uniqueCount="13">
  <si>
    <t>Bílá</t>
  </si>
  <si>
    <t>UOC</t>
  </si>
  <si>
    <t xml:space="preserve">U nast</t>
  </si>
  <si>
    <t xml:space="preserve">dílky I</t>
  </si>
  <si>
    <t xml:space="preserve">I měř</t>
  </si>
  <si>
    <t>-</t>
  </si>
  <si>
    <t xml:space="preserve">I nast</t>
  </si>
  <si>
    <t>dílky</t>
  </si>
  <si>
    <t xml:space="preserve">U měř</t>
  </si>
  <si>
    <t>P</t>
  </si>
  <si>
    <t>Červená</t>
  </si>
  <si>
    <t>Zelená</t>
  </si>
  <si>
    <t>Modrá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</si>
</sst>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000"/>
    <numFmt numFmtId="161" formatCode="0.0"/>
    <numFmt numFmtId="162" formatCode="0.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0" xfId="0">
      <protection hidden="0" locked="1"/>
    </xf>
    <xf fontId="0" fillId="0" borderId="0" numFmtId="2" xfId="0" applyNumberFormat="1">
      <protection hidden="0" locked="1"/>
    </xf>
    <xf fontId="0" fillId="0" borderId="0" numFmtId="161" xfId="0" applyNumberFormat="1">
      <protection hidden="0" locked="1"/>
    </xf>
    <xf fontId="0" fillId="0" borderId="0" numFmtId="162" xfId="0" applyNumberFormat="1"/>
    <xf fontId="0" fillId="0" borderId="0" numFmtId="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</row>
    <row r="2" ht="14.25">
      <c r="A2" s="1"/>
      <c r="B2" s="1"/>
      <c r="C2">
        <v>0.10000000000000001</v>
      </c>
      <c r="D2">
        <v>0.20000000000000001</v>
      </c>
      <c r="E2">
        <v>0.29999999999999999</v>
      </c>
      <c r="F2">
        <v>0.40000000000000008</v>
      </c>
      <c r="G2">
        <v>0.50000000000000011</v>
      </c>
      <c r="H2">
        <v>0.60000000000000009</v>
      </c>
      <c r="I2">
        <v>0.70000000000000007</v>
      </c>
      <c r="J2">
        <v>0.80000000000000016</v>
      </c>
    </row>
    <row r="3" ht="14.25">
      <c r="A3" t="s">
        <v>2</v>
      </c>
      <c r="B3">
        <v>1.98</v>
      </c>
      <c r="C3">
        <f>C2*$B3</f>
        <v>0.19800000000000001</v>
      </c>
      <c r="D3">
        <f>D2*$B3</f>
        <v>0.39600000000000002</v>
      </c>
      <c r="E3">
        <f>E2*$B3</f>
        <v>0.59399999999999997</v>
      </c>
      <c r="F3">
        <f>F2*$B3</f>
        <v>0.79200000000000015</v>
      </c>
      <c r="G3">
        <f>G2*$B3</f>
        <v>0.99000000000000021</v>
      </c>
      <c r="H3">
        <f>H2*$B3</f>
        <v>1.1880000000000002</v>
      </c>
      <c r="I3">
        <f>I2*$B3</f>
        <v>1.3860000000000001</v>
      </c>
      <c r="J3">
        <f>J2*$B3</f>
        <v>1.5840000000000003</v>
      </c>
    </row>
    <row r="4" ht="14.25">
      <c r="A4" s="1" t="s">
        <v>3</v>
      </c>
      <c r="B4" s="1"/>
      <c r="C4" s="1">
        <v>63</v>
      </c>
      <c r="D4" s="1">
        <v>61</v>
      </c>
      <c r="E4" s="1">
        <v>60</v>
      </c>
      <c r="F4" s="1">
        <v>60</v>
      </c>
      <c r="G4" s="1">
        <v>41</v>
      </c>
      <c r="H4" s="1">
        <v>39</v>
      </c>
      <c r="I4" s="1">
        <v>37</v>
      </c>
      <c r="J4" s="1">
        <v>26</v>
      </c>
    </row>
    <row r="5" ht="14.25">
      <c r="A5" t="s">
        <v>4</v>
      </c>
      <c r="B5" t="s">
        <v>5</v>
      </c>
      <c r="C5">
        <f>C4*0.024/120</f>
        <v>0.0126</v>
      </c>
      <c r="D5">
        <f>D4*0.024/120</f>
        <v>0.012199999999999999</v>
      </c>
      <c r="E5">
        <f>E4*0.024/120</f>
        <v>0.012</v>
      </c>
      <c r="F5">
        <f>F4*0.024/120</f>
        <v>0.012</v>
      </c>
      <c r="G5">
        <f>G4*0.024/120</f>
        <v>0.0082000000000000007</v>
      </c>
      <c r="H5">
        <f>H4*0.024/120</f>
        <v>0.0078000000000000005</v>
      </c>
      <c r="I5">
        <f>I4*0.024/120</f>
        <v>0.0074000000000000003</v>
      </c>
      <c r="J5">
        <f>J4*0.024/120</f>
        <v>0.0051999999999999998</v>
      </c>
    </row>
    <row r="6" ht="14.25">
      <c r="A6" t="s">
        <v>6</v>
      </c>
      <c r="J6" t="s">
        <v>6</v>
      </c>
      <c r="K6">
        <f>K9*$S6</f>
        <v>0.01008</v>
      </c>
      <c r="L6">
        <f>L9*$S6</f>
        <v>0.0088199999999999997</v>
      </c>
      <c r="M6">
        <f>M9*$S6</f>
        <v>0.0075599999999999981</v>
      </c>
      <c r="N6">
        <f>N9*$S6</f>
        <v>0.0062999999999999992</v>
      </c>
      <c r="O6">
        <f>O9*$S6</f>
        <v>0.0050399999999999993</v>
      </c>
      <c r="P6">
        <f>P9*$S6</f>
        <v>0.0037799999999999999</v>
      </c>
      <c r="Q6">
        <f>Q9*$S6</f>
        <v>0.0025200000000000001</v>
      </c>
      <c r="R6">
        <f>R9*$S6</f>
        <v>0.0012600000000000001</v>
      </c>
      <c r="S6" s="2">
        <f>63*0.024/120</f>
        <v>0.0126</v>
      </c>
    </row>
    <row r="7" ht="14.25">
      <c r="A7" s="1" t="s">
        <v>7</v>
      </c>
      <c r="J7" t="s">
        <v>7</v>
      </c>
      <c r="K7" s="1">
        <f>K6*120/0.024</f>
        <v>50.399999999999999</v>
      </c>
      <c r="L7" s="1">
        <f>L6*120/0.024</f>
        <v>44.100000000000001</v>
      </c>
      <c r="M7" s="1">
        <f>M6*120/0.024</f>
        <v>37.79999999999999</v>
      </c>
      <c r="N7" s="1">
        <f>N6*120/0.024</f>
        <v>31.499999999999996</v>
      </c>
      <c r="O7" s="1">
        <f>O6*120/0.024</f>
        <v>25.199999999999996</v>
      </c>
      <c r="P7" s="1">
        <f>P6*120/0.024</f>
        <v>18.899999999999999</v>
      </c>
      <c r="Q7" s="1">
        <f>Q6*120/0.024</f>
        <v>12.6</v>
      </c>
      <c r="R7" s="1">
        <f>R6*120/0.024</f>
        <v>6.2999999999999998</v>
      </c>
      <c r="S7" s="1"/>
    </row>
    <row r="8" ht="14.25">
      <c r="A8" t="s">
        <v>8</v>
      </c>
      <c r="J8" t="s">
        <v>8</v>
      </c>
      <c r="K8">
        <v>1.3999999999999999</v>
      </c>
      <c r="L8">
        <v>1.48</v>
      </c>
      <c r="M8">
        <v>1.52</v>
      </c>
      <c r="N8">
        <v>1.5800000000000001</v>
      </c>
      <c r="O8">
        <v>1.6200000000000001</v>
      </c>
      <c r="P8">
        <v>1.6599999999999999</v>
      </c>
      <c r="Q8">
        <v>1.7</v>
      </c>
      <c r="R8">
        <v>1.76</v>
      </c>
      <c r="S8" t="s">
        <v>5</v>
      </c>
    </row>
    <row r="9" ht="14.25">
      <c r="K9">
        <v>0.80000000000000004</v>
      </c>
      <c r="L9">
        <v>0.69999999999999996</v>
      </c>
      <c r="M9">
        <v>0.59999999999999987</v>
      </c>
      <c r="N9">
        <v>0.49999999999999994</v>
      </c>
      <c r="O9">
        <v>0.39999999999999997</v>
      </c>
      <c r="P9">
        <v>0.29999999999999999</v>
      </c>
      <c r="Q9">
        <v>0.20000000000000001</v>
      </c>
      <c r="R9">
        <v>0.10000000000000001</v>
      </c>
    </row>
    <row r="10" ht="14.25">
      <c r="B10" t="s">
        <v>9</v>
      </c>
      <c r="C10">
        <f>C3*C5</f>
        <v>0.0024948000000000001</v>
      </c>
      <c r="D10">
        <f>D3*D5</f>
        <v>0.0048311999999999999</v>
      </c>
      <c r="E10">
        <f>E3*E5</f>
        <v>0.0071279999999999998</v>
      </c>
      <c r="F10">
        <f>F3*F5</f>
        <v>0.009504000000000002</v>
      </c>
      <c r="G10">
        <f>G3*G5</f>
        <v>0.008118000000000002</v>
      </c>
      <c r="H10">
        <f>H3*H5</f>
        <v>0.0092664000000000028</v>
      </c>
      <c r="I10">
        <f>I3*I5</f>
        <v>0.010256400000000001</v>
      </c>
      <c r="J10">
        <f>J3*J5</f>
        <v>0.0082368000000000007</v>
      </c>
      <c r="K10">
        <f>K8*K6</f>
        <v>0.014112</v>
      </c>
      <c r="L10">
        <f>L8*L6</f>
        <v>0.0130536</v>
      </c>
      <c r="M10">
        <f>M8*M6</f>
        <v>0.011491199999999997</v>
      </c>
      <c r="N10">
        <f>N8*N6</f>
        <v>0.0099539999999999993</v>
      </c>
      <c r="O10">
        <f>O8*O6</f>
        <v>0.0081647999999999998</v>
      </c>
      <c r="P10">
        <f>P8*P6</f>
        <v>0.0062747999999999996</v>
      </c>
      <c r="Q10">
        <f>Q8*Q6</f>
        <v>0.0042840000000000005</v>
      </c>
      <c r="R10">
        <f>R8*R6</f>
        <v>0.0022176000000000001</v>
      </c>
      <c r="T10">
        <f>MAX(C10:R10)</f>
        <v>0.014112</v>
      </c>
    </row>
    <row r="12" ht="14.25">
      <c r="A12" s="1" t="s">
        <v>10</v>
      </c>
      <c r="B1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4.25">
      <c r="C13" s="3">
        <v>0.10000000000000001</v>
      </c>
      <c r="D13" s="3">
        <v>0.20000000000000001</v>
      </c>
      <c r="E13" s="3">
        <v>0.29999999999999999</v>
      </c>
      <c r="F13" s="3">
        <v>0.40000000000000008</v>
      </c>
      <c r="G13" s="3">
        <v>0.50000000000000011</v>
      </c>
      <c r="H13" s="3">
        <v>0.60000000000000009</v>
      </c>
      <c r="I13" s="3">
        <v>0.70000000000000007</v>
      </c>
      <c r="J13" s="3">
        <v>0.80000000000000016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4.25">
      <c r="A14" t="s">
        <v>2</v>
      </c>
      <c r="B14" s="3">
        <v>1.8600000000000001</v>
      </c>
      <c r="C14" s="3">
        <f>C13*$B14</f>
        <v>0.18600000000000003</v>
      </c>
      <c r="D14" s="3">
        <f>D13*$B14</f>
        <v>0.37200000000000005</v>
      </c>
      <c r="E14" s="3">
        <f>E13*$B14</f>
        <v>0.55800000000000005</v>
      </c>
      <c r="F14" s="3">
        <f>F13*$B14</f>
        <v>0.74400000000000022</v>
      </c>
      <c r="G14" s="3">
        <f>G13*$B14</f>
        <v>0.93000000000000027</v>
      </c>
      <c r="H14" s="3">
        <f>H13*$B14</f>
        <v>1.1160000000000003</v>
      </c>
      <c r="I14" s="3">
        <f>I13*$B14</f>
        <v>1.3020000000000003</v>
      </c>
      <c r="J14" s="3">
        <f>J13*$B14</f>
        <v>1.4880000000000004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4.25">
      <c r="A15" t="s">
        <v>3</v>
      </c>
      <c r="B15" s="1" t="s">
        <v>5</v>
      </c>
      <c r="C15">
        <v>108</v>
      </c>
      <c r="D15">
        <v>100</v>
      </c>
      <c r="E15">
        <v>98</v>
      </c>
      <c r="F15">
        <v>95</v>
      </c>
      <c r="G15">
        <v>93</v>
      </c>
      <c r="H15">
        <v>91</v>
      </c>
      <c r="I15">
        <v>88</v>
      </c>
      <c r="J15">
        <v>68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4.25">
      <c r="A16" t="s">
        <v>4</v>
      </c>
      <c r="B16" t="s">
        <v>5</v>
      </c>
      <c r="C16" s="3">
        <f>C15*0.006/120</f>
        <v>0.0054000000000000003</v>
      </c>
      <c r="D16" s="3">
        <f>D15*0.006/120</f>
        <v>0.0050000000000000001</v>
      </c>
      <c r="E16" s="3">
        <f>E15*0.006/120</f>
        <v>0.0048999999999999998</v>
      </c>
      <c r="F16" s="3">
        <f>F15*0.006/120</f>
        <v>0.0047500000000000007</v>
      </c>
      <c r="G16" s="3">
        <f>G15*0.006/120</f>
        <v>0.0046500000000000005</v>
      </c>
      <c r="H16" s="3">
        <f>H15*0.006/120</f>
        <v>0.0045500000000000002</v>
      </c>
      <c r="I16" s="3">
        <f>I15*0.006/120</f>
        <v>0.0044000000000000003</v>
      </c>
      <c r="J16" s="3">
        <f>J15*0.006/120</f>
        <v>0.0034000000000000002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4.25">
      <c r="A17" t="s">
        <v>6</v>
      </c>
      <c r="B17" s="3"/>
      <c r="C17" s="3"/>
      <c r="D17" s="3"/>
      <c r="E17" s="3"/>
      <c r="F17" s="3"/>
      <c r="G17" s="3"/>
      <c r="H17" s="3"/>
      <c r="I17" s="3"/>
      <c r="J17" t="s">
        <v>6</v>
      </c>
      <c r="K17" s="3">
        <f>K20*$S17</f>
        <v>0.0043200000000000001</v>
      </c>
      <c r="L17" s="3">
        <f>L20*$S17</f>
        <v>0.0037799999999999999</v>
      </c>
      <c r="M17" s="3">
        <f>M20*$S17</f>
        <v>0.0032399999999999994</v>
      </c>
      <c r="N17" s="3">
        <f>N20*$S17</f>
        <v>0.0026999999999999997</v>
      </c>
      <c r="O17" s="3">
        <f>O20*$S17</f>
        <v>0.00216</v>
      </c>
      <c r="P17" s="3">
        <f>P20*$S17</f>
        <v>0.0016200000000000001</v>
      </c>
      <c r="Q17" s="3">
        <f>Q20*$S17</f>
        <v>0.00108</v>
      </c>
      <c r="R17" s="3">
        <f>R20*$S17</f>
        <v>0.00054000000000000001</v>
      </c>
      <c r="S17" s="2">
        <f>108*0.006/120</f>
        <v>0.0054000000000000003</v>
      </c>
      <c r="T17" s="3"/>
      <c r="U17" s="3"/>
      <c r="V17" s="3"/>
      <c r="W17" s="3"/>
      <c r="X17" s="3"/>
    </row>
    <row r="18" ht="14.25">
      <c r="A18" t="s">
        <v>7</v>
      </c>
      <c r="B18" s="3"/>
      <c r="C18" s="3"/>
      <c r="D18" s="3"/>
      <c r="E18" s="3"/>
      <c r="F18" s="3"/>
      <c r="G18" s="3"/>
      <c r="H18" s="3"/>
      <c r="I18" s="3"/>
      <c r="J18" t="s">
        <v>7</v>
      </c>
      <c r="K18">
        <f>K17*120/0.006</f>
        <v>86.399999999999991</v>
      </c>
      <c r="L18" s="1">
        <f>L17*120/0.006</f>
        <v>75.599999999999994</v>
      </c>
      <c r="M18" s="1">
        <f>M17*120/0.006</f>
        <v>64.799999999999983</v>
      </c>
      <c r="N18" s="1">
        <f>N17*120/0.006</f>
        <v>53.999999999999993</v>
      </c>
      <c r="O18" s="1">
        <f>O17*120/0.006</f>
        <v>43.199999999999996</v>
      </c>
      <c r="P18" s="1">
        <f>P17*120/0.006</f>
        <v>32.400000000000006</v>
      </c>
      <c r="Q18" s="1">
        <f>Q17*120/0.006</f>
        <v>21.599999999999998</v>
      </c>
      <c r="R18" s="1">
        <f>R17*120/0.006</f>
        <v>10.799999999999999</v>
      </c>
      <c r="T18" s="3"/>
      <c r="U18" s="3"/>
      <c r="V18" s="3"/>
      <c r="W18" s="3"/>
      <c r="X18" s="3"/>
    </row>
    <row r="19" ht="14.25">
      <c r="A19" t="s">
        <v>8</v>
      </c>
      <c r="B19" s="3"/>
      <c r="C19" s="3"/>
      <c r="D19" s="3"/>
      <c r="E19" s="3"/>
      <c r="F19" s="3"/>
      <c r="G19" s="3"/>
      <c r="H19" s="3"/>
      <c r="I19" s="3"/>
      <c r="J19" t="s">
        <v>8</v>
      </c>
      <c r="K19" s="3">
        <v>1.4399999999999999</v>
      </c>
      <c r="L19" s="3">
        <v>1.48</v>
      </c>
      <c r="M19" s="3">
        <v>1.52</v>
      </c>
      <c r="N19" s="3">
        <v>1.5600000000000001</v>
      </c>
      <c r="O19" s="3">
        <v>1.5800000000000001</v>
      </c>
      <c r="P19" s="3">
        <v>1.6200000000000001</v>
      </c>
      <c r="Q19" s="3">
        <v>1.6599999999999999</v>
      </c>
      <c r="R19" s="3">
        <v>1.78</v>
      </c>
      <c r="S19" t="s">
        <v>5</v>
      </c>
      <c r="T19" s="3"/>
      <c r="U19" s="3"/>
      <c r="V19" s="3"/>
      <c r="W19" s="3"/>
      <c r="X19" s="3"/>
    </row>
    <row r="20" ht="14.25">
      <c r="A20" s="3"/>
      <c r="B20" s="3"/>
      <c r="C20" s="3"/>
      <c r="D20" s="3"/>
      <c r="E20" s="3"/>
      <c r="F20" s="3"/>
      <c r="G20" s="3"/>
      <c r="H20" s="3"/>
      <c r="I20" s="3"/>
      <c r="J20" s="3"/>
      <c r="K20" s="3">
        <v>0.80000000000000004</v>
      </c>
      <c r="L20" s="3">
        <v>0.69999999999999996</v>
      </c>
      <c r="M20" s="3">
        <v>0.59999999999999987</v>
      </c>
      <c r="N20" s="3">
        <v>0.49999999999999994</v>
      </c>
      <c r="O20" s="3">
        <v>0.39999999999999997</v>
      </c>
      <c r="P20" s="3">
        <v>0.29999999999999999</v>
      </c>
      <c r="Q20" s="3">
        <v>0.20000000000000001</v>
      </c>
      <c r="R20" s="3">
        <v>0.10000000000000001</v>
      </c>
      <c r="S20" s="3"/>
      <c r="T20" s="3"/>
      <c r="U20" s="3"/>
      <c r="V20" s="3"/>
      <c r="W20" s="3"/>
      <c r="X20" s="3"/>
    </row>
    <row r="21" ht="14.25">
      <c r="B21" t="s">
        <v>9</v>
      </c>
      <c r="C21" s="3">
        <f>C14*C16</f>
        <v>0.0010044000000000001</v>
      </c>
      <c r="D21" s="3">
        <f>D14*D16</f>
        <v>0.0018600000000000003</v>
      </c>
      <c r="E21" s="3">
        <f>E14*E16</f>
        <v>0.0027342</v>
      </c>
      <c r="F21" s="3">
        <f>F14*F16</f>
        <v>0.0035340000000000015</v>
      </c>
      <c r="G21" s="3">
        <f>G14*G16</f>
        <v>0.004324500000000002</v>
      </c>
      <c r="H21" s="3">
        <f>H14*H16</f>
        <v>0.0050778000000000021</v>
      </c>
      <c r="I21" s="3">
        <f>I14*I16</f>
        <v>0.0057288000000000018</v>
      </c>
      <c r="J21" s="3">
        <f>J14*J16</f>
        <v>0.0050592000000000015</v>
      </c>
      <c r="K21" s="3">
        <f>K19*K17</f>
        <v>0.0062207999999999994</v>
      </c>
      <c r="L21" s="3">
        <f>L19*L17</f>
        <v>0.0055944000000000002</v>
      </c>
      <c r="M21" s="3">
        <f>M19*M17</f>
        <v>0.0049247999999999991</v>
      </c>
      <c r="N21" s="3">
        <f>N19*N17</f>
        <v>0.0042119999999999996</v>
      </c>
      <c r="O21" s="3">
        <f>O19*O17</f>
        <v>0.0034128000000000001</v>
      </c>
      <c r="P21" s="3">
        <f>P19*P17</f>
        <v>0.0026244000000000003</v>
      </c>
      <c r="Q21" s="3">
        <f>Q19*Q17</f>
        <v>0.0017928</v>
      </c>
      <c r="R21" s="3">
        <f>R19*R17</f>
        <v>0.00096120000000000005</v>
      </c>
      <c r="T21" s="3">
        <f>MAX(C21:R21)</f>
        <v>0.0062207999999999994</v>
      </c>
    </row>
    <row r="23" ht="14.25"/>
    <row r="24" ht="14.25">
      <c r="A24" s="1" t="s">
        <v>11</v>
      </c>
      <c r="B24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4.25">
      <c r="C25" s="3">
        <v>0.10000000000000001</v>
      </c>
      <c r="D25" s="3">
        <v>0.20000000000000001</v>
      </c>
      <c r="E25" s="3">
        <v>0.29999999999999999</v>
      </c>
      <c r="F25" s="3">
        <v>0.40000000000000008</v>
      </c>
      <c r="G25" s="3">
        <v>0.50000000000000011</v>
      </c>
      <c r="H25" s="3">
        <v>0.60000000000000009</v>
      </c>
      <c r="I25" s="3">
        <v>0.70000000000000007</v>
      </c>
      <c r="J25" s="3">
        <v>0.80000000000000016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4.25">
      <c r="A26" t="s">
        <v>2</v>
      </c>
      <c r="B26" s="3">
        <v>1.8600000000000001</v>
      </c>
      <c r="C26" s="4">
        <f>C25*$B26</f>
        <v>0.18600000000000003</v>
      </c>
      <c r="D26" s="4">
        <f>D25*$B26</f>
        <v>0.37200000000000005</v>
      </c>
      <c r="E26" s="4">
        <f>E25*$B26</f>
        <v>0.55800000000000005</v>
      </c>
      <c r="F26" s="4">
        <f>F25*$B26</f>
        <v>0.74400000000000022</v>
      </c>
      <c r="G26" s="5">
        <f>G25*$B26</f>
        <v>0.93000000000000027</v>
      </c>
      <c r="H26" s="4">
        <f>H25*$B26</f>
        <v>1.1160000000000003</v>
      </c>
      <c r="I26" s="4">
        <f>I25*$B26</f>
        <v>1.3020000000000003</v>
      </c>
      <c r="J26" s="4">
        <f>J25*$B26</f>
        <v>1.4880000000000004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4.25">
      <c r="A27" t="s">
        <v>3</v>
      </c>
      <c r="B27" s="1" t="s">
        <v>5</v>
      </c>
      <c r="C27">
        <v>90</v>
      </c>
      <c r="D27">
        <v>89</v>
      </c>
      <c r="E27">
        <v>86</v>
      </c>
      <c r="F27">
        <v>86</v>
      </c>
      <c r="G27">
        <v>83</v>
      </c>
      <c r="H27">
        <v>81</v>
      </c>
      <c r="I27">
        <v>78</v>
      </c>
      <c r="J27">
        <v>54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4.25">
      <c r="A28" t="s">
        <v>4</v>
      </c>
      <c r="B28" t="s">
        <v>5</v>
      </c>
      <c r="C28" s="3">
        <f>C27*0.006/120</f>
        <v>0.0045000000000000005</v>
      </c>
      <c r="D28" s="3">
        <f>D27*0.006/120</f>
        <v>0.00445</v>
      </c>
      <c r="E28" s="3">
        <f>E27*0.006/120</f>
        <v>0.0043</v>
      </c>
      <c r="F28" s="3">
        <f>F27*0.006/120</f>
        <v>0.0043</v>
      </c>
      <c r="G28" s="3">
        <f>G27*0.006/120</f>
        <v>0.00415</v>
      </c>
      <c r="H28" s="3">
        <f>H27*0.006/120</f>
        <v>0.0040499999999999998</v>
      </c>
      <c r="I28" s="3">
        <f>I27*0.006/120</f>
        <v>0.0039000000000000003</v>
      </c>
      <c r="J28" s="3">
        <f>J27*0.006/120</f>
        <v>0.0027000000000000001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4.25">
      <c r="A29" t="s">
        <v>6</v>
      </c>
      <c r="B29" s="3"/>
      <c r="C29" s="3"/>
      <c r="D29" s="3"/>
      <c r="E29" s="3"/>
      <c r="F29" s="3"/>
      <c r="G29" s="3"/>
      <c r="H29" s="3"/>
      <c r="I29" s="3"/>
      <c r="J29" t="s">
        <v>6</v>
      </c>
      <c r="K29" s="3">
        <f>K32*$S29</f>
        <v>0.0038400000000000005</v>
      </c>
      <c r="L29" s="3">
        <f>L32*$S29</f>
        <v>0.0033600000000000001</v>
      </c>
      <c r="M29" s="3">
        <f>M32*$S29</f>
        <v>0.0028799999999999997</v>
      </c>
      <c r="N29" s="3">
        <f>N32*$S29</f>
        <v>0.0023999999999999998</v>
      </c>
      <c r="O29" s="3">
        <f>O32*$S29</f>
        <v>0.00192</v>
      </c>
      <c r="P29" s="3">
        <f>P32*$S29</f>
        <v>0.0014400000000000001</v>
      </c>
      <c r="Q29" s="3">
        <f>Q32*$S29</f>
        <v>0.00096000000000000013</v>
      </c>
      <c r="R29" s="3">
        <f>R32*$S29</f>
        <v>0.00048000000000000007</v>
      </c>
      <c r="S29" s="6">
        <f>96*0.006/120</f>
        <v>0.0048000000000000004</v>
      </c>
      <c r="T29" s="3"/>
      <c r="U29" s="3"/>
      <c r="V29" s="3"/>
      <c r="W29" s="3"/>
      <c r="X29" s="3"/>
      <c r="Y29" s="3"/>
    </row>
    <row r="30" ht="14.25">
      <c r="A30" t="s">
        <v>7</v>
      </c>
      <c r="B30" s="3"/>
      <c r="C30" s="3"/>
      <c r="D30" s="3"/>
      <c r="E30" s="3"/>
      <c r="F30" s="3"/>
      <c r="G30" s="3"/>
      <c r="H30" s="3"/>
      <c r="I30" s="3"/>
      <c r="J30" t="s">
        <v>7</v>
      </c>
      <c r="K30" s="7">
        <f>K29*120/0.006</f>
        <v>76.800000000000011</v>
      </c>
      <c r="L30" s="7">
        <f>L29*120/0.006</f>
        <v>67.200000000000003</v>
      </c>
      <c r="M30" s="7">
        <f>M29*120/0.006</f>
        <v>57.599999999999994</v>
      </c>
      <c r="N30">
        <f>N29*120/0.006</f>
        <v>47.999999999999993</v>
      </c>
      <c r="O30" s="7">
        <f>O29*120/0.006</f>
        <v>38.399999999999999</v>
      </c>
      <c r="P30" s="7">
        <f>P29*120/0.006</f>
        <v>28.800000000000001</v>
      </c>
      <c r="Q30" s="7">
        <f>Q29*120/0.006</f>
        <v>19.200000000000003</v>
      </c>
      <c r="R30" s="7">
        <f>R29*120/0.006</f>
        <v>9.6000000000000014</v>
      </c>
      <c r="T30" s="3"/>
      <c r="U30" s="3"/>
      <c r="V30" s="3"/>
      <c r="W30" s="3"/>
      <c r="X30" s="3"/>
      <c r="Y30" s="3"/>
    </row>
    <row r="31" ht="14.25">
      <c r="A31" t="s">
        <v>8</v>
      </c>
      <c r="B31" s="3"/>
      <c r="C31" s="3"/>
      <c r="D31" s="3"/>
      <c r="E31" s="3"/>
      <c r="F31" s="3"/>
      <c r="G31" s="3"/>
      <c r="H31" s="3"/>
      <c r="I31" s="3"/>
      <c r="J31" t="s">
        <v>8</v>
      </c>
      <c r="K31" s="3">
        <v>1.3400000000000001</v>
      </c>
      <c r="L31" s="3">
        <v>1.45</v>
      </c>
      <c r="M31" s="3">
        <v>1.5</v>
      </c>
      <c r="N31" s="3">
        <v>1.52</v>
      </c>
      <c r="O31" s="3">
        <v>1.5600000000000001</v>
      </c>
      <c r="P31" s="3">
        <v>1.6000000000000001</v>
      </c>
      <c r="Q31" s="3">
        <v>1.6499999999999999</v>
      </c>
      <c r="R31" s="3">
        <v>1.7</v>
      </c>
      <c r="S31" t="s">
        <v>5</v>
      </c>
      <c r="T31" s="3"/>
      <c r="U31" s="3"/>
      <c r="V31" s="3"/>
      <c r="W31" s="3"/>
      <c r="X31" s="3"/>
      <c r="Y31" s="3"/>
    </row>
    <row r="32" ht="14.25">
      <c r="A32" s="3"/>
      <c r="B32" s="3"/>
      <c r="C32" s="3"/>
      <c r="D32" s="3"/>
      <c r="E32" s="3"/>
      <c r="F32" s="3"/>
      <c r="G32" s="3"/>
      <c r="H32" s="3"/>
      <c r="I32" s="3"/>
      <c r="J32" s="3"/>
      <c r="K32" s="3">
        <v>0.80000000000000004</v>
      </c>
      <c r="L32" s="3">
        <v>0.69999999999999996</v>
      </c>
      <c r="M32" s="3">
        <v>0.59999999999999987</v>
      </c>
      <c r="N32" s="3">
        <v>0.49999999999999994</v>
      </c>
      <c r="O32" s="3">
        <v>0.39999999999999997</v>
      </c>
      <c r="P32" s="3">
        <v>0.29999999999999999</v>
      </c>
      <c r="Q32" s="3">
        <v>0.20000000000000001</v>
      </c>
      <c r="R32" s="3">
        <v>0.10000000000000001</v>
      </c>
      <c r="S32" s="3"/>
      <c r="T32" s="3"/>
      <c r="U32" s="3"/>
      <c r="V32" s="3"/>
      <c r="W32" s="3"/>
      <c r="X32" s="3"/>
      <c r="Y32" s="3"/>
    </row>
    <row r="33" ht="14.25">
      <c r="A33" s="3"/>
      <c r="B33" t="s">
        <v>9</v>
      </c>
      <c r="C33" s="3">
        <f>C26*C28</f>
        <v>0.00083700000000000018</v>
      </c>
      <c r="D33" s="3">
        <f>D26*D28</f>
        <v>0.0016554000000000002</v>
      </c>
      <c r="E33" s="3">
        <f>E26*E28</f>
        <v>0.0023994000000000003</v>
      </c>
      <c r="F33" s="3">
        <f>F26*F28</f>
        <v>0.003199200000000001</v>
      </c>
      <c r="G33" s="3">
        <f>G26*G28</f>
        <v>0.003859500000000001</v>
      </c>
      <c r="H33" s="3">
        <f>H26*H28</f>
        <v>0.0045198000000000009</v>
      </c>
      <c r="I33" s="3">
        <f>I26*I28</f>
        <v>0.0050778000000000012</v>
      </c>
      <c r="J33" s="3">
        <f>J26*J28</f>
        <v>0.0040176000000000014</v>
      </c>
      <c r="K33" s="3">
        <f>K31*K29</f>
        <v>0.005145600000000001</v>
      </c>
      <c r="L33" s="3">
        <f>L31*L29</f>
        <v>0.0048720000000000005</v>
      </c>
      <c r="M33" s="3">
        <f>M31*M29</f>
        <v>0.0043199999999999992</v>
      </c>
      <c r="N33" s="3">
        <f>N31*N29</f>
        <v>0.0036479999999999998</v>
      </c>
      <c r="O33" s="3">
        <f>O31*O29</f>
        <v>0.0029952000000000004</v>
      </c>
      <c r="P33" s="3">
        <f>P31*P29</f>
        <v>0.0023040000000000001</v>
      </c>
      <c r="Q33" s="3">
        <f>Q31*Q29</f>
        <v>0.0015840000000000001</v>
      </c>
      <c r="R33" s="3">
        <f>R31*R29</f>
        <v>0.0008160000000000001</v>
      </c>
      <c r="S33" s="3"/>
      <c r="T33" s="3">
        <f>MAX(C33:R33)</f>
        <v>0.005145600000000001</v>
      </c>
      <c r="U33" s="3"/>
      <c r="V33" s="3"/>
      <c r="W33" s="3"/>
      <c r="X33" s="3"/>
      <c r="Y33" s="3"/>
    </row>
    <row r="34" ht="14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4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4.25">
      <c r="A37" s="1" t="s">
        <v>12</v>
      </c>
      <c r="B37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4.25">
      <c r="C38" s="3">
        <v>0.10000000000000001</v>
      </c>
      <c r="D38" s="3">
        <v>0.20000000000000001</v>
      </c>
      <c r="E38" s="3">
        <v>0.29999999999999999</v>
      </c>
      <c r="F38" s="3">
        <v>0.40000000000000008</v>
      </c>
      <c r="G38" s="3">
        <v>0.50000000000000011</v>
      </c>
      <c r="H38" s="3">
        <v>0.60000000000000009</v>
      </c>
      <c r="I38" s="3">
        <v>0.70000000000000007</v>
      </c>
      <c r="J38" s="3">
        <v>0.80000000000000016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4.25">
      <c r="A39" t="s">
        <v>2</v>
      </c>
      <c r="B39" s="3">
        <v>1.8999999999999999</v>
      </c>
      <c r="C39" s="3">
        <f>C38*$B39</f>
        <v>0.19</v>
      </c>
      <c r="D39" s="3">
        <f>D38*$B39</f>
        <v>0.38</v>
      </c>
      <c r="E39" s="3">
        <f>E38*$B39</f>
        <v>0.56999999999999995</v>
      </c>
      <c r="F39" s="3">
        <f>F38*$B39</f>
        <v>0.76000000000000012</v>
      </c>
      <c r="G39" s="3">
        <f>G38*$B39</f>
        <v>0.95000000000000018</v>
      </c>
      <c r="H39" s="3">
        <f>H38*$B39</f>
        <v>1.1400000000000001</v>
      </c>
      <c r="I39" s="3">
        <f>I38*$B39</f>
        <v>1.3300000000000001</v>
      </c>
      <c r="J39" s="3">
        <f>J38*$B39</f>
        <v>1.5200000000000002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4.25">
      <c r="A40" t="s">
        <v>3</v>
      </c>
      <c r="C40">
        <v>44</v>
      </c>
      <c r="D40">
        <v>44</v>
      </c>
      <c r="E40">
        <v>43</v>
      </c>
      <c r="F40">
        <v>43</v>
      </c>
      <c r="G40">
        <v>42</v>
      </c>
      <c r="H40">
        <v>42</v>
      </c>
      <c r="I40">
        <v>40</v>
      </c>
      <c r="J40">
        <v>33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4.25">
      <c r="A41" t="s">
        <v>4</v>
      </c>
      <c r="B41" t="s">
        <v>5</v>
      </c>
      <c r="C41" s="3">
        <f>C40*0.024/120</f>
        <v>0.0088000000000000005</v>
      </c>
      <c r="D41" s="3">
        <f>D40*0.024/120</f>
        <v>0.0088000000000000005</v>
      </c>
      <c r="E41" s="3">
        <f>E40*0.024/120</f>
        <v>0.0086</v>
      </c>
      <c r="F41" s="3">
        <f>F40*0.024/120</f>
        <v>0.0086</v>
      </c>
      <c r="G41" s="3">
        <f>G40*0.024/120</f>
        <v>0.0083999999999999995</v>
      </c>
      <c r="H41" s="3">
        <f>H40*0.024/120</f>
        <v>0.0083999999999999995</v>
      </c>
      <c r="I41" s="3">
        <f>I40*0.024/120</f>
        <v>0.0080000000000000002</v>
      </c>
      <c r="J41" s="3">
        <f>J40*0.024/120</f>
        <v>0.0066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4.25">
      <c r="A42" t="s">
        <v>6</v>
      </c>
      <c r="B42" s="3"/>
      <c r="C42" s="3"/>
      <c r="D42" s="3"/>
      <c r="E42" s="3"/>
      <c r="F42" s="3"/>
      <c r="G42" s="3"/>
      <c r="H42" s="3"/>
      <c r="I42" s="3"/>
      <c r="J42" t="s">
        <v>6</v>
      </c>
      <c r="K42" s="3">
        <f>K45*$S42</f>
        <v>0.007360000000000002</v>
      </c>
      <c r="L42" s="3">
        <f>L45*$S42</f>
        <v>0.0064400000000000004</v>
      </c>
      <c r="M42" s="3">
        <f>M45*$S42</f>
        <v>0.0055199999999999997</v>
      </c>
      <c r="N42" s="3">
        <f>N45*$S42</f>
        <v>0.0045999999999999999</v>
      </c>
      <c r="O42" s="3">
        <f>O45*$S42</f>
        <v>0.0036800000000000001</v>
      </c>
      <c r="P42" s="3">
        <f>P45*$S42</f>
        <v>0.0027600000000000003</v>
      </c>
      <c r="Q42" s="3">
        <f>Q45*$S42</f>
        <v>0.0018400000000000005</v>
      </c>
      <c r="R42" s="3">
        <f>R45*$S42</f>
        <v>0.00092000000000000024</v>
      </c>
      <c r="S42" s="2">
        <f>46*0.024/120</f>
        <v>0.0092000000000000016</v>
      </c>
      <c r="T42" s="3"/>
      <c r="U42" s="3"/>
      <c r="V42" s="3"/>
      <c r="W42" s="3"/>
      <c r="X42" s="3"/>
      <c r="Y42" s="3"/>
    </row>
    <row r="43" ht="14.25">
      <c r="A43" t="s">
        <v>7</v>
      </c>
      <c r="B43" s="3"/>
      <c r="C43" s="3"/>
      <c r="D43" s="3"/>
      <c r="E43" s="3"/>
      <c r="F43" s="3"/>
      <c r="G43" s="3"/>
      <c r="H43" s="3"/>
      <c r="I43" s="3"/>
      <c r="J43" t="s">
        <v>7</v>
      </c>
      <c r="K43" s="7">
        <f>K42*120/0.024</f>
        <v>36.800000000000011</v>
      </c>
      <c r="L43" s="7">
        <f>L42*120/0.024</f>
        <v>32.200000000000003</v>
      </c>
      <c r="M43" s="7">
        <f>M42*120/0.024</f>
        <v>27.599999999999998</v>
      </c>
      <c r="N43" s="1">
        <f>N42*120/0.024</f>
        <v>23</v>
      </c>
      <c r="O43" s="7">
        <f>O42*120/0.024</f>
        <v>18.399999999999999</v>
      </c>
      <c r="P43" s="7">
        <f>P42*120/0.024</f>
        <v>13.800000000000002</v>
      </c>
      <c r="Q43" s="7">
        <f>Q42*120/0.024</f>
        <v>9.2000000000000028</v>
      </c>
      <c r="R43" s="7">
        <f>R42*120/0.006</f>
        <v>18.400000000000006</v>
      </c>
      <c r="T43" s="3"/>
      <c r="U43" s="3"/>
      <c r="V43" s="3"/>
      <c r="W43" s="3"/>
      <c r="X43" s="3"/>
      <c r="Y43" s="3"/>
    </row>
    <row r="44" ht="14.25">
      <c r="A44" t="s">
        <v>8</v>
      </c>
      <c r="B44" s="3"/>
      <c r="C44" s="3"/>
      <c r="D44" s="3"/>
      <c r="E44" s="3"/>
      <c r="F44" s="3"/>
      <c r="G44" s="3"/>
      <c r="H44" s="3"/>
      <c r="I44" s="3"/>
      <c r="J44" t="s">
        <v>8</v>
      </c>
      <c r="K44" s="3">
        <v>1.5</v>
      </c>
      <c r="L44" s="3">
        <v>1.5600000000000001</v>
      </c>
      <c r="M44" s="3">
        <v>1.6000000000000001</v>
      </c>
      <c r="N44" s="3">
        <v>1.6200000000000001</v>
      </c>
      <c r="O44" s="3">
        <v>1.6499999999999999</v>
      </c>
      <c r="P44" s="3">
        <v>1.6599999999999999</v>
      </c>
      <c r="Q44" s="3">
        <v>1.7</v>
      </c>
      <c r="R44" s="3">
        <v>1.76</v>
      </c>
      <c r="S44" t="s">
        <v>5</v>
      </c>
      <c r="T44" s="3"/>
      <c r="U44" s="3"/>
      <c r="V44" s="3"/>
      <c r="W44" s="3"/>
      <c r="X44" s="3"/>
      <c r="Y44" s="3"/>
    </row>
    <row r="45" ht="14.25">
      <c r="A45" s="3"/>
      <c r="B45" s="3"/>
      <c r="C45" s="3"/>
      <c r="D45" s="3"/>
      <c r="E45" s="3"/>
      <c r="F45" s="3"/>
      <c r="G45" s="3"/>
      <c r="H45" s="3"/>
      <c r="I45" s="3"/>
      <c r="J45" s="3"/>
      <c r="K45" s="3">
        <v>0.80000000000000004</v>
      </c>
      <c r="L45" s="3">
        <v>0.69999999999999996</v>
      </c>
      <c r="M45" s="3">
        <v>0.59999999999999987</v>
      </c>
      <c r="N45" s="3">
        <v>0.49999999999999994</v>
      </c>
      <c r="O45" s="3">
        <v>0.39999999999999997</v>
      </c>
      <c r="P45" s="3">
        <v>0.29999999999999999</v>
      </c>
      <c r="Q45" s="3">
        <v>0.20000000000000001</v>
      </c>
      <c r="R45" s="3">
        <v>0.10000000000000001</v>
      </c>
      <c r="S45" s="3"/>
      <c r="T45" s="3"/>
      <c r="U45" s="3"/>
      <c r="V45" s="3"/>
      <c r="W45" s="3"/>
      <c r="X45" s="3"/>
      <c r="Y45" s="3"/>
    </row>
    <row r="46" ht="14.25">
      <c r="A46" s="3"/>
      <c r="B46" t="s">
        <v>9</v>
      </c>
      <c r="C46" s="3">
        <f>C39*C41</f>
        <v>0.0016720000000000001</v>
      </c>
      <c r="D46" s="3">
        <f>D39*D41</f>
        <v>0.0033440000000000002</v>
      </c>
      <c r="E46" s="3">
        <f>E39*E41</f>
        <v>0.0049019999999999992</v>
      </c>
      <c r="F46" s="3">
        <f>F39*F41</f>
        <v>0.006536000000000001</v>
      </c>
      <c r="G46" s="3">
        <f>G39*G41</f>
        <v>0.007980000000000001</v>
      </c>
      <c r="H46" s="3">
        <f>H39*H41</f>
        <v>0.0095760000000000012</v>
      </c>
      <c r="I46" s="3">
        <f>I39*I41</f>
        <v>0.01064</v>
      </c>
      <c r="J46" s="3">
        <f>J39*J41</f>
        <v>0.010032000000000001</v>
      </c>
      <c r="K46" s="3">
        <f>K44*K42</f>
        <v>0.011040000000000003</v>
      </c>
      <c r="L46" s="3">
        <f>L44*L42</f>
        <v>0.0100464</v>
      </c>
      <c r="M46" s="3">
        <f>M44*M42</f>
        <v>0.0088319999999999996</v>
      </c>
      <c r="N46" s="3">
        <f>N44*N42</f>
        <v>0.0074520000000000003</v>
      </c>
      <c r="O46" s="3">
        <f>O44*O42</f>
        <v>0.0060720000000000001</v>
      </c>
      <c r="P46" s="3">
        <f>P44*P42</f>
        <v>0.0045815999999999999</v>
      </c>
      <c r="Q46" s="3">
        <f>Q44*Q42</f>
        <v>0.0031280000000000006</v>
      </c>
      <c r="R46" s="3">
        <f>R44*R42</f>
        <v>0.0016192000000000005</v>
      </c>
      <c r="S46" s="3"/>
      <c r="T46" s="3">
        <f>MAX(C46:R46)</f>
        <v>0.011040000000000003</v>
      </c>
      <c r="U46" s="3"/>
      <c r="V46" s="3"/>
      <c r="W46" s="3"/>
      <c r="X46" s="3"/>
      <c r="Y46" s="3"/>
    </row>
    <row r="47" ht="14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4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4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4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/>
      <c r="B2"/>
      <c r="C2" s="3">
        <v>0.10000000000000001</v>
      </c>
      <c r="D2" s="3">
        <v>0.20000000000000001</v>
      </c>
      <c r="E2" s="3">
        <v>0.29999999999999999</v>
      </c>
      <c r="F2" s="3">
        <v>0.40000000000000008</v>
      </c>
      <c r="G2" s="3">
        <v>0.50000000000000011</v>
      </c>
      <c r="H2" s="3">
        <v>0.60000000000000009</v>
      </c>
      <c r="I2" s="3">
        <v>0.70000000000000007</v>
      </c>
      <c r="J2" s="3">
        <v>0.80000000000000016</v>
      </c>
      <c r="K2" s="3"/>
      <c r="L2" s="3"/>
      <c r="M2" s="3"/>
      <c r="N2" s="3"/>
      <c r="O2" s="3"/>
      <c r="P2" s="3"/>
      <c r="Q2" s="3"/>
      <c r="R2" s="3"/>
      <c r="S2" s="3"/>
    </row>
    <row r="3">
      <c r="A3" s="3" t="s">
        <v>2</v>
      </c>
      <c r="B3" s="3">
        <v>1.98</v>
      </c>
      <c r="C3" s="3">
        <f>C2*$B3</f>
        <v>0.19800000000000001</v>
      </c>
      <c r="D3" s="3">
        <f>D2*$B3</f>
        <v>0.39600000000000002</v>
      </c>
      <c r="E3" s="3">
        <f>E2*$B3</f>
        <v>0.59399999999999997</v>
      </c>
      <c r="F3" s="3">
        <f>F2*$B3</f>
        <v>0.79200000000000015</v>
      </c>
      <c r="G3" s="3">
        <f>G2*$B3</f>
        <v>0.99000000000000021</v>
      </c>
      <c r="H3" s="3">
        <f>H2*$B3</f>
        <v>1.1880000000000002</v>
      </c>
      <c r="I3" s="3">
        <f>I2*$B3</f>
        <v>1.3860000000000001</v>
      </c>
      <c r="J3" s="3">
        <f>J2*$B3</f>
        <v>1.5840000000000003</v>
      </c>
      <c r="K3" s="3"/>
      <c r="L3" s="3"/>
      <c r="M3" s="3"/>
      <c r="N3" s="3"/>
      <c r="O3" s="3"/>
      <c r="P3" s="3"/>
      <c r="Q3" s="3"/>
      <c r="R3" s="3"/>
      <c r="S3" s="3"/>
    </row>
    <row r="4">
      <c r="A4" t="s">
        <v>3</v>
      </c>
      <c r="B4"/>
      <c r="C4">
        <v>63</v>
      </c>
      <c r="D4">
        <v>61</v>
      </c>
      <c r="E4">
        <v>60</v>
      </c>
      <c r="F4">
        <v>60</v>
      </c>
      <c r="G4">
        <v>41</v>
      </c>
      <c r="H4">
        <v>39</v>
      </c>
      <c r="I4">
        <v>37</v>
      </c>
      <c r="J4">
        <v>26</v>
      </c>
      <c r="K4" s="3"/>
      <c r="L4" s="3"/>
      <c r="M4" s="3"/>
      <c r="N4" s="3"/>
      <c r="O4" s="3"/>
      <c r="P4" s="3"/>
      <c r="Q4" s="3"/>
      <c r="R4" s="3"/>
      <c r="S4" s="3"/>
    </row>
    <row r="5">
      <c r="A5" s="3" t="s">
        <v>4</v>
      </c>
      <c r="B5" s="3" t="s">
        <v>5</v>
      </c>
      <c r="C5" s="3">
        <f>C4*0.024/120</f>
        <v>0.0126</v>
      </c>
      <c r="D5" s="3">
        <f>D4*0.024/120</f>
        <v>0.012199999999999999</v>
      </c>
      <c r="E5" s="3">
        <f>E4*0.024/120</f>
        <v>0.012</v>
      </c>
      <c r="F5" s="3">
        <f>F4*0.024/120</f>
        <v>0.012</v>
      </c>
      <c r="G5" s="3">
        <f>G4*0.024/120</f>
        <v>0.0082000000000000007</v>
      </c>
      <c r="H5" s="3">
        <f>H4*0.024/120</f>
        <v>0.0078000000000000005</v>
      </c>
      <c r="I5" s="3">
        <f>I4*0.024/120</f>
        <v>0.0074000000000000003</v>
      </c>
      <c r="J5" s="3">
        <f>J4*0.024/120</f>
        <v>0.0051999999999999998</v>
      </c>
      <c r="K5" s="3"/>
      <c r="L5" s="3"/>
      <c r="M5" s="3"/>
      <c r="N5" s="3"/>
      <c r="O5" s="3"/>
      <c r="P5" s="3"/>
      <c r="Q5" s="3"/>
      <c r="R5" s="3"/>
      <c r="S5" s="3"/>
    </row>
    <row r="6">
      <c r="A6" s="3" t="s">
        <v>6</v>
      </c>
      <c r="B6" s="3"/>
      <c r="C6" s="3"/>
      <c r="D6" s="3"/>
      <c r="E6" s="3"/>
      <c r="F6" s="3"/>
      <c r="G6" s="3"/>
      <c r="H6" s="3"/>
      <c r="I6" s="3"/>
      <c r="J6" s="3" t="s">
        <v>6</v>
      </c>
      <c r="K6" s="3">
        <f>K9*$S6</f>
        <v>0.01008</v>
      </c>
      <c r="L6" s="3">
        <f>L9*$S6</f>
        <v>0.0088199999999999997</v>
      </c>
      <c r="M6" s="3">
        <f>M9*$S6</f>
        <v>0.0075599999999999981</v>
      </c>
      <c r="N6" s="3">
        <f>N9*$S6</f>
        <v>0.0062999999999999992</v>
      </c>
      <c r="O6" s="3">
        <f>O9*$S6</f>
        <v>0.0050399999999999993</v>
      </c>
      <c r="P6" s="3">
        <f>P9*$S6</f>
        <v>0.0037799999999999999</v>
      </c>
      <c r="Q6" s="3">
        <f>Q9*$S6</f>
        <v>0.0025200000000000001</v>
      </c>
      <c r="R6" s="3">
        <f>R9*$S6</f>
        <v>0.0012600000000000001</v>
      </c>
      <c r="S6" s="3">
        <f>63*0.024/120</f>
        <v>0.0126</v>
      </c>
    </row>
    <row r="7">
      <c r="A7" t="s">
        <v>7</v>
      </c>
      <c r="B7" s="3"/>
      <c r="C7" s="3"/>
      <c r="D7" s="3"/>
      <c r="E7" s="3"/>
      <c r="F7" s="3"/>
      <c r="G7" s="3"/>
      <c r="H7" s="3"/>
      <c r="I7" s="3"/>
      <c r="J7" s="3" t="s">
        <v>7</v>
      </c>
      <c r="K7">
        <f>K6*120/0.024</f>
        <v>50.399999999999999</v>
      </c>
      <c r="L7">
        <f>L6*120/0.024</f>
        <v>44.100000000000001</v>
      </c>
      <c r="M7">
        <f>M6*120/0.024</f>
        <v>37.79999999999999</v>
      </c>
      <c r="N7">
        <f>N6*120/0.024</f>
        <v>31.499999999999996</v>
      </c>
      <c r="O7">
        <f>O6*120/0.024</f>
        <v>25.199999999999996</v>
      </c>
      <c r="P7">
        <f>P6*120/0.024</f>
        <v>18.899999999999999</v>
      </c>
      <c r="Q7">
        <f>Q6*120/0.024</f>
        <v>12.6</v>
      </c>
      <c r="R7">
        <f>R6*120/0.024</f>
        <v>6.2999999999999998</v>
      </c>
      <c r="S7"/>
    </row>
    <row r="8">
      <c r="A8" s="3" t="s">
        <v>8</v>
      </c>
      <c r="B8" s="3"/>
      <c r="C8" s="3"/>
      <c r="D8" s="3"/>
      <c r="E8" s="3"/>
      <c r="F8" s="3"/>
      <c r="G8" s="3"/>
      <c r="H8" s="3"/>
      <c r="I8" s="3"/>
      <c r="J8" s="3" t="s">
        <v>8</v>
      </c>
      <c r="K8" s="3">
        <v>1.3999999999999999</v>
      </c>
      <c r="L8" s="3">
        <v>1.48</v>
      </c>
      <c r="M8" s="3">
        <v>1.52</v>
      </c>
      <c r="N8" s="3">
        <v>1.5800000000000001</v>
      </c>
      <c r="O8" s="3">
        <v>1.6200000000000001</v>
      </c>
      <c r="P8" s="3">
        <v>1.6599999999999999</v>
      </c>
      <c r="Q8" s="3">
        <v>1.7</v>
      </c>
      <c r="R8" s="3">
        <v>1.76</v>
      </c>
      <c r="S8" s="3" t="s">
        <v>5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>
        <v>0.80000000000000004</v>
      </c>
      <c r="L9" s="3">
        <v>0.69999999999999996</v>
      </c>
      <c r="M9" s="3">
        <v>0.59999999999999987</v>
      </c>
      <c r="N9" s="3">
        <v>0.49999999999999994</v>
      </c>
      <c r="O9" s="3">
        <v>0.39999999999999997</v>
      </c>
      <c r="P9" s="3">
        <v>0.29999999999999999</v>
      </c>
      <c r="Q9" s="3">
        <v>0.20000000000000001</v>
      </c>
      <c r="R9" s="3">
        <v>0.10000000000000001</v>
      </c>
      <c r="S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>
      <c r="A12" t="s">
        <v>10</v>
      </c>
      <c r="B12" s="3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3"/>
      <c r="B13" s="3"/>
      <c r="C13" s="3">
        <v>0.10000000000000001</v>
      </c>
      <c r="D13" s="3">
        <v>0.20000000000000001</v>
      </c>
      <c r="E13" s="3">
        <v>0.29999999999999999</v>
      </c>
      <c r="F13" s="3">
        <v>0.40000000000000008</v>
      </c>
      <c r="G13" s="3">
        <v>0.50000000000000011</v>
      </c>
      <c r="H13" s="3">
        <v>0.60000000000000009</v>
      </c>
      <c r="I13" s="3">
        <v>0.70000000000000007</v>
      </c>
      <c r="J13" s="3">
        <v>0.80000000000000016</v>
      </c>
      <c r="K13" s="3"/>
      <c r="L13" s="3"/>
      <c r="M13" s="3"/>
      <c r="N13" s="3"/>
      <c r="O13" s="3"/>
      <c r="P13" s="3"/>
      <c r="Q13" s="3"/>
      <c r="R13" s="3"/>
      <c r="S13" s="3"/>
    </row>
    <row r="14">
      <c r="A14" s="3" t="s">
        <v>2</v>
      </c>
      <c r="B14" s="3">
        <v>1.8600000000000001</v>
      </c>
      <c r="C14" s="3">
        <f>C13*$B14</f>
        <v>0.18600000000000003</v>
      </c>
      <c r="D14" s="3">
        <f>D13*$B14</f>
        <v>0.37200000000000005</v>
      </c>
      <c r="E14" s="3">
        <f>E13*$B14</f>
        <v>0.55800000000000005</v>
      </c>
      <c r="F14" s="3">
        <f>F13*$B14</f>
        <v>0.74400000000000022</v>
      </c>
      <c r="G14" s="3">
        <f>G13*$B14</f>
        <v>0.93000000000000027</v>
      </c>
      <c r="H14" s="3">
        <f>H13*$B14</f>
        <v>1.1160000000000003</v>
      </c>
      <c r="I14" s="3">
        <f>I13*$B14</f>
        <v>1.3020000000000003</v>
      </c>
      <c r="J14" s="3">
        <f>J13*$B14</f>
        <v>1.4880000000000004</v>
      </c>
      <c r="K14" s="3"/>
      <c r="L14" s="3"/>
      <c r="M14" s="3"/>
      <c r="N14" s="3"/>
      <c r="O14" s="3"/>
      <c r="P14" s="3"/>
      <c r="Q14" s="3"/>
      <c r="R14" s="3"/>
      <c r="S14" s="3"/>
    </row>
    <row r="15">
      <c r="A15" s="3" t="s">
        <v>3</v>
      </c>
      <c r="B15" t="s">
        <v>5</v>
      </c>
      <c r="C15" s="3">
        <v>108</v>
      </c>
      <c r="D15" s="3">
        <v>100</v>
      </c>
      <c r="E15" s="3">
        <v>98</v>
      </c>
      <c r="F15" s="3">
        <v>95</v>
      </c>
      <c r="G15" s="3">
        <v>93</v>
      </c>
      <c r="H15" s="3">
        <v>91</v>
      </c>
      <c r="I15" s="3">
        <v>88</v>
      </c>
      <c r="J15" s="3">
        <v>68</v>
      </c>
      <c r="K15" s="3"/>
      <c r="L15" s="3"/>
      <c r="M15" s="3"/>
      <c r="N15" s="3"/>
      <c r="O15" s="3"/>
      <c r="P15" s="3"/>
      <c r="Q15" s="3"/>
      <c r="R15" s="3"/>
      <c r="S15" s="3"/>
    </row>
    <row r="16">
      <c r="A16" s="3" t="s">
        <v>4</v>
      </c>
      <c r="B16" s="3" t="s">
        <v>5</v>
      </c>
      <c r="C16" s="3">
        <f>C15*0.006/120</f>
        <v>0.0054000000000000003</v>
      </c>
      <c r="D16" s="3">
        <f>D15*0.006/120</f>
        <v>0.0050000000000000001</v>
      </c>
      <c r="E16" s="3">
        <f>E15*0.006/120</f>
        <v>0.0048999999999999998</v>
      </c>
      <c r="F16" s="3">
        <f>F15*0.006/120</f>
        <v>0.0047500000000000007</v>
      </c>
      <c r="G16" s="3">
        <f>G15*0.006/120</f>
        <v>0.0046500000000000005</v>
      </c>
      <c r="H16" s="3">
        <f>H15*0.006/120</f>
        <v>0.0045500000000000002</v>
      </c>
      <c r="I16" s="3">
        <f>I15*0.006/120</f>
        <v>0.0044000000000000003</v>
      </c>
      <c r="J16" s="3">
        <f>J15*0.006/120</f>
        <v>0.0034000000000000002</v>
      </c>
      <c r="K16" s="3"/>
      <c r="L16" s="3"/>
      <c r="M16" s="3"/>
      <c r="N16" s="3"/>
      <c r="O16" s="3"/>
      <c r="P16" s="3"/>
      <c r="Q16" s="3"/>
      <c r="R16" s="3"/>
      <c r="S16" s="3"/>
    </row>
    <row r="17">
      <c r="A17" s="3" t="s">
        <v>6</v>
      </c>
      <c r="B17" s="3"/>
      <c r="C17" s="3"/>
      <c r="D17" s="3"/>
      <c r="E17" s="3"/>
      <c r="F17" s="3"/>
      <c r="G17" s="3"/>
      <c r="H17" s="3"/>
      <c r="I17" s="3"/>
      <c r="J17" s="3" t="s">
        <v>6</v>
      </c>
      <c r="K17" s="3">
        <f>K20*$S17</f>
        <v>0.0043200000000000001</v>
      </c>
      <c r="L17" s="3">
        <f>L20*$S17</f>
        <v>0.0037799999999999999</v>
      </c>
      <c r="M17" s="3">
        <f>M20*$S17</f>
        <v>0.0032399999999999994</v>
      </c>
      <c r="N17" s="3">
        <f>N20*$S17</f>
        <v>0.0026999999999999997</v>
      </c>
      <c r="O17" s="3">
        <f>O20*$S17</f>
        <v>0.00216</v>
      </c>
      <c r="P17" s="3">
        <f>P20*$S17</f>
        <v>0.0016200000000000001</v>
      </c>
      <c r="Q17" s="3">
        <f>Q20*$S17</f>
        <v>0.00108</v>
      </c>
      <c r="R17" s="3">
        <f>R20*$S17</f>
        <v>0.00054000000000000001</v>
      </c>
      <c r="S17" s="3">
        <f>108*0.006/120</f>
        <v>0.0054000000000000003</v>
      </c>
    </row>
    <row r="18">
      <c r="A18" s="3" t="s">
        <v>7</v>
      </c>
      <c r="B18" s="3"/>
      <c r="C18" s="3"/>
      <c r="D18" s="3"/>
      <c r="E18" s="3"/>
      <c r="F18" s="3"/>
      <c r="G18" s="3"/>
      <c r="H18" s="3"/>
      <c r="I18" s="3"/>
      <c r="J18" s="3" t="s">
        <v>7</v>
      </c>
      <c r="K18" s="3">
        <f>K17*120/0.006</f>
        <v>86.399999999999991</v>
      </c>
      <c r="L18">
        <f>L17*120/0.006</f>
        <v>75.599999999999994</v>
      </c>
      <c r="M18">
        <f>M17*120/0.006</f>
        <v>64.799999999999983</v>
      </c>
      <c r="N18">
        <f>N17*120/0.006</f>
        <v>53.999999999999993</v>
      </c>
      <c r="O18">
        <f>O17*120/0.006</f>
        <v>43.199999999999996</v>
      </c>
      <c r="P18">
        <f>P17*120/0.006</f>
        <v>32.400000000000006</v>
      </c>
      <c r="Q18">
        <f>Q17*120/0.006</f>
        <v>21.599999999999998</v>
      </c>
      <c r="R18">
        <f>R17*120/0.006</f>
        <v>10.799999999999999</v>
      </c>
      <c r="S18" s="3"/>
    </row>
    <row r="19">
      <c r="A19" s="3" t="s">
        <v>8</v>
      </c>
      <c r="B19" s="3"/>
      <c r="C19" s="3"/>
      <c r="D19" s="3"/>
      <c r="E19" s="3"/>
      <c r="F19" s="3"/>
      <c r="G19" s="3"/>
      <c r="H19" s="3"/>
      <c r="I19" s="3"/>
      <c r="J19" s="3" t="s">
        <v>8</v>
      </c>
      <c r="K19" s="3">
        <v>1.4399999999999999</v>
      </c>
      <c r="L19" s="3">
        <v>1.48</v>
      </c>
      <c r="M19" s="3">
        <v>1.52</v>
      </c>
      <c r="N19" s="3">
        <v>1.5600000000000001</v>
      </c>
      <c r="O19" s="3">
        <v>1.5800000000000001</v>
      </c>
      <c r="P19" s="3">
        <v>1.6200000000000001</v>
      </c>
      <c r="Q19" s="3">
        <v>1.6599999999999999</v>
      </c>
      <c r="R19" s="3">
        <v>1.78</v>
      </c>
      <c r="S19" s="3" t="s">
        <v>5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>
        <v>0.80000000000000004</v>
      </c>
      <c r="L20" s="3">
        <v>0.69999999999999996</v>
      </c>
      <c r="M20" s="3">
        <v>0.59999999999999987</v>
      </c>
      <c r="N20" s="3">
        <v>0.49999999999999994</v>
      </c>
      <c r="O20" s="3">
        <v>0.39999999999999997</v>
      </c>
      <c r="P20" s="3">
        <v>0.29999999999999999</v>
      </c>
      <c r="Q20" s="3">
        <v>0.20000000000000001</v>
      </c>
      <c r="R20" s="3">
        <v>0.10000000000000001</v>
      </c>
      <c r="S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t="s">
        <v>11</v>
      </c>
      <c r="B24" s="3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>
      <c r="A25" s="3"/>
      <c r="B25" s="3"/>
      <c r="C25" s="3">
        <v>0.10000000000000001</v>
      </c>
      <c r="D25" s="3">
        <v>0.20000000000000001</v>
      </c>
      <c r="E25" s="3">
        <v>0.29999999999999999</v>
      </c>
      <c r="F25" s="3">
        <v>0.40000000000000008</v>
      </c>
      <c r="G25" s="3">
        <v>0.50000000000000011</v>
      </c>
      <c r="H25" s="3">
        <v>0.60000000000000009</v>
      </c>
      <c r="I25" s="3">
        <v>0.70000000000000007</v>
      </c>
      <c r="J25" s="3">
        <v>0.80000000000000016</v>
      </c>
      <c r="K25" s="3"/>
      <c r="L25" s="3"/>
      <c r="M25" s="3"/>
      <c r="N25" s="3"/>
      <c r="O25" s="3"/>
      <c r="P25" s="3"/>
      <c r="Q25" s="3"/>
      <c r="R25" s="3"/>
      <c r="S25" s="3"/>
    </row>
    <row r="26">
      <c r="A26" s="3" t="s">
        <v>2</v>
      </c>
      <c r="B26" s="3">
        <v>1.8600000000000001</v>
      </c>
      <c r="C26" s="4">
        <f>C25*$B26</f>
        <v>0.18600000000000003</v>
      </c>
      <c r="D26" s="4">
        <f>D25*$B26</f>
        <v>0.37200000000000005</v>
      </c>
      <c r="E26" s="4">
        <f>E25*$B26</f>
        <v>0.55800000000000005</v>
      </c>
      <c r="F26" s="4">
        <f>F25*$B26</f>
        <v>0.74400000000000022</v>
      </c>
      <c r="G26" s="5">
        <f>G25*$B26</f>
        <v>0.93000000000000027</v>
      </c>
      <c r="H26" s="4">
        <f>H25*$B26</f>
        <v>1.1160000000000003</v>
      </c>
      <c r="I26" s="4">
        <f>I25*$B26</f>
        <v>1.3020000000000003</v>
      </c>
      <c r="J26" s="4">
        <f>J25*$B26</f>
        <v>1.4880000000000004</v>
      </c>
      <c r="K26" s="3"/>
      <c r="L26" s="3"/>
      <c r="M26" s="3"/>
      <c r="N26" s="3"/>
      <c r="O26" s="3"/>
      <c r="P26" s="3"/>
      <c r="Q26" s="3"/>
      <c r="R26" s="3"/>
      <c r="S26" s="3"/>
    </row>
    <row r="27">
      <c r="A27" s="3" t="s">
        <v>3</v>
      </c>
      <c r="B27" t="s">
        <v>5</v>
      </c>
      <c r="C27" s="3">
        <v>90</v>
      </c>
      <c r="D27" s="3">
        <v>89</v>
      </c>
      <c r="E27" s="3">
        <v>86</v>
      </c>
      <c r="F27" s="3">
        <v>86</v>
      </c>
      <c r="G27" s="3">
        <v>83</v>
      </c>
      <c r="H27" s="3">
        <v>81</v>
      </c>
      <c r="I27" s="3">
        <v>78</v>
      </c>
      <c r="J27" s="3">
        <v>54</v>
      </c>
      <c r="K27" s="3"/>
      <c r="L27" s="3"/>
      <c r="M27" s="3"/>
      <c r="N27" s="3"/>
      <c r="O27" s="3"/>
      <c r="P27" s="3"/>
      <c r="Q27" s="3"/>
      <c r="R27" s="3"/>
      <c r="S27" s="3"/>
    </row>
    <row r="28">
      <c r="A28" s="3" t="s">
        <v>4</v>
      </c>
      <c r="B28" s="3" t="s">
        <v>5</v>
      </c>
      <c r="C28" s="3">
        <f>C27*0.006/120</f>
        <v>0.0045000000000000005</v>
      </c>
      <c r="D28" s="3">
        <f>D27*0.006/120</f>
        <v>0.00445</v>
      </c>
      <c r="E28" s="3">
        <f>E27*0.006/120</f>
        <v>0.0043</v>
      </c>
      <c r="F28" s="3">
        <f>F27*0.006/120</f>
        <v>0.0043</v>
      </c>
      <c r="G28" s="3">
        <f>G27*0.006/120</f>
        <v>0.00415</v>
      </c>
      <c r="H28" s="3">
        <f>H27*0.006/120</f>
        <v>0.0040499999999999998</v>
      </c>
      <c r="I28" s="3">
        <f>I27*0.006/120</f>
        <v>0.0039000000000000003</v>
      </c>
      <c r="J28" s="3">
        <f>J27*0.006/120</f>
        <v>0.0027000000000000001</v>
      </c>
      <c r="K28" s="3"/>
      <c r="L28" s="3"/>
      <c r="M28" s="3"/>
      <c r="N28" s="3"/>
      <c r="O28" s="3"/>
      <c r="P28" s="3"/>
      <c r="Q28" s="3"/>
      <c r="R28" s="3"/>
      <c r="S28" s="3"/>
    </row>
    <row r="29">
      <c r="A29" s="3" t="s">
        <v>6</v>
      </c>
      <c r="B29" s="3"/>
      <c r="C29" s="3"/>
      <c r="D29" s="3"/>
      <c r="E29" s="3"/>
      <c r="F29" s="3"/>
      <c r="G29" s="3"/>
      <c r="H29" s="3"/>
      <c r="I29" s="3"/>
      <c r="J29" s="3" t="s">
        <v>6</v>
      </c>
      <c r="K29" s="3">
        <f>K32*$S29</f>
        <v>0.0038400000000000005</v>
      </c>
      <c r="L29" s="3">
        <f>L32*$S29</f>
        <v>0.0033600000000000001</v>
      </c>
      <c r="M29" s="3">
        <f>M32*$S29</f>
        <v>0.0028799999999999997</v>
      </c>
      <c r="N29" s="3">
        <f>N32*$S29</f>
        <v>0.0023999999999999998</v>
      </c>
      <c r="O29" s="3">
        <f>O32*$S29</f>
        <v>0.00192</v>
      </c>
      <c r="P29" s="3">
        <f>P32*$S29</f>
        <v>0.0014400000000000001</v>
      </c>
      <c r="Q29" s="3">
        <f>Q32*$S29</f>
        <v>0.00096000000000000013</v>
      </c>
      <c r="R29" s="3">
        <f>R32*$S29</f>
        <v>0.00048000000000000007</v>
      </c>
      <c r="S29" s="3">
        <f>96*0.006/120</f>
        <v>0.0048000000000000004</v>
      </c>
    </row>
    <row r="30">
      <c r="A30" s="3" t="s">
        <v>7</v>
      </c>
      <c r="B30" s="3"/>
      <c r="C30" s="3"/>
      <c r="D30" s="3"/>
      <c r="E30" s="3"/>
      <c r="F30" s="3"/>
      <c r="G30" s="3"/>
      <c r="H30" s="3"/>
      <c r="I30" s="3"/>
      <c r="J30" s="3" t="s">
        <v>7</v>
      </c>
      <c r="K30" s="7">
        <f>K29*120/0.006</f>
        <v>76.800000000000011</v>
      </c>
      <c r="L30" s="7">
        <f>L29*120/0.006</f>
        <v>67.200000000000003</v>
      </c>
      <c r="M30" s="7">
        <f>M29*120/0.006</f>
        <v>57.599999999999994</v>
      </c>
      <c r="N30" s="3">
        <f>N29*120/0.006</f>
        <v>47.999999999999993</v>
      </c>
      <c r="O30" s="7">
        <f>O29*120/0.006</f>
        <v>38.399999999999999</v>
      </c>
      <c r="P30" s="7">
        <f>P29*120/0.006</f>
        <v>28.800000000000001</v>
      </c>
      <c r="Q30" s="7">
        <f>Q29*120/0.006</f>
        <v>19.200000000000003</v>
      </c>
      <c r="R30" s="7">
        <f>R29*120/0.006</f>
        <v>9.6000000000000014</v>
      </c>
      <c r="S30" s="3"/>
    </row>
    <row r="31">
      <c r="A31" s="3" t="s">
        <v>8</v>
      </c>
      <c r="B31" s="3"/>
      <c r="C31" s="3"/>
      <c r="D31" s="3"/>
      <c r="E31" s="3"/>
      <c r="F31" s="3"/>
      <c r="G31" s="3"/>
      <c r="H31" s="3"/>
      <c r="I31" s="3"/>
      <c r="J31" s="3" t="s">
        <v>8</v>
      </c>
      <c r="K31" s="3">
        <v>1.3400000000000001</v>
      </c>
      <c r="L31" s="3">
        <v>1.45</v>
      </c>
      <c r="M31" s="3">
        <v>1.5</v>
      </c>
      <c r="N31" s="3">
        <v>1.52</v>
      </c>
      <c r="O31" s="3">
        <v>1.5600000000000001</v>
      </c>
      <c r="P31" s="3">
        <v>1.6000000000000001</v>
      </c>
      <c r="Q31" s="3">
        <v>1.6499999999999999</v>
      </c>
      <c r="R31" s="3">
        <v>1.7</v>
      </c>
      <c r="S31" s="3" t="s">
        <v>5</v>
      </c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>
        <v>0.80000000000000004</v>
      </c>
      <c r="L32" s="3">
        <v>0.69999999999999996</v>
      </c>
      <c r="M32" s="3">
        <v>0.59999999999999987</v>
      </c>
      <c r="N32" s="3">
        <v>0.49999999999999994</v>
      </c>
      <c r="O32" s="3">
        <v>0.39999999999999997</v>
      </c>
      <c r="P32" s="3">
        <v>0.29999999999999999</v>
      </c>
      <c r="Q32" s="3">
        <v>0.20000000000000001</v>
      </c>
      <c r="R32" s="3">
        <v>0.10000000000000001</v>
      </c>
      <c r="S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>
      <c r="A37" t="s">
        <v>12</v>
      </c>
      <c r="B37" s="3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3"/>
      <c r="B38" s="3"/>
      <c r="C38" s="3">
        <v>0.10000000000000001</v>
      </c>
      <c r="D38" s="3">
        <v>0.20000000000000001</v>
      </c>
      <c r="E38" s="3">
        <v>0.29999999999999999</v>
      </c>
      <c r="F38" s="3">
        <v>0.40000000000000008</v>
      </c>
      <c r="G38" s="3">
        <v>0.50000000000000011</v>
      </c>
      <c r="H38" s="3">
        <v>0.60000000000000009</v>
      </c>
      <c r="I38" s="3">
        <v>0.70000000000000007</v>
      </c>
      <c r="J38" s="3">
        <v>0.80000000000000016</v>
      </c>
      <c r="K38" s="3"/>
      <c r="L38" s="3"/>
      <c r="M38" s="3"/>
      <c r="N38" s="3"/>
      <c r="O38" s="3"/>
      <c r="P38" s="3"/>
      <c r="Q38" s="3"/>
      <c r="R38" s="3"/>
      <c r="S38" s="3"/>
    </row>
    <row r="39">
      <c r="A39" s="3" t="s">
        <v>2</v>
      </c>
      <c r="B39" s="3">
        <v>1.8999999999999999</v>
      </c>
      <c r="C39" s="3">
        <f>C38*$B39</f>
        <v>0.19</v>
      </c>
      <c r="D39" s="3">
        <f>D38*$B39</f>
        <v>0.38</v>
      </c>
      <c r="E39" s="3">
        <f>E38*$B39</f>
        <v>0.56999999999999995</v>
      </c>
      <c r="F39" s="3">
        <f>F38*$B39</f>
        <v>0.76000000000000012</v>
      </c>
      <c r="G39" s="3">
        <f>G38*$B39</f>
        <v>0.95000000000000018</v>
      </c>
      <c r="H39" s="3">
        <f>H38*$B39</f>
        <v>1.1400000000000001</v>
      </c>
      <c r="I39" s="3">
        <f>I38*$B39</f>
        <v>1.3300000000000001</v>
      </c>
      <c r="J39" s="3">
        <f>J38*$B39</f>
        <v>1.5200000000000002</v>
      </c>
      <c r="K39" s="3"/>
      <c r="L39" s="3"/>
      <c r="M39" s="3"/>
      <c r="N39" s="3"/>
      <c r="O39" s="3"/>
      <c r="P39" s="3"/>
      <c r="Q39" s="3"/>
      <c r="R39" s="3"/>
      <c r="S39" s="3"/>
    </row>
    <row r="40">
      <c r="A40" s="3" t="s">
        <v>3</v>
      </c>
      <c r="B40" s="3"/>
      <c r="C40" s="3">
        <v>44</v>
      </c>
      <c r="D40" s="3">
        <v>44</v>
      </c>
      <c r="E40" s="3">
        <v>43</v>
      </c>
      <c r="F40" s="3">
        <v>43</v>
      </c>
      <c r="G40" s="3">
        <v>42</v>
      </c>
      <c r="H40" s="3">
        <v>42</v>
      </c>
      <c r="I40" s="3">
        <v>40</v>
      </c>
      <c r="J40" s="3">
        <v>33</v>
      </c>
      <c r="K40" s="3"/>
      <c r="L40" s="3"/>
      <c r="M40" s="3"/>
      <c r="N40" s="3"/>
      <c r="O40" s="3"/>
      <c r="P40" s="3"/>
      <c r="Q40" s="3"/>
      <c r="R40" s="3"/>
      <c r="S40" s="3"/>
    </row>
    <row r="41">
      <c r="A41" s="3" t="s">
        <v>4</v>
      </c>
      <c r="B41" s="3" t="s">
        <v>5</v>
      </c>
      <c r="C41" s="3">
        <f>C40*0.024/120</f>
        <v>0.0088000000000000005</v>
      </c>
      <c r="D41" s="3">
        <f>D40*0.024/120</f>
        <v>0.0088000000000000005</v>
      </c>
      <c r="E41" s="3">
        <f>E40*0.024/120</f>
        <v>0.0086</v>
      </c>
      <c r="F41" s="3">
        <f>F40*0.024/120</f>
        <v>0.0086</v>
      </c>
      <c r="G41" s="3">
        <f>G40*0.024/120</f>
        <v>0.0083999999999999995</v>
      </c>
      <c r="H41" s="3">
        <f>H40*0.024/120</f>
        <v>0.0083999999999999995</v>
      </c>
      <c r="I41" s="3">
        <f>I40*0.024/120</f>
        <v>0.0080000000000000002</v>
      </c>
      <c r="J41" s="3">
        <f>J40*0.024/120</f>
        <v>0.0066</v>
      </c>
      <c r="K41" s="3"/>
      <c r="L41" s="3"/>
      <c r="M41" s="3"/>
      <c r="N41" s="3"/>
      <c r="O41" s="3"/>
      <c r="P41" s="3"/>
      <c r="Q41" s="3"/>
      <c r="R41" s="3"/>
      <c r="S41" s="3"/>
    </row>
    <row r="42">
      <c r="A42" s="3" t="s">
        <v>6</v>
      </c>
      <c r="B42" s="3"/>
      <c r="C42" s="3"/>
      <c r="D42" s="3"/>
      <c r="E42" s="3"/>
      <c r="F42" s="3"/>
      <c r="G42" s="3"/>
      <c r="H42" s="3"/>
      <c r="I42" s="3"/>
      <c r="J42" s="3" t="s">
        <v>6</v>
      </c>
      <c r="K42" s="3">
        <f>K45*$S42</f>
        <v>0.007360000000000002</v>
      </c>
      <c r="L42" s="3">
        <f>L45*$S42</f>
        <v>0.0064400000000000004</v>
      </c>
      <c r="M42" s="3">
        <f>M45*$S42</f>
        <v>0.0055199999999999997</v>
      </c>
      <c r="N42" s="3">
        <f>N45*$S42</f>
        <v>0.0045999999999999999</v>
      </c>
      <c r="O42" s="3">
        <f>O45*$S42</f>
        <v>0.0036800000000000001</v>
      </c>
      <c r="P42" s="3">
        <f>P45*$S42</f>
        <v>0.0027600000000000003</v>
      </c>
      <c r="Q42" s="3">
        <f>Q45*$S42</f>
        <v>0.0018400000000000005</v>
      </c>
      <c r="R42" s="3">
        <f>R45*$S42</f>
        <v>0.00092000000000000024</v>
      </c>
      <c r="S42" s="3">
        <f>46*0.024/120</f>
        <v>0.0092000000000000016</v>
      </c>
    </row>
    <row r="43">
      <c r="A43" s="3" t="s">
        <v>7</v>
      </c>
      <c r="B43" s="3"/>
      <c r="C43" s="3"/>
      <c r="D43" s="3"/>
      <c r="E43" s="3"/>
      <c r="F43" s="3"/>
      <c r="G43" s="3"/>
      <c r="H43" s="3"/>
      <c r="I43" s="3"/>
      <c r="J43" s="3" t="s">
        <v>7</v>
      </c>
      <c r="K43" s="7">
        <f>K42*120/0.024</f>
        <v>36.800000000000011</v>
      </c>
      <c r="L43" s="7">
        <f>L42*120/0.024</f>
        <v>32.200000000000003</v>
      </c>
      <c r="M43" s="7">
        <f>M42*120/0.024</f>
        <v>27.599999999999998</v>
      </c>
      <c r="N43">
        <f>N42*120/0.024</f>
        <v>23</v>
      </c>
      <c r="O43" s="7">
        <f>O42*120/0.024</f>
        <v>18.399999999999999</v>
      </c>
      <c r="P43" s="7">
        <f>P42*120/0.024</f>
        <v>13.800000000000002</v>
      </c>
      <c r="Q43" s="7">
        <f>Q42*120/0.024</f>
        <v>9.2000000000000028</v>
      </c>
      <c r="R43" s="7">
        <f>R42*120/0.006</f>
        <v>18.400000000000006</v>
      </c>
      <c r="S43" s="3"/>
    </row>
    <row r="44">
      <c r="A44" s="3" t="s">
        <v>8</v>
      </c>
      <c r="B44" s="3"/>
      <c r="C44" s="3"/>
      <c r="D44" s="3"/>
      <c r="E44" s="3"/>
      <c r="F44" s="3"/>
      <c r="G44" s="3"/>
      <c r="H44" s="3"/>
      <c r="I44" s="3"/>
      <c r="J44" s="3" t="s">
        <v>8</v>
      </c>
      <c r="K44" s="3">
        <v>1.5</v>
      </c>
      <c r="L44" s="3">
        <v>1.5600000000000001</v>
      </c>
      <c r="M44" s="3">
        <v>1.6000000000000001</v>
      </c>
      <c r="N44" s="3">
        <v>1.6200000000000001</v>
      </c>
      <c r="O44" s="3">
        <v>1.6499999999999999</v>
      </c>
      <c r="P44" s="3">
        <v>1.6599999999999999</v>
      </c>
      <c r="Q44" s="3">
        <v>1.7</v>
      </c>
      <c r="R44" s="3">
        <v>1.76</v>
      </c>
      <c r="S44" s="3" t="s">
        <v>5</v>
      </c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>
        <v>0.80000000000000004</v>
      </c>
      <c r="L45" s="3">
        <v>0.69999999999999996</v>
      </c>
      <c r="M45" s="3">
        <v>0.59999999999999987</v>
      </c>
      <c r="N45" s="3">
        <v>0.49999999999999994</v>
      </c>
      <c r="O45" s="3">
        <v>0.39999999999999997</v>
      </c>
      <c r="P45" s="3">
        <v>0.29999999999999999</v>
      </c>
      <c r="Q45" s="3">
        <v>0.20000000000000001</v>
      </c>
      <c r="R45" s="3">
        <v>0.10000000000000001</v>
      </c>
      <c r="S45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2023-03-08T21:45:12Z</dcterms:modified>
</cp:coreProperties>
</file>