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11620" yWindow="0" windowWidth="21980" windowHeight="19820" firstSheet="1" activeTab="1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d by type" sheetId="8" r:id="rId6"/>
    <sheet name="Project cost" sheetId="9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0" i="2" l="1"/>
  <c r="D38" i="2"/>
  <c r="D194" i="2"/>
  <c r="B2" i="3"/>
  <c r="C4" i="9"/>
  <c r="C7" i="9"/>
  <c r="E190" i="2"/>
  <c r="E38" i="2"/>
  <c r="E194" i="2"/>
  <c r="C2" i="3"/>
  <c r="D4" i="9"/>
  <c r="D7" i="9"/>
  <c r="F190" i="2"/>
  <c r="F38" i="2"/>
  <c r="F194" i="2"/>
  <c r="D2" i="3"/>
  <c r="E4" i="9"/>
  <c r="E7" i="9"/>
  <c r="G190" i="2"/>
  <c r="G38" i="2"/>
  <c r="G194" i="2"/>
  <c r="E2" i="3"/>
  <c r="F4" i="9"/>
  <c r="F7" i="9"/>
  <c r="H190" i="2"/>
  <c r="H38" i="2"/>
  <c r="H194" i="2"/>
  <c r="F2" i="3"/>
  <c r="G4" i="9"/>
  <c r="G7" i="9"/>
  <c r="C10" i="9"/>
  <c r="G3" i="9"/>
  <c r="F3" i="9"/>
  <c r="E3" i="9"/>
  <c r="D3" i="9"/>
  <c r="C3" i="9"/>
  <c r="I190" i="2"/>
  <c r="C2" i="8"/>
  <c r="I38" i="2"/>
  <c r="B2" i="8"/>
  <c r="F2" i="5"/>
  <c r="E2" i="5"/>
  <c r="D2" i="5"/>
  <c r="C2" i="5"/>
  <c r="B2" i="5"/>
  <c r="F1" i="5"/>
  <c r="E1" i="5"/>
  <c r="D1" i="5"/>
  <c r="C1" i="5"/>
  <c r="B1" i="5"/>
  <c r="F2" i="4"/>
  <c r="E2" i="4"/>
  <c r="D2" i="4"/>
  <c r="C2" i="4"/>
  <c r="B2" i="4"/>
  <c r="F1" i="4"/>
  <c r="E1" i="4"/>
  <c r="D1" i="4"/>
  <c r="C1" i="4"/>
  <c r="B1" i="4"/>
  <c r="F1" i="3"/>
  <c r="E1" i="3"/>
  <c r="D1" i="3"/>
  <c r="C1" i="3"/>
  <c r="B1" i="3"/>
  <c r="I194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</calcChain>
</file>

<file path=xl/sharedStrings.xml><?xml version="1.0" encoding="utf-8"?>
<sst xmlns="http://schemas.openxmlformats.org/spreadsheetml/2006/main" count="1473" uniqueCount="240">
  <si>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</si>
  <si>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</si>
  <si>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</si>
  <si>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</si>
  <si>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</si>
  <si>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</si>
  <si>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</si>
  <si>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</si>
  <si>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</si>
  <si>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</si>
  <si>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</si>
  <si>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</si>
  <si>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</si>
  <si>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</si>
  <si>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</si>
  <si>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</si>
  <si>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</si>
  <si>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</si>
  <si>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</si>
  <si>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</si>
  <si>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</si>
  <si>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</si>
  <si>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</si>
  <si>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</si>
  <si>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</si>
  <si>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</si>
  <si>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</si>
  <si>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</si>
  <si>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</si>
  <si>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</si>
  <si>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</si>
  <si>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</si>
  <si>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</si>
  <si>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</si>
  <si>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</si>
  <si>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</si>
  <si>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</si>
  <si>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</si>
  <si>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</si>
  <si>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</si>
  <si>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</si>
  <si>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</si>
  <si>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</si>
  <si>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</si>
  <si>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</si>
  <si>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</si>
  <si>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</si>
  <si>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</si>
  <si>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</si>
  <si>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</si>
  <si>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</si>
  <si>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</si>
  <si>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</si>
  <si>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</si>
  <si>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</si>
  <si>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</si>
  <si>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</si>
  <si>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</si>
  <si>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</si>
  <si>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</si>
  <si>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</si>
  <si>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</si>
  <si>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</si>
  <si>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</si>
  <si>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</si>
  <si>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</si>
  <si>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</si>
  <si>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</si>
  <si>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</si>
  <si>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</si>
  <si>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</si>
  <si>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</si>
  <si>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</si>
  <si>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</si>
  <si>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</si>
  <si>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</si>
  <si>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</si>
  <si>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</si>
  <si>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</si>
  <si>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</si>
  <si>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</si>
  <si>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</si>
  <si>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</si>
  <si>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</si>
  <si>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</si>
  <si>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</si>
  <si>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</si>
  <si>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</si>
  <si>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</si>
  <si>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</si>
  <si>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</si>
  <si>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</si>
  <si>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</si>
  <si>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</si>
  <si>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</si>
  <si>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</si>
  <si>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</si>
  <si>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</si>
  <si>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</si>
  <si>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</si>
  <si>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</si>
  <si>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</si>
  <si>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</si>
  <si>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</si>
  <si>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</si>
  <si>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</si>
  <si>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</si>
  <si>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</si>
  <si>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</si>
  <si>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</si>
  <si>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</si>
  <si>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</si>
  <si>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</si>
  <si>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</si>
  <si>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</si>
  <si>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</si>
  <si>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</si>
  <si>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</si>
  <si>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</si>
  <si>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</si>
  <si>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</si>
  <si>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</si>
  <si>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</si>
  <si>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</si>
  <si>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</si>
  <si>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</si>
  <si>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</si>
  <si>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</si>
  <si>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</si>
  <si>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</si>
  <si>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</si>
  <si>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</si>
  <si>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</si>
  <si>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</si>
  <si>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</si>
  <si>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</si>
  <si>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</si>
  <si>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</si>
  <si>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</si>
  <si>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</si>
  <si>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</si>
  <si>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</si>
  <si>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</si>
  <si>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</si>
  <si>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</si>
  <si>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</si>
  <si>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</si>
  <si>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</si>
  <si>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</si>
  <si>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</si>
  <si>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</si>
  <si>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</si>
  <si>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</si>
  <si>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</si>
  <si>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</si>
  <si>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</si>
  <si>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</si>
  <si>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</si>
  <si>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</si>
  <si>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</si>
  <si>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</si>
  <si>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</si>
  <si>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</si>
  <si>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</si>
  <si>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</si>
  <si>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</si>
  <si>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</si>
  <si>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</si>
  <si>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</si>
  <si>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</si>
  <si>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</si>
  <si>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</si>
  <si>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</si>
  <si>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</si>
  <si>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</si>
  <si>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</si>
  <si>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</si>
  <si>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</si>
  <si>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</si>
  <si>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</si>
  <si>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</si>
  <si>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</si>
  <si>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</si>
  <si>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</si>
  <si>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</si>
  <si>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</si>
  <si>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</si>
  <si>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</si>
  <si>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</si>
  <si>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</si>
  <si>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</si>
  <si>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</si>
  <si>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</si>
  <si>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</si>
  <si>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</si>
  <si>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</si>
  <si>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</si>
  <si>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</si>
  <si>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</si>
  <si>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</si>
  <si>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</si>
  <si>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</si>
  <si>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</si>
  <si>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</si>
  <si>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</si>
  <si>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</si>
  <si>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</si>
  <si>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</si>
  <si>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</si>
  <si>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</si>
  <si>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</si>
  <si>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</si>
  <si>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</si>
  <si>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</si>
  <si>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</si>
  <si>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</si>
  <si>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</si>
  <si>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</si>
  <si>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</si>
  <si>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</si>
  <si>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</si>
  <si>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</si>
  <si>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</si>
  <si>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</si>
  <si>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</si>
  <si>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</si>
  <si>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Dennie Grondelars</t>
  </si>
  <si>
    <t>Workitem</t>
  </si>
  <si>
    <t>Team member</t>
  </si>
  <si>
    <t>Time spent</t>
  </si>
  <si>
    <t>Total time spent</t>
  </si>
  <si>
    <t>Time spent on defects</t>
  </si>
  <si>
    <t>Time spent on tasks</t>
  </si>
  <si>
    <t>Time spend by type</t>
  </si>
  <si>
    <t>Total</t>
  </si>
  <si>
    <t>Total cost:</t>
  </si>
  <si>
    <t>Hourly rate</t>
  </si>
  <si>
    <t>Cost</t>
  </si>
  <si>
    <t>Adjust detail page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</si>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</sst>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26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3" borderId="0" xfId="0" applyFont="1" applyFill="1"/>
    <xf numFmtId="0" fontId="0" fillId="0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4" borderId="2" xfId="0" applyNumberFormat="1" applyFont="1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173.6</c:v>
                </c:pt>
                <c:pt idx="1">
                  <c:v>190.75</c:v>
                </c:pt>
                <c:pt idx="2">
                  <c:v>112.25</c:v>
                </c:pt>
                <c:pt idx="3">
                  <c:v>100.0</c:v>
                </c:pt>
                <c:pt idx="4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163.1</c:v>
                </c:pt>
                <c:pt idx="1">
                  <c:v>181.25</c:v>
                </c:pt>
                <c:pt idx="2">
                  <c:v>99.25</c:v>
                </c:pt>
                <c:pt idx="3">
                  <c:v>96.0</c:v>
                </c:pt>
                <c:pt idx="4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10.5</c:v>
                </c:pt>
                <c:pt idx="1">
                  <c:v>9.5</c:v>
                </c:pt>
                <c:pt idx="2">
                  <c:v>13.0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type'!$B$1:$C$1</c:f>
              <c:strCache>
                <c:ptCount val="2"/>
                <c:pt idx="0">
                  <c:v>Defect</c:v>
                </c:pt>
                <c:pt idx="1">
                  <c:v>Task</c:v>
                </c:pt>
              </c:strCache>
            </c:strRef>
          </c:cat>
          <c:val>
            <c:numRef>
              <c:f>'Time spend by type'!$B$2:$C$2</c:f>
              <c:numCache>
                <c:formatCode>General</c:formatCode>
                <c:ptCount val="2"/>
                <c:pt idx="0">
                  <c:v>37.0</c:v>
                </c:pt>
                <c:pt idx="1">
                  <c:v>561.6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33337</xdr:rowOff>
    </xdr:from>
    <xdr:to>
      <xdr:col>7</xdr:col>
      <xdr:colOff>161925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opLeftCell="A25" workbookViewId="0">
      <selection activeCell="F66" sqref="F66"/>
    </sheetView>
  </sheetViews>
  <sheetFormatPr baseColWidth="10" defaultColWidth="8.83203125" defaultRowHeight="14" x14ac:dyDescent="0"/>
  <cols>
    <col min="1" max="1" width="6.83203125" bestFit="1" customWidth="1"/>
    <col min="2" max="2" width="4" bestFit="1" customWidth="1"/>
    <col min="3" max="3" width="10.6640625" bestFit="1" customWidth="1"/>
    <col min="4" max="4" width="11.1640625" bestFit="1" customWidth="1"/>
    <col min="5" max="5" width="11.6640625" bestFit="1" customWidth="1"/>
    <col min="6" max="6" width="83.6640625" bestFit="1" customWidth="1"/>
    <col min="7" max="8" width="19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  <row r="203" spans="1:8">
      <c r="A203" t="s">
        <v>8</v>
      </c>
      <c r="B203">
        <v>202</v>
      </c>
      <c r="C203" t="s">
        <v>52</v>
      </c>
      <c r="D203" t="s">
        <v>46</v>
      </c>
      <c r="E203" t="s">
        <v>11</v>
      </c>
      <c r="F203" t="s">
        <v>238</v>
      </c>
      <c r="G203" t="s">
        <v>34</v>
      </c>
      <c r="H203" t="s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4"/>
  <sheetViews>
    <sheetView tabSelected="1" topLeftCell="A85" workbookViewId="0">
      <selection activeCell="B94" sqref="B94"/>
    </sheetView>
  </sheetViews>
  <sheetFormatPr baseColWidth="10" defaultColWidth="8.83203125" defaultRowHeight="14" x14ac:dyDescent="0"/>
  <cols>
    <col min="1" max="1" width="10.33203125" customWidth="1"/>
    <col min="2" max="2" width="83.6640625" bestFit="1" customWidth="1"/>
    <col min="3" max="3" width="19" bestFit="1" customWidth="1"/>
    <col min="4" max="4" width="12.83203125" bestFit="1" customWidth="1"/>
    <col min="5" max="5" width="13.6640625" bestFit="1" customWidth="1"/>
    <col min="6" max="6" width="16.33203125" bestFit="1" customWidth="1"/>
    <col min="7" max="7" width="18" bestFit="1" customWidth="1"/>
    <col min="8" max="8" width="14.5" bestFit="1" customWidth="1"/>
  </cols>
  <sheetData>
    <row r="2" spans="1:9" s="3" customFormat="1">
      <c r="B2" s="3" t="s">
        <v>227</v>
      </c>
      <c r="D2" s="3" t="s">
        <v>13</v>
      </c>
      <c r="E2" s="3" t="s">
        <v>25</v>
      </c>
      <c r="F2" s="3" t="s">
        <v>34</v>
      </c>
      <c r="G2" s="3" t="s">
        <v>226</v>
      </c>
      <c r="H2" s="3" t="s">
        <v>33</v>
      </c>
      <c r="I2" t="s">
        <v>234</v>
      </c>
    </row>
    <row r="3" spans="1:9">
      <c r="A3" t="str">
        <f>'Import from RTC'!A73</f>
        <v>Defect</v>
      </c>
      <c r="B3" t="str">
        <f>'Import from RTC'!F91</f>
        <v>Resource (view model) fuctionality</v>
      </c>
      <c r="C3" t="str">
        <f>'Import from RTC'!G91</f>
        <v>Dennie Grondelaers</v>
      </c>
      <c r="G3">
        <v>4</v>
      </c>
    </row>
    <row r="4" spans="1:9">
      <c r="A4" t="str">
        <f>'Import from RTC'!A75</f>
        <v>Defect</v>
      </c>
      <c r="B4" t="str">
        <f>'Import from RTC'!F93</f>
        <v>Autofill status, lastupdate and last updated by when persisting an entity</v>
      </c>
      <c r="C4" t="str">
        <f>'Import from RTC'!G93</f>
        <v>Niek Vandael</v>
      </c>
      <c r="D4">
        <v>1</v>
      </c>
    </row>
    <row r="5" spans="1:9">
      <c r="A5" t="str">
        <f>'Import from RTC'!A84</f>
        <v>Defect</v>
      </c>
      <c r="B5" t="str">
        <f>'Import from RTC'!F102</f>
        <v>Add Category to projects</v>
      </c>
      <c r="C5" t="str">
        <f>'Import from RTC'!G102</f>
        <v>Niek Vandael</v>
      </c>
      <c r="D5">
        <v>1</v>
      </c>
    </row>
    <row r="6" spans="1:9">
      <c r="A6" t="str">
        <f>'Import from RTC'!A87</f>
        <v>Defect</v>
      </c>
      <c r="B6" t="str">
        <f>'Import from RTC'!F105</f>
        <v>logout triggers authentication error</v>
      </c>
      <c r="C6" t="str">
        <f>'Import from RTC'!G105</f>
        <v>Niek Vandael</v>
      </c>
    </row>
    <row r="7" spans="1:9">
      <c r="A7" t="str">
        <f>'Import from RTC'!A100</f>
        <v>Defect</v>
      </c>
      <c r="B7" t="str">
        <f>'Import from RTC'!F118</f>
        <v>Search projects based on tags</v>
      </c>
      <c r="C7" t="str">
        <f>'Import from RTC'!G118</f>
        <v>Niek Vandael</v>
      </c>
      <c r="D7">
        <v>2</v>
      </c>
    </row>
    <row r="8" spans="1:9">
      <c r="A8" t="str">
        <f>'Import from RTC'!A104</f>
        <v>Defect</v>
      </c>
      <c r="B8" t="str">
        <f>'Import from RTC'!F122</f>
        <v>Projectstatus direct zichtbaar voor studenten</v>
      </c>
      <c r="C8" t="str">
        <f>'Import from RTC'!G122</f>
        <v>Niek Vandael</v>
      </c>
      <c r="D8">
        <v>1</v>
      </c>
    </row>
    <row r="9" spans="1:9">
      <c r="A9" t="str">
        <f>'Import from RTC'!A105</f>
        <v>Defect</v>
      </c>
      <c r="B9" t="str">
        <f>'Import from RTC'!F123</f>
        <v>Studenten kunnen projecten filteren waarop ze zich kunnen inschrijven</v>
      </c>
      <c r="C9" t="str">
        <f>'Import from RTC'!G123</f>
        <v>Niek Vandael</v>
      </c>
      <c r="D9">
        <v>2</v>
      </c>
    </row>
    <row r="10" spans="1:9">
      <c r="A10" t="str">
        <f>'Import from RTC'!A106</f>
        <v>Defect</v>
      </c>
      <c r="B10" t="str">
        <f>'Import from RTC'!F124</f>
        <v>Rework new project page/controller</v>
      </c>
      <c r="C10" t="str">
        <f>'Import from RTC'!G124</f>
        <v>Arjen Schuurman</v>
      </c>
      <c r="F10">
        <v>3</v>
      </c>
    </row>
    <row r="11" spans="1:9">
      <c r="A11" t="str">
        <f>'Import from RTC'!A107</f>
        <v>Defect</v>
      </c>
      <c r="B11" t="str">
        <f>'Import from RTC'!F125</f>
        <v>Verslag Meetings</v>
      </c>
      <c r="C11" t="str">
        <f>'Import from RTC'!G125</f>
        <v>Jesse Vranken</v>
      </c>
      <c r="E11">
        <v>1</v>
      </c>
    </row>
    <row r="12" spans="1:9">
      <c r="A12" t="str">
        <f>'Import from RTC'!A109</f>
        <v>Defect</v>
      </c>
      <c r="B12" t="str">
        <f>'Import from RTC'!F127</f>
        <v>Bugfix Pictures not displaying on myprojects page</v>
      </c>
      <c r="C12" t="str">
        <f>'Import from RTC'!G127</f>
        <v>Jesse Vranken</v>
      </c>
      <c r="E12">
        <v>0.5</v>
      </c>
    </row>
    <row r="13" spans="1:9">
      <c r="A13" t="str">
        <f>'Import from RTC'!A115</f>
        <v>Defect</v>
      </c>
      <c r="B13" t="str">
        <f>'Import from RTC'!F133</f>
        <v>Create project progressbar (backed/subscribed)</v>
      </c>
      <c r="C13" t="str">
        <f>'Import from RTC'!G133</f>
        <v>Niek Vandael</v>
      </c>
      <c r="D13">
        <v>1</v>
      </c>
    </row>
    <row r="14" spans="1:9">
      <c r="A14" t="str">
        <f>'Import from RTC'!A126</f>
        <v>Defect</v>
      </c>
      <c r="B14" t="str">
        <f>'Import from RTC'!F144</f>
        <v>Show only first picture in project list</v>
      </c>
      <c r="C14" t="str">
        <f>'Import from RTC'!G144</f>
        <v>Niek Vandael</v>
      </c>
      <c r="D14">
        <v>1</v>
      </c>
    </row>
    <row r="15" spans="1:9">
      <c r="A15" t="str">
        <f>'Import from RTC'!A127</f>
        <v>Defect</v>
      </c>
      <c r="B15" t="str">
        <f>'Import from RTC'!F145</f>
        <v>Create popup messages for result while saving/creating categories.</v>
      </c>
      <c r="C15" t="str">
        <f>'Import from RTC'!G145</f>
        <v>Arjen Schuurman</v>
      </c>
      <c r="F15">
        <v>3</v>
      </c>
    </row>
    <row r="16" spans="1:9">
      <c r="A16" t="str">
        <f>'Import from RTC'!A132</f>
        <v>Defect</v>
      </c>
      <c r="B16" t="str">
        <f>'Import from RTC'!F150</f>
        <v>Disable comments for public</v>
      </c>
      <c r="C16" t="str">
        <f>'Import from RTC'!G150</f>
        <v>Jesse Vranken</v>
      </c>
      <c r="E16">
        <v>0.25</v>
      </c>
    </row>
    <row r="17" spans="1:6">
      <c r="A17" t="str">
        <f>'Import from RTC'!A134</f>
        <v>Defect</v>
      </c>
      <c r="B17" t="str">
        <f>'Import from RTC'!F152</f>
        <v xml:space="preserve">Docents can't back anymore </v>
      </c>
      <c r="C17" t="str">
        <f>'Import from RTC'!G152</f>
        <v>Jesse Vranken</v>
      </c>
      <c r="E17">
        <v>0.5</v>
      </c>
    </row>
    <row r="18" spans="1:6">
      <c r="A18" t="str">
        <f>'Import from RTC'!A135</f>
        <v>Defect</v>
      </c>
      <c r="B18" t="str">
        <f>'Import from RTC'!F153</f>
        <v>Detail page styling</v>
      </c>
      <c r="C18" t="str">
        <f>'Import from RTC'!G153</f>
        <v>Niek Vandael</v>
      </c>
    </row>
    <row r="19" spans="1:6">
      <c r="A19" t="str">
        <f>'Import from RTC'!A137</f>
        <v>Defect</v>
      </c>
      <c r="B19" t="str">
        <f>'Import from RTC'!F155</f>
        <v>No progressbar showing on 0pct</v>
      </c>
      <c r="C19" t="str">
        <f>'Import from RTC'!G155</f>
        <v>Niek Vandael</v>
      </c>
      <c r="D19">
        <v>0.5</v>
      </c>
    </row>
    <row r="20" spans="1:6">
      <c r="A20" t="str">
        <f>'Import from RTC'!A142</f>
        <v>Defect</v>
      </c>
      <c r="B20" t="str">
        <f>'Import from RTC'!F160</f>
        <v>Update project detail page</v>
      </c>
      <c r="C20" t="str">
        <f>'Import from RTC'!G160</f>
        <v>Arjen Schuurman</v>
      </c>
      <c r="F20">
        <v>4</v>
      </c>
    </row>
    <row r="21" spans="1:6">
      <c r="A21" t="str">
        <f>'Import from RTC'!A144</f>
        <v>Defect</v>
      </c>
      <c r="B21" t="str">
        <f>'Import from RTC'!F162</f>
        <v>Using preziId from backend</v>
      </c>
      <c r="C21" t="str">
        <f>'Import from RTC'!G162</f>
        <v>Jesse Vranken</v>
      </c>
      <c r="E21">
        <v>1</v>
      </c>
    </row>
    <row r="22" spans="1:6">
      <c r="A22" t="str">
        <f>'Import from RTC'!A147</f>
        <v>Defect</v>
      </c>
      <c r="B22" t="str">
        <f>'Import from RTC'!F165</f>
        <v>Only show make new.. when project is new</v>
      </c>
      <c r="C22" t="str">
        <f>'Import from RTC'!G165</f>
        <v>Jesse Vranken</v>
      </c>
      <c r="E22">
        <v>0.25</v>
      </c>
    </row>
    <row r="23" spans="1:6">
      <c r="A23" t="str">
        <f>'Import from RTC'!A152</f>
        <v>Defect</v>
      </c>
      <c r="B23" t="str">
        <f>'Import from RTC'!F170</f>
        <v>Project save should return to project detail</v>
      </c>
      <c r="C23" t="str">
        <f>'Import from RTC'!G170</f>
        <v>Niek Vandael</v>
      </c>
      <c r="D23">
        <v>0.25</v>
      </c>
    </row>
    <row r="24" spans="1:6">
      <c r="A24" t="str">
        <f>'Import from RTC'!A155</f>
        <v>Defect</v>
      </c>
      <c r="B24" t="str">
        <f>'Import from RTC'!F173</f>
        <v>Like function is broken</v>
      </c>
      <c r="C24" t="str">
        <f>'Import from RTC'!G173</f>
        <v>Niek Vandael</v>
      </c>
      <c r="D24">
        <v>0.25</v>
      </c>
    </row>
    <row r="25" spans="1:6">
      <c r="A25" t="str">
        <f>'Import from RTC'!A159</f>
        <v>Defect</v>
      </c>
      <c r="B25" t="str">
        <f>'Import from RTC'!F177</f>
        <v>Show icon when project is 'running'</v>
      </c>
      <c r="C25" t="str">
        <f>'Import from RTC'!G177</f>
        <v>Niek Vandael</v>
      </c>
      <c r="D25">
        <v>0.5</v>
      </c>
    </row>
    <row r="26" spans="1:6">
      <c r="A26" t="str">
        <f>'Import from RTC'!A165</f>
        <v>Defect</v>
      </c>
      <c r="B26" t="str">
        <f>'Import from RTC'!F183</f>
        <v>Show full start/end time</v>
      </c>
      <c r="C26" t="str">
        <f>'Import from RTC'!G183</f>
        <v>Jesse Vranken</v>
      </c>
      <c r="E26">
        <v>0.25</v>
      </c>
    </row>
    <row r="27" spans="1:6">
      <c r="A27" t="str">
        <f>'Import from RTC'!A166</f>
        <v>Defect</v>
      </c>
      <c r="B27" t="str">
        <f>'Import from RTC'!F184</f>
        <v>Text adjustment for Docent filter</v>
      </c>
      <c r="C27" t="str">
        <f>'Import from RTC'!G184</f>
        <v>Jesse Vranken</v>
      </c>
      <c r="E27">
        <v>0.25</v>
      </c>
    </row>
    <row r="28" spans="1:6">
      <c r="A28" t="str">
        <f>'Import from RTC'!A167</f>
        <v>Defect</v>
      </c>
      <c r="B28" t="str">
        <f>'Import from RTC'!F185</f>
        <v>Layout Project Block</v>
      </c>
      <c r="C28" t="str">
        <f>'Import from RTC'!G185</f>
        <v>Jesse Vranken</v>
      </c>
      <c r="E28">
        <v>0.5</v>
      </c>
    </row>
    <row r="29" spans="1:6">
      <c r="A29" t="str">
        <f>'Import from RTC'!A168</f>
        <v>Defect</v>
      </c>
      <c r="B29" t="str">
        <f>'Import from RTC'!F186</f>
        <v>Prevent request manipulation</v>
      </c>
      <c r="C29" t="str">
        <f>'Import from RTC'!G186</f>
        <v>Jesse Vranken</v>
      </c>
      <c r="E29">
        <v>2</v>
      </c>
    </row>
    <row r="30" spans="1:6">
      <c r="A30" t="str">
        <f>'Import from RTC'!A169</f>
        <v>Defect</v>
      </c>
      <c r="B30" t="str">
        <f>'Import from RTC'!F187</f>
        <v>Show text when list is empty</v>
      </c>
      <c r="C30" t="str">
        <f>'Import from RTC'!G187</f>
        <v>Jesse Vranken</v>
      </c>
      <c r="E30">
        <v>1</v>
      </c>
    </row>
    <row r="31" spans="1:6">
      <c r="A31" t="str">
        <f>'Import from RTC'!A170</f>
        <v>Defect</v>
      </c>
      <c r="B31" t="str">
        <f>'Import from RTC'!F188</f>
        <v>Popup message on back/subcsribe</v>
      </c>
      <c r="C31" t="str">
        <f>'Import from RTC'!G188</f>
        <v>Jesse Vranken</v>
      </c>
      <c r="E31">
        <v>0.25</v>
      </c>
    </row>
    <row r="32" spans="1:6">
      <c r="A32" t="str">
        <f>'Import from RTC'!A171</f>
        <v>Defect</v>
      </c>
      <c r="B32" t="str">
        <f>'Import from RTC'!F189</f>
        <v>Project form validation</v>
      </c>
      <c r="C32" t="str">
        <f>'Import from RTC'!G189</f>
        <v>Jesse Vranken</v>
      </c>
      <c r="E32">
        <v>0.5</v>
      </c>
    </row>
    <row r="33" spans="1:9">
      <c r="A33" t="str">
        <f>'Import from RTC'!A173</f>
        <v>Defect</v>
      </c>
      <c r="B33" t="str">
        <f>'Import from RTC'!F191</f>
        <v>Docents can delete supporters</v>
      </c>
      <c r="C33" t="str">
        <f>'Import from RTC'!G191</f>
        <v>Jesse Vranken</v>
      </c>
      <c r="E33">
        <v>1</v>
      </c>
    </row>
    <row r="34" spans="1:9">
      <c r="A34" t="str">
        <f>'Import from RTC'!A174</f>
        <v>Defect</v>
      </c>
      <c r="B34" t="str">
        <f>'Import from RTC'!F192</f>
        <v>Redirect on cancel edit</v>
      </c>
      <c r="C34" t="str">
        <f>'Import from RTC'!G192</f>
        <v>Jesse Vranken</v>
      </c>
      <c r="E34">
        <v>0.25</v>
      </c>
    </row>
    <row r="35" spans="1:9">
      <c r="A35" t="str">
        <f>'Import from RTC'!A175</f>
        <v>Defect</v>
      </c>
      <c r="B35" t="str">
        <f>'Import from RTC'!F193</f>
        <v>Add logo to menu</v>
      </c>
      <c r="C35" t="str">
        <f>'Import from RTC'!G193</f>
        <v>Arjen Schuurman</v>
      </c>
      <c r="F35">
        <v>1</v>
      </c>
    </row>
    <row r="36" spans="1:9">
      <c r="A36" t="str">
        <f>'Import from RTC'!A176</f>
        <v>Defect</v>
      </c>
      <c r="B36" t="str">
        <f>'Import from RTC'!F194</f>
        <v>Improve menu bar to show correct on small screen size.</v>
      </c>
      <c r="C36" t="str">
        <f>'Import from RTC'!G194</f>
        <v>Arjen Schuurman</v>
      </c>
      <c r="F36">
        <v>2</v>
      </c>
    </row>
    <row r="38" spans="1:9" s="2" customFormat="1">
      <c r="A38" s="2" t="s">
        <v>231</v>
      </c>
      <c r="D38" s="2">
        <f>SUM(D3:D36)</f>
        <v>10.5</v>
      </c>
      <c r="E38" s="2">
        <f t="shared" ref="E38:H38" si="0">SUM(E3:E36)</f>
        <v>9.5</v>
      </c>
      <c r="F38" s="2">
        <f t="shared" si="0"/>
        <v>13</v>
      </c>
      <c r="G38" s="2">
        <f t="shared" si="0"/>
        <v>4</v>
      </c>
      <c r="H38" s="2">
        <f t="shared" si="0"/>
        <v>0</v>
      </c>
      <c r="I38">
        <f>SUM(D38:H38)</f>
        <v>37</v>
      </c>
    </row>
    <row r="41" spans="1:9">
      <c r="A41" t="str">
        <f>'Import from RTC'!A2</f>
        <v>Task</v>
      </c>
      <c r="B41" t="str">
        <f>'Import from RTC'!F2</f>
        <v>Define a new build</v>
      </c>
      <c r="C41" t="str">
        <f>'Import from RTC'!G2</f>
        <v>Niek Vandael</v>
      </c>
      <c r="D41">
        <v>5</v>
      </c>
    </row>
    <row r="42" spans="1:9">
      <c r="A42" t="str">
        <f>'Import from RTC'!A3</f>
        <v>Task</v>
      </c>
      <c r="B42" t="str">
        <f>'Import from RTC'!F3</f>
        <v>Share code with Jazz Source Control</v>
      </c>
      <c r="C42" t="str">
        <f>'Import from RTC'!G3</f>
        <v>Niek Vandael</v>
      </c>
      <c r="D42">
        <v>1</v>
      </c>
    </row>
    <row r="43" spans="1:9">
      <c r="A43" t="str">
        <f>'Import from RTC'!A4</f>
        <v>Task</v>
      </c>
      <c r="B43" t="str">
        <f>'Import from RTC'!F4</f>
        <v>Define sprints/iterations</v>
      </c>
      <c r="C43" t="str">
        <f>'Import from RTC'!G4</f>
        <v>Niek Vandael</v>
      </c>
      <c r="D43">
        <v>1</v>
      </c>
    </row>
    <row r="44" spans="1:9">
      <c r="A44" t="str">
        <f>'Import from RTC'!A5</f>
        <v>Task</v>
      </c>
      <c r="B44" t="str">
        <f>'Import from RTC'!F5</f>
        <v>Define categories and releases for work items</v>
      </c>
      <c r="C44" t="str">
        <f>'Import from RTC'!G5</f>
        <v>Niek Vandael</v>
      </c>
      <c r="D44">
        <v>1</v>
      </c>
    </row>
    <row r="45" spans="1:9">
      <c r="A45" t="str">
        <f>'Import from RTC'!A6</f>
        <v>Task</v>
      </c>
      <c r="B45" t="str">
        <f>'Import from RTC'!F6</f>
        <v>Define team members</v>
      </c>
      <c r="C45" t="str">
        <f>'Import from RTC'!G6</f>
        <v>Niek Vandael</v>
      </c>
      <c r="D45">
        <v>0.1</v>
      </c>
    </row>
    <row r="46" spans="1:9">
      <c r="A46" t="str">
        <f>'Import from RTC'!A7</f>
        <v>Task</v>
      </c>
      <c r="B46" t="str">
        <f>'Import from RTC'!F7</f>
        <v>Define permissions</v>
      </c>
      <c r="C46" t="str">
        <f>'Import from RTC'!G7</f>
        <v>Niek Vandael</v>
      </c>
      <c r="D46">
        <v>0</v>
      </c>
    </row>
    <row r="47" spans="1:9">
      <c r="A47" t="str">
        <f>'Import from RTC'!A8</f>
        <v>Task</v>
      </c>
      <c r="B47" t="str">
        <f>'Import from RTC'!F8</f>
        <v>Setup RTC</v>
      </c>
      <c r="C47" t="str">
        <f>'Import from RTC'!G8</f>
        <v>Niek Vandael</v>
      </c>
      <c r="D47">
        <v>8</v>
      </c>
    </row>
    <row r="48" spans="1:9">
      <c r="A48" t="str">
        <f>'Import from RTC'!A10</f>
        <v>Task</v>
      </c>
      <c r="B48" t="str">
        <f>'Import from RTC'!F10</f>
        <v>Share initial code</v>
      </c>
      <c r="C48" t="str">
        <f>'Import from RTC'!G10</f>
        <v>Niek Vandael</v>
      </c>
      <c r="D48">
        <v>0</v>
      </c>
      <c r="E48">
        <v>5</v>
      </c>
    </row>
    <row r="49" spans="1:8">
      <c r="A49" t="str">
        <f>'Import from RTC'!A11</f>
        <v>Task</v>
      </c>
      <c r="B49" t="str">
        <f>'Import from RTC'!F11</f>
        <v>Setup Openshift Server</v>
      </c>
      <c r="C49" t="str">
        <f>'Import from RTC'!G11</f>
        <v>Jesse Vranken</v>
      </c>
      <c r="D49">
        <v>10</v>
      </c>
      <c r="E49">
        <v>15</v>
      </c>
    </row>
    <row r="50" spans="1:8">
      <c r="A50" t="str">
        <f>'Import from RTC'!A12</f>
        <v>Task</v>
      </c>
      <c r="B50" t="str">
        <f>'Import from RTC'!F12</f>
        <v>RTC Testing</v>
      </c>
      <c r="C50" t="str">
        <f>'Import from RTC'!G12</f>
        <v>Jesse Vranken</v>
      </c>
      <c r="D50">
        <v>2</v>
      </c>
      <c r="E50">
        <v>2</v>
      </c>
    </row>
    <row r="51" spans="1:8">
      <c r="A51" t="str">
        <f>'Import from RTC'!A13</f>
        <v>Task</v>
      </c>
      <c r="B51" t="str">
        <f>'Import from RTC'!F13</f>
        <v>Enable Jenkins</v>
      </c>
      <c r="C51" t="str">
        <f>'Import from RTC'!G13</f>
        <v>Niek Vandael</v>
      </c>
      <c r="D51">
        <v>2</v>
      </c>
      <c r="E51">
        <v>15</v>
      </c>
    </row>
    <row r="52" spans="1:8">
      <c r="A52" t="str">
        <f>'Import from RTC'!A14</f>
        <v>Task</v>
      </c>
      <c r="B52" t="str">
        <f>'Import from RTC'!F23</f>
        <v>Create Analisis</v>
      </c>
      <c r="C52" t="str">
        <f>'Import from RTC'!G23</f>
        <v>Unassigned</v>
      </c>
      <c r="D52">
        <v>10</v>
      </c>
      <c r="E52">
        <v>10</v>
      </c>
      <c r="F52">
        <v>10</v>
      </c>
      <c r="G52">
        <v>10</v>
      </c>
      <c r="H52">
        <v>10</v>
      </c>
    </row>
    <row r="53" spans="1:8">
      <c r="A53" t="str">
        <f>'Import from RTC'!A15</f>
        <v>Task</v>
      </c>
      <c r="B53" t="str">
        <f>'Import from RTC'!F24</f>
        <v>Analyse login</v>
      </c>
      <c r="C53" t="str">
        <f>'Import from RTC'!G24</f>
        <v>Unassigned</v>
      </c>
      <c r="F53">
        <v>5</v>
      </c>
      <c r="G53">
        <v>5</v>
      </c>
    </row>
    <row r="54" spans="1:8">
      <c r="A54" t="str">
        <f>'Import from RTC'!A16</f>
        <v>Task</v>
      </c>
      <c r="B54" t="str">
        <f>'Import from RTC'!F25</f>
        <v>Analyse projects</v>
      </c>
      <c r="C54" t="str">
        <f>'Import from RTC'!G25</f>
        <v>Unassigned</v>
      </c>
      <c r="D54">
        <v>5</v>
      </c>
    </row>
    <row r="55" spans="1:8">
      <c r="A55" t="str">
        <f>'Import from RTC'!A17</f>
        <v>Task</v>
      </c>
      <c r="B55" t="str">
        <f>'Import from RTC'!F26</f>
        <v>Analyse subscribers</v>
      </c>
      <c r="C55" t="str">
        <f>'Import from RTC'!G26</f>
        <v>Unassigned</v>
      </c>
      <c r="E55">
        <v>5</v>
      </c>
    </row>
    <row r="56" spans="1:8">
      <c r="A56" t="str">
        <f>'Import from RTC'!A18</f>
        <v>Task</v>
      </c>
      <c r="B56" t="str">
        <f>'Import from RTC'!F27</f>
        <v>Set Up Project Structure</v>
      </c>
      <c r="C56" t="str">
        <f>'Import from RTC'!G27</f>
        <v>Jesse Vranken</v>
      </c>
      <c r="E56">
        <v>3</v>
      </c>
      <c r="F56">
        <v>5</v>
      </c>
      <c r="G56">
        <v>3</v>
      </c>
    </row>
    <row r="57" spans="1:8">
      <c r="A57" t="str">
        <f>'Import from RTC'!A20</f>
        <v>Task</v>
      </c>
      <c r="B57" t="str">
        <f>'Import from RTC'!F30</f>
        <v>Vereisten verzamelen</v>
      </c>
      <c r="C57" t="str">
        <f>'Import from RTC'!G30</f>
        <v>Jesse Vranken</v>
      </c>
      <c r="D57">
        <v>2</v>
      </c>
      <c r="E57">
        <v>2</v>
      </c>
      <c r="F57">
        <v>2</v>
      </c>
      <c r="G57">
        <v>2</v>
      </c>
      <c r="H57">
        <v>1</v>
      </c>
    </row>
    <row r="58" spans="1:8">
      <c r="A58" t="str">
        <f>'Import from RTC'!A21</f>
        <v>Task</v>
      </c>
      <c r="B58" t="str">
        <f>'Import from RTC'!F31</f>
        <v>Plan van aanpak</v>
      </c>
      <c r="C58" t="str">
        <f>'Import from RTC'!G31</f>
        <v>Jesse Vranken</v>
      </c>
      <c r="D58">
        <v>4</v>
      </c>
      <c r="E58">
        <v>5</v>
      </c>
      <c r="F58">
        <v>8</v>
      </c>
      <c r="G58">
        <v>2</v>
      </c>
      <c r="H58">
        <v>2</v>
      </c>
    </row>
    <row r="59" spans="1:8">
      <c r="A59" t="str">
        <f>'Import from RTC'!A22</f>
        <v>Task</v>
      </c>
      <c r="B59" t="str">
        <f>'Import from RTC'!F32</f>
        <v>Create Use Cases Diagram</v>
      </c>
      <c r="C59" t="str">
        <f>'Import from RTC'!G32</f>
        <v>Jesse Vranken</v>
      </c>
      <c r="D59">
        <v>10</v>
      </c>
      <c r="E59">
        <v>2</v>
      </c>
    </row>
    <row r="60" spans="1:8">
      <c r="A60" t="str">
        <f>'Import from RTC'!A24</f>
        <v>Task</v>
      </c>
      <c r="B60" t="str">
        <f>'Import from RTC'!F34</f>
        <v>RTC setup development environment documentje maken</v>
      </c>
      <c r="C60" t="str">
        <f>'Import from RTC'!G34</f>
        <v>Niek Vandael</v>
      </c>
      <c r="D60">
        <v>1</v>
      </c>
    </row>
    <row r="61" spans="1:8">
      <c r="A61" t="str">
        <f>'Import from RTC'!A25</f>
        <v>Task</v>
      </c>
      <c r="B61" t="str">
        <f>'Import from RTC'!F35</f>
        <v>Setup development environment</v>
      </c>
      <c r="C61" t="str">
        <f>'Import from RTC'!G35</f>
        <v>Niek Vandael</v>
      </c>
      <c r="D61">
        <v>1</v>
      </c>
      <c r="E61">
        <v>1</v>
      </c>
    </row>
    <row r="62" spans="1:8">
      <c r="A62" t="str">
        <f>'Import from RTC'!A26</f>
        <v>Task</v>
      </c>
      <c r="B62" t="str">
        <f>'Import from RTC'!F37</f>
        <v>Requirements opstellen</v>
      </c>
      <c r="C62" t="str">
        <f>'Import from RTC'!G37</f>
        <v>Arjen Schuurman</v>
      </c>
      <c r="D62">
        <v>1</v>
      </c>
      <c r="E62">
        <v>2</v>
      </c>
      <c r="F62">
        <v>5</v>
      </c>
      <c r="G62">
        <v>2</v>
      </c>
      <c r="H62">
        <v>2</v>
      </c>
    </row>
    <row r="63" spans="1:8">
      <c r="A63" t="str">
        <f>'Import from RTC'!A27</f>
        <v>Task</v>
      </c>
      <c r="B63" t="str">
        <f>'Import from RTC'!F38</f>
        <v>Studenten en docenten moeten inloggen alvorens de applicatie te kunnen gebruiken</v>
      </c>
      <c r="C63" t="str">
        <f>'Import from RTC'!G38</f>
        <v>Unassigned</v>
      </c>
      <c r="E63">
        <v>1</v>
      </c>
      <c r="F63">
        <v>2</v>
      </c>
      <c r="G63">
        <v>15</v>
      </c>
    </row>
    <row r="64" spans="1:8">
      <c r="A64" t="str">
        <f>'Import from RTC'!A29</f>
        <v>Task</v>
      </c>
      <c r="B64" t="str">
        <f>'Import from RTC'!F41</f>
        <v>Studenten kunnen projecten liken</v>
      </c>
      <c r="C64" t="str">
        <f>'Import from RTC'!G41</f>
        <v>Unassigned</v>
      </c>
      <c r="D64">
        <v>2</v>
      </c>
      <c r="F64">
        <v>2</v>
      </c>
    </row>
    <row r="65" spans="1:8">
      <c r="A65" t="str">
        <f>'Import from RTC'!A30</f>
        <v>Task</v>
      </c>
      <c r="B65" t="str">
        <f>'Import from RTC'!F42</f>
        <v>Studenten kunnen op projecten inschrijven</v>
      </c>
      <c r="C65" t="str">
        <f>'Import from RTC'!G42</f>
        <v>Unassigned</v>
      </c>
      <c r="E65">
        <v>5</v>
      </c>
    </row>
    <row r="66" spans="1:8">
      <c r="A66" t="str">
        <f>'Import from RTC'!A31</f>
        <v>Task</v>
      </c>
      <c r="B66" t="str">
        <f>'Import from RTC'!F43</f>
        <v>Docenten kunnen op projecten intekenen</v>
      </c>
      <c r="C66" t="str">
        <f>'Import from RTC'!G43</f>
        <v>Unassigned</v>
      </c>
      <c r="E66">
        <v>5</v>
      </c>
    </row>
    <row r="67" spans="1:8">
      <c r="A67" t="str">
        <f>'Import from RTC'!A33</f>
        <v>Task</v>
      </c>
      <c r="B67" t="str">
        <f>'Import from RTC'!F46</f>
        <v>Technische details zoals video en foto-hosting uitzoeken</v>
      </c>
      <c r="C67" t="str">
        <f>'Import from RTC'!G46</f>
        <v>Unassigned</v>
      </c>
      <c r="E67">
        <v>1</v>
      </c>
      <c r="F67">
        <v>3</v>
      </c>
      <c r="G67">
        <v>2</v>
      </c>
    </row>
    <row r="68" spans="1:8">
      <c r="A68" t="str">
        <f>'Import from RTC'!A34</f>
        <v>Task</v>
      </c>
      <c r="B68" t="str">
        <f>'Import from RTC'!F47</f>
        <v>Mockups maken</v>
      </c>
      <c r="C68" t="str">
        <f>'Import from RTC'!G47</f>
        <v>Bart Hunerbein</v>
      </c>
      <c r="H68">
        <v>3</v>
      </c>
    </row>
    <row r="69" spans="1:8">
      <c r="A69" t="str">
        <f>'Import from RTC'!A39</f>
        <v>Task</v>
      </c>
      <c r="B69" t="str">
        <f>'Import from RTC'!F54</f>
        <v>Voorbereiding presentatie (engels)</v>
      </c>
      <c r="C69" t="str">
        <f>'Import from RTC'!G54</f>
        <v>Unassigned</v>
      </c>
      <c r="D69">
        <v>2</v>
      </c>
      <c r="E69">
        <v>2</v>
      </c>
      <c r="F69">
        <v>2</v>
      </c>
      <c r="G69">
        <v>2</v>
      </c>
    </row>
    <row r="70" spans="1:8">
      <c r="A70" t="str">
        <f>'Import from RTC'!A40</f>
        <v>Task</v>
      </c>
      <c r="B70" t="str">
        <f>'Import from RTC'!F57</f>
        <v>backend uitwerken</v>
      </c>
      <c r="C70" t="str">
        <f>'Import from RTC'!G57</f>
        <v>Unassigned</v>
      </c>
      <c r="E70">
        <v>10</v>
      </c>
      <c r="G70">
        <v>5</v>
      </c>
    </row>
    <row r="71" spans="1:8">
      <c r="A71" t="str">
        <f>'Import from RTC'!A57</f>
        <v>Task</v>
      </c>
      <c r="B71" t="str">
        <f>'Import from RTC'!F75</f>
        <v>Openshift does not build anymore</v>
      </c>
      <c r="C71" t="str">
        <f>'Import from RTC'!G75</f>
        <v>Niek Vandael</v>
      </c>
      <c r="D71">
        <v>3</v>
      </c>
      <c r="E71">
        <v>3</v>
      </c>
    </row>
    <row r="72" spans="1:8">
      <c r="A72" t="str">
        <f>'Import from RTC'!A58</f>
        <v>Task</v>
      </c>
      <c r="B72" t="str">
        <f>'Import from RTC'!F76</f>
        <v>Angular - Implement Likes</v>
      </c>
      <c r="C72" t="str">
        <f>'Import from RTC'!G76</f>
        <v>Jesse Vranken</v>
      </c>
      <c r="E72">
        <v>1</v>
      </c>
    </row>
    <row r="73" spans="1:8">
      <c r="A73" t="str">
        <f>'Import from RTC'!A59</f>
        <v>Task</v>
      </c>
      <c r="B73" t="str">
        <f>'Import from RTC'!F77</f>
        <v>Toggle likes for a project</v>
      </c>
      <c r="C73" t="str">
        <f>'Import from RTC'!G77</f>
        <v>Niek Vandael</v>
      </c>
      <c r="D73">
        <v>3</v>
      </c>
    </row>
    <row r="74" spans="1:8">
      <c r="A74" t="str">
        <f>'Import from RTC'!A61</f>
        <v>Task</v>
      </c>
      <c r="B74" t="str">
        <f>'Import from RTC'!F79</f>
        <v>Angular - Implement Project Service</v>
      </c>
      <c r="C74" t="str">
        <f>'Import from RTC'!G79</f>
        <v>Jesse Vranken</v>
      </c>
      <c r="E74">
        <v>2</v>
      </c>
    </row>
    <row r="75" spans="1:8">
      <c r="A75" t="str">
        <f>'Import from RTC'!A62</f>
        <v>Task</v>
      </c>
      <c r="B75" t="str">
        <f>'Import from RTC'!F80</f>
        <v>English presentation</v>
      </c>
      <c r="C75" t="str">
        <f>'Import from RTC'!G80</f>
        <v>Niek Vandael</v>
      </c>
      <c r="D75">
        <v>1</v>
      </c>
      <c r="E75">
        <v>1</v>
      </c>
      <c r="F75">
        <v>1</v>
      </c>
      <c r="G75">
        <v>1</v>
      </c>
    </row>
    <row r="76" spans="1:8">
      <c r="A76" t="str">
        <f>'Import from RTC'!A63</f>
        <v>Task</v>
      </c>
      <c r="B76" t="str">
        <f>'Import from RTC'!F81</f>
        <v>Spring - Implement Subscriber Student Service</v>
      </c>
      <c r="C76" t="str">
        <f>'Import from RTC'!G81</f>
        <v>Jesse Vranken</v>
      </c>
      <c r="E76">
        <v>1</v>
      </c>
    </row>
    <row r="77" spans="1:8">
      <c r="A77" t="str">
        <f>'Import from RTC'!A64</f>
        <v>Task</v>
      </c>
      <c r="B77" t="str">
        <f>'Import from RTC'!F82</f>
        <v>Angular - Implement Subscriber Student Service</v>
      </c>
      <c r="C77" t="str">
        <f>'Import from RTC'!G82</f>
        <v>Jesse Vranken</v>
      </c>
      <c r="E77">
        <v>1</v>
      </c>
    </row>
    <row r="78" spans="1:8">
      <c r="A78" t="str">
        <f>'Import from RTC'!A65</f>
        <v>Task</v>
      </c>
      <c r="B78" t="str">
        <f>'Import from RTC'!F83</f>
        <v>Spring - Implement Subscriber Docent Service</v>
      </c>
      <c r="C78" t="str">
        <f>'Import from RTC'!G83</f>
        <v>Jesse Vranken</v>
      </c>
      <c r="E78">
        <v>1</v>
      </c>
    </row>
    <row r="79" spans="1:8">
      <c r="A79" t="str">
        <f>'Import from RTC'!A66</f>
        <v>Task</v>
      </c>
      <c r="B79" t="str">
        <f>'Import from RTC'!F84</f>
        <v>MySql timeout after 8 hours</v>
      </c>
      <c r="C79" t="str">
        <f>'Import from RTC'!G84</f>
        <v>Niek Vandael</v>
      </c>
      <c r="D79">
        <v>1</v>
      </c>
    </row>
    <row r="80" spans="1:8">
      <c r="A80" t="str">
        <f>'Import from RTC'!A67</f>
        <v>Task</v>
      </c>
      <c r="B80" t="str">
        <f>'Import from RTC'!F85</f>
        <v>Security setup</v>
      </c>
      <c r="C80" t="str">
        <f>'Import from RTC'!G85</f>
        <v>Dennie Grondelaers</v>
      </c>
      <c r="F80">
        <v>10</v>
      </c>
      <c r="G80">
        <v>10</v>
      </c>
    </row>
    <row r="81" spans="1:8">
      <c r="A81" t="str">
        <f>'Import from RTC'!A68</f>
        <v>Task</v>
      </c>
      <c r="B81" t="str">
        <f>'Import from RTC'!F86</f>
        <v>Create category screen</v>
      </c>
      <c r="C81" t="str">
        <f>'Import from RTC'!G86</f>
        <v>Niek Vandael</v>
      </c>
      <c r="D81">
        <v>4</v>
      </c>
      <c r="F81">
        <v>2</v>
      </c>
    </row>
    <row r="82" spans="1:8">
      <c r="A82" t="str">
        <f>'Import from RTC'!A69</f>
        <v>Task</v>
      </c>
      <c r="B82" t="str">
        <f>'Import from RTC'!F87</f>
        <v>Security - Autowiring Error</v>
      </c>
      <c r="C82" t="str">
        <f>'Import from RTC'!G87</f>
        <v>Jesse Vranken</v>
      </c>
      <c r="E82">
        <v>0.5</v>
      </c>
    </row>
    <row r="83" spans="1:8">
      <c r="A83" t="str">
        <f>'Import from RTC'!A70</f>
        <v>Task</v>
      </c>
      <c r="B83" t="str">
        <f>'Import from RTC'!F88</f>
        <v>Save youtube videos on project</v>
      </c>
      <c r="C83" t="str">
        <f>'Import from RTC'!G88</f>
        <v>Niek Vandael</v>
      </c>
      <c r="D83">
        <v>3</v>
      </c>
    </row>
    <row r="84" spans="1:8">
      <c r="A84" t="str">
        <f>'Import from RTC'!A71</f>
        <v>Task</v>
      </c>
      <c r="B84" t="str">
        <f>'Import from RTC'!F89</f>
        <v>Add pictures on project</v>
      </c>
      <c r="C84" t="str">
        <f>'Import from RTC'!G89</f>
        <v>Niek Vandael</v>
      </c>
      <c r="D84">
        <v>2</v>
      </c>
    </row>
    <row r="85" spans="1:8">
      <c r="A85" t="str">
        <f>'Import from RTC'!A72</f>
        <v>Task</v>
      </c>
      <c r="B85" t="str">
        <f>'Import from RTC'!F90</f>
        <v>Enable update for projects</v>
      </c>
      <c r="C85" t="str">
        <f>'Import from RTC'!G90</f>
        <v>Arjen Schuurman</v>
      </c>
      <c r="F85">
        <v>3</v>
      </c>
    </row>
    <row r="86" spans="1:8">
      <c r="A86" t="str">
        <f>'Import from RTC'!A74</f>
        <v>Task</v>
      </c>
      <c r="B86" t="str">
        <f>'Import from RTC'!F92</f>
        <v>Add milestones to project</v>
      </c>
      <c r="C86" t="str">
        <f>'Import from RTC'!G92</f>
        <v>Niek Vandael</v>
      </c>
      <c r="D86">
        <v>1</v>
      </c>
    </row>
    <row r="87" spans="1:8">
      <c r="A87" t="str">
        <f>'Import from RTC'!A76</f>
        <v>Task</v>
      </c>
      <c r="B87" t="str">
        <f>'Import from RTC'!F94</f>
        <v xml:space="preserve">Create department list </v>
      </c>
      <c r="C87" t="str">
        <f>'Import from RTC'!G94</f>
        <v>Niek Vandael</v>
      </c>
      <c r="D87">
        <v>1</v>
      </c>
    </row>
    <row r="88" spans="1:8">
      <c r="A88" t="str">
        <f>'Import from RTC'!A77</f>
        <v>Task</v>
      </c>
      <c r="B88" t="str">
        <f>'Import from RTC'!F95</f>
        <v>Add wanted-subscribers to project</v>
      </c>
      <c r="C88" t="str">
        <f>'Import from RTC'!G95</f>
        <v>Niek Vandael</v>
      </c>
      <c r="D88">
        <v>2</v>
      </c>
    </row>
    <row r="89" spans="1:8">
      <c r="A89" t="str">
        <f>'Import from RTC'!A78</f>
        <v>Task</v>
      </c>
      <c r="B89" t="str">
        <f>'Import from RTC'!F96</f>
        <v>Angular - Implement Subscriber Docent Service</v>
      </c>
      <c r="C89" t="str">
        <f>'Import from RTC'!G96</f>
        <v>Jesse Vranken</v>
      </c>
      <c r="E89">
        <v>1</v>
      </c>
    </row>
    <row r="90" spans="1:8">
      <c r="A90" t="str">
        <f>'Import from RTC'!A79</f>
        <v>Task</v>
      </c>
      <c r="B90" t="str">
        <f>'Import from RTC'!F97</f>
        <v>Prezis toevoegen aan het project</v>
      </c>
      <c r="C90" t="str">
        <f>'Import from RTC'!G97</f>
        <v>Jesse Vranken</v>
      </c>
      <c r="E90">
        <v>0.5</v>
      </c>
    </row>
    <row r="91" spans="1:8">
      <c r="A91" t="str">
        <f>'Import from RTC'!A80</f>
        <v>Task</v>
      </c>
      <c r="B91" t="str">
        <f>'Import from RTC'!F98</f>
        <v>Search functionality (angular)</v>
      </c>
      <c r="C91" t="str">
        <f>'Import from RTC'!G98</f>
        <v>Bart Hunerbein</v>
      </c>
      <c r="H91">
        <v>2</v>
      </c>
    </row>
    <row r="92" spans="1:8">
      <c r="A92" t="str">
        <f>'Import from RTC'!A81</f>
        <v>Task</v>
      </c>
      <c r="B92" t="str">
        <f>'Import from RTC'!F99</f>
        <v>Online bestanden toevoegen aan het project</v>
      </c>
      <c r="C92" t="str">
        <f>'Import from RTC'!G99</f>
        <v>Jesse Vranken</v>
      </c>
      <c r="E92">
        <v>1</v>
      </c>
    </row>
    <row r="93" spans="1:8">
      <c r="A93" t="str">
        <f>'Import from RTC'!A82</f>
        <v>Task</v>
      </c>
      <c r="B93" t="str">
        <f>'Import from RTC'!F100</f>
        <v>JSTD syntax error in eclipse</v>
      </c>
      <c r="C93" t="str">
        <f>'Import from RTC'!G100</f>
        <v>Niek Vandael</v>
      </c>
      <c r="D93">
        <v>0.5</v>
      </c>
    </row>
    <row r="94" spans="1:8">
      <c r="A94" t="str">
        <f>'Import from RTC'!A83</f>
        <v>Task</v>
      </c>
      <c r="B94" t="str">
        <f>'Import from RTC'!F101</f>
        <v>Compress pictures</v>
      </c>
      <c r="C94" t="str">
        <f>'Import from RTC'!G101</f>
        <v>Niek Vandael</v>
      </c>
      <c r="D94">
        <v>3</v>
      </c>
    </row>
    <row r="95" spans="1:8">
      <c r="A95" t="str">
        <f>'Import from RTC'!A85</f>
        <v>Task</v>
      </c>
      <c r="B95" t="str">
        <f>'Import from RTC'!F103</f>
        <v>Filter projects by category</v>
      </c>
      <c r="C95" t="str">
        <f>'Import from RTC'!G103</f>
        <v>Niek Vandael</v>
      </c>
      <c r="D95">
        <v>1</v>
      </c>
    </row>
    <row r="96" spans="1:8">
      <c r="A96" t="str">
        <f>'Import from RTC'!A86</f>
        <v>Task</v>
      </c>
      <c r="B96" t="str">
        <f>'Import from RTC'!F104</f>
        <v>Form submits when not valid (new project)</v>
      </c>
      <c r="C96" t="str">
        <f>'Import from RTC'!G104</f>
        <v>Niek Vandael</v>
      </c>
      <c r="D96">
        <v>1</v>
      </c>
    </row>
    <row r="97" spans="1:7">
      <c r="A97" t="str">
        <f>'Import from RTC'!A88</f>
        <v>Task</v>
      </c>
      <c r="B97" t="str">
        <f>'Import from RTC'!F106</f>
        <v>Deleting category does not show errormessage</v>
      </c>
      <c r="C97" t="str">
        <f>'Import from RTC'!G106</f>
        <v>Niek Vandael</v>
      </c>
      <c r="D97">
        <v>0.5</v>
      </c>
    </row>
    <row r="98" spans="1:7">
      <c r="A98" t="str">
        <f>'Import from RTC'!A89</f>
        <v>Task</v>
      </c>
      <c r="B98" t="str">
        <f>'Import from RTC'!F107</f>
        <v>Missing menu item 'New project'</v>
      </c>
      <c r="C98" t="str">
        <f>'Import from RTC'!G107</f>
        <v>Niek Vandael</v>
      </c>
      <c r="D98">
        <v>0.25</v>
      </c>
    </row>
    <row r="99" spans="1:7">
      <c r="A99" t="str">
        <f>'Import from RTC'!A90</f>
        <v>Task</v>
      </c>
      <c r="B99" t="str">
        <f>'Import from RTC'!F108</f>
        <v>Create domain model</v>
      </c>
      <c r="C99" t="str">
        <f>'Import from RTC'!G108</f>
        <v>Niek Vandael</v>
      </c>
      <c r="D99">
        <v>1</v>
      </c>
    </row>
    <row r="100" spans="1:7">
      <c r="A100" t="str">
        <f>'Import from RTC'!A91</f>
        <v>Task</v>
      </c>
      <c r="B100" t="str">
        <f>'Import from RTC'!F109</f>
        <v>Disable like when not authenticated</v>
      </c>
      <c r="C100" t="str">
        <f>'Import from RTC'!G109</f>
        <v>Niek Vandael</v>
      </c>
      <c r="D100">
        <v>0.5</v>
      </c>
    </row>
    <row r="101" spans="1:7">
      <c r="A101" t="str">
        <f>'Import from RTC'!A92</f>
        <v>Task</v>
      </c>
      <c r="B101" t="str">
        <f>'Import from RTC'!F110</f>
        <v>Layout myProject Page</v>
      </c>
      <c r="C101" t="str">
        <f>'Import from RTC'!G110</f>
        <v>Jesse Vranken</v>
      </c>
      <c r="E101">
        <v>1</v>
      </c>
    </row>
    <row r="102" spans="1:7">
      <c r="A102" t="str">
        <f>'Import from RTC'!A93</f>
        <v>Task</v>
      </c>
      <c r="B102" t="str">
        <f>'Import from RTC'!F111</f>
        <v>Add Background</v>
      </c>
      <c r="C102" t="str">
        <f>'Import from RTC'!G111</f>
        <v>Jesse Vranken</v>
      </c>
      <c r="E102">
        <v>0.25</v>
      </c>
    </row>
    <row r="103" spans="1:7">
      <c r="A103" t="str">
        <f>'Import from RTC'!A94</f>
        <v>Task</v>
      </c>
      <c r="B103" t="str">
        <f>'Import from RTC'!F112</f>
        <v>Layout home pagina</v>
      </c>
      <c r="C103" t="str">
        <f>'Import from RTC'!G112</f>
        <v>Jesse Vranken</v>
      </c>
      <c r="E103">
        <v>0.5</v>
      </c>
    </row>
    <row r="104" spans="1:7">
      <c r="A104" t="str">
        <f>'Import from RTC'!A95</f>
        <v>Task</v>
      </c>
      <c r="B104" t="str">
        <f>'Import from RTC'!F113</f>
        <v>Add domain to projects</v>
      </c>
      <c r="C104" t="str">
        <f>'Import from RTC'!G113</f>
        <v>Jesse Vranken</v>
      </c>
      <c r="E104">
        <v>1</v>
      </c>
    </row>
    <row r="105" spans="1:7">
      <c r="A105" t="str">
        <f>'Import from RTC'!A96</f>
        <v>Task</v>
      </c>
      <c r="B105" t="str">
        <f>'Import from RTC'!F114</f>
        <v>Remove comic sans font.</v>
      </c>
      <c r="C105" t="str">
        <f>'Import from RTC'!G114</f>
        <v>Arjen Schuurman</v>
      </c>
      <c r="F105">
        <v>0.25</v>
      </c>
    </row>
    <row r="106" spans="1:7">
      <c r="A106" t="str">
        <f>'Import from RTC'!A97</f>
        <v>Task</v>
      </c>
      <c r="B106" t="str">
        <f>'Import from RTC'!F115</f>
        <v>Guests cannot view project details</v>
      </c>
      <c r="C106" t="str">
        <f>'Import from RTC'!G115</f>
        <v>Niek Vandael</v>
      </c>
      <c r="D106">
        <v>1</v>
      </c>
    </row>
    <row r="107" spans="1:7">
      <c r="A107" t="str">
        <f>'Import from RTC'!A98</f>
        <v>Task</v>
      </c>
      <c r="B107" t="str">
        <f>'Import from RTC'!F116</f>
        <v>Align subscripe/backup row, move to detail project page.</v>
      </c>
      <c r="C107" t="str">
        <f>'Import from RTC'!G116</f>
        <v>Arjen Schuurman</v>
      </c>
      <c r="F107">
        <v>2</v>
      </c>
    </row>
    <row r="108" spans="1:7">
      <c r="A108" t="str">
        <f>'Import from RTC'!A99</f>
        <v>Task</v>
      </c>
      <c r="B108" t="str">
        <f>'Import from RTC'!F117</f>
        <v>Plan van aanpak: Quality assurance</v>
      </c>
      <c r="C108" t="str">
        <f>'Import from RTC'!G117</f>
        <v>Niek Vandael</v>
      </c>
      <c r="D108">
        <v>5</v>
      </c>
      <c r="E108">
        <v>3</v>
      </c>
      <c r="F108">
        <v>1</v>
      </c>
      <c r="G108">
        <v>1</v>
      </c>
    </row>
    <row r="109" spans="1:7">
      <c r="A109" t="str">
        <f>'Import from RTC'!A101</f>
        <v>Task</v>
      </c>
      <c r="B109" t="str">
        <f>'Import from RTC'!F119</f>
        <v>Tag projects (multiple categories per project)</v>
      </c>
      <c r="C109" t="str">
        <f>'Import from RTC'!G119</f>
        <v>Niek Vandael</v>
      </c>
      <c r="D109">
        <v>1</v>
      </c>
    </row>
    <row r="110" spans="1:7">
      <c r="A110" t="str">
        <f>'Import from RTC'!A102</f>
        <v>Task</v>
      </c>
      <c r="B110" t="str">
        <f>'Import from RTC'!F120</f>
        <v>Create FIT criteria</v>
      </c>
      <c r="C110" t="str">
        <f>'Import from RTC'!G120</f>
        <v>Niek Vandael</v>
      </c>
      <c r="D110">
        <v>2</v>
      </c>
      <c r="G110">
        <v>2</v>
      </c>
    </row>
    <row r="111" spans="1:7">
      <c r="A111" t="str">
        <f>'Import from RTC'!A103</f>
        <v>Task</v>
      </c>
      <c r="B111" t="str">
        <f>'Import from RTC'!F121</f>
        <v>Docenten kunnen filteren op niet-gebackte projecten</v>
      </c>
      <c r="C111" t="str">
        <f>'Import from RTC'!G121</f>
        <v>Niek Vandael</v>
      </c>
      <c r="D111">
        <v>1</v>
      </c>
    </row>
    <row r="112" spans="1:7">
      <c r="A112" t="str">
        <f>'Import from RTC'!A108</f>
        <v>Task</v>
      </c>
      <c r="B112" t="str">
        <f>'Import from RTC'!F126</f>
        <v>Bugfix subscribe/back project</v>
      </c>
      <c r="C112" t="str">
        <f>'Import from RTC'!G126</f>
        <v>Jesse Vranken</v>
      </c>
      <c r="E112">
        <v>1</v>
      </c>
    </row>
    <row r="113" spans="1:6">
      <c r="A113" t="str">
        <f>'Import from RTC'!A110</f>
        <v>Task</v>
      </c>
      <c r="B113" t="str">
        <f>'Import from RTC'!F128</f>
        <v>Only show Student Subscribe when possible</v>
      </c>
      <c r="C113" t="str">
        <f>'Import from RTC'!G128</f>
        <v>Jesse Vranken</v>
      </c>
      <c r="E113">
        <v>0.5</v>
      </c>
    </row>
    <row r="114" spans="1:6">
      <c r="A114" t="str">
        <f>'Import from RTC'!A111</f>
        <v>Task</v>
      </c>
      <c r="B114" t="str">
        <f>'Import from RTC'!F129</f>
        <v>Layout Language Select</v>
      </c>
      <c r="C114" t="str">
        <f>'Import from RTC'!G129</f>
        <v>Jesse Vranken</v>
      </c>
      <c r="E114">
        <v>0.25</v>
      </c>
    </row>
    <row r="115" spans="1:6">
      <c r="A115" t="str">
        <f>'Import from RTC'!A112</f>
        <v>Task</v>
      </c>
      <c r="B115" t="str">
        <f>'Import from RTC'!F130</f>
        <v>Layout Login Button</v>
      </c>
      <c r="C115" t="str">
        <f>'Import from RTC'!G130</f>
        <v>Jesse Vranken</v>
      </c>
      <c r="E115">
        <v>0.25</v>
      </c>
    </row>
    <row r="116" spans="1:6">
      <c r="A116" t="str">
        <f>'Import from RTC'!A113</f>
        <v>Task</v>
      </c>
      <c r="B116" t="str">
        <f>'Import from RTC'!F131</f>
        <v>Layout - Adding All Caps for titles and subtitles</v>
      </c>
      <c r="C116" t="str">
        <f>'Import from RTC'!G131</f>
        <v>Jesse Vranken</v>
      </c>
      <c r="E116">
        <v>0.5</v>
      </c>
    </row>
    <row r="117" spans="1:6">
      <c r="A117" t="str">
        <f>'Import from RTC'!A114</f>
        <v>Task</v>
      </c>
      <c r="B117" t="str">
        <f>'Import from RTC'!F132</f>
        <v>Bugfix - Title not showing in public list</v>
      </c>
      <c r="C117" t="str">
        <f>'Import from RTC'!G132</f>
        <v>Jesse Vranken</v>
      </c>
      <c r="E117">
        <v>0.25</v>
      </c>
    </row>
    <row r="118" spans="1:6">
      <c r="A118" t="str">
        <f>'Import from RTC'!A116</f>
        <v>Task</v>
      </c>
      <c r="B118" t="str">
        <f>'Import from RTC'!F134</f>
        <v>Session lost after refresh</v>
      </c>
      <c r="C118" t="str">
        <f>'Import from RTC'!G134</f>
        <v>Niek Vandael</v>
      </c>
      <c r="D118">
        <v>1</v>
      </c>
    </row>
    <row r="119" spans="1:6">
      <c r="A119" t="str">
        <f>'Import from RTC'!A117</f>
        <v>Task</v>
      </c>
      <c r="B119" t="str">
        <f>'Import from RTC'!F135</f>
        <v>Bugfix Delete Media</v>
      </c>
      <c r="C119" t="str">
        <f>'Import from RTC'!G135</f>
        <v>Jesse Vranken</v>
      </c>
      <c r="E119">
        <v>0.5</v>
      </c>
    </row>
    <row r="120" spans="1:6">
      <c r="A120" t="str">
        <f>'Import from RTC'!A118</f>
        <v>Task</v>
      </c>
      <c r="B120" t="str">
        <f>'Import from RTC'!F136</f>
        <v>Only show docent back when possible</v>
      </c>
      <c r="C120" t="str">
        <f>'Import from RTC'!G136</f>
        <v>Jesse Vranken</v>
      </c>
      <c r="E120">
        <v>0.5</v>
      </c>
    </row>
    <row r="121" spans="1:6">
      <c r="A121" t="str">
        <f>'Import from RTC'!A119</f>
        <v>Task</v>
      </c>
      <c r="B121" t="str">
        <f>'Import from RTC'!F137</f>
        <v>Bugfix - import sql</v>
      </c>
      <c r="C121" t="str">
        <f>'Import from RTC'!G137</f>
        <v>Jesse Vranken</v>
      </c>
      <c r="E121">
        <v>0.5</v>
      </c>
    </row>
    <row r="122" spans="1:6">
      <c r="A122" t="str">
        <f>'Import from RTC'!A120</f>
        <v>Task</v>
      </c>
      <c r="B122" t="str">
        <f>'Import from RTC'!F138</f>
        <v>Show Docent backed projects in myprojects</v>
      </c>
      <c r="C122" t="str">
        <f>'Import from RTC'!G138</f>
        <v>Jesse Vranken</v>
      </c>
      <c r="E122">
        <v>0.25</v>
      </c>
    </row>
    <row r="123" spans="1:6">
      <c r="A123" t="str">
        <f>'Import from RTC'!A121</f>
        <v>Task</v>
      </c>
      <c r="B123" t="str">
        <f>'Import from RTC'!F139</f>
        <v>Change max number of media to 100</v>
      </c>
      <c r="C123" t="str">
        <f>'Import from RTC'!G139</f>
        <v>Jesse Vranken</v>
      </c>
      <c r="E123">
        <v>0.25</v>
      </c>
    </row>
    <row r="124" spans="1:6">
      <c r="A124" t="str">
        <f>'Import from RTC'!A122</f>
        <v>Task</v>
      </c>
      <c r="B124" t="str">
        <f>'Import from RTC'!F140</f>
        <v>Add social media buttons</v>
      </c>
      <c r="C124" t="str">
        <f>'Import from RTC'!G140</f>
        <v>Niek Vandael</v>
      </c>
    </row>
    <row r="125" spans="1:6">
      <c r="A125" t="str">
        <f>'Import from RTC'!A123</f>
        <v>Task</v>
      </c>
      <c r="B125" t="str">
        <f>'Import from RTC'!F141</f>
        <v>Enable student subscribe when project is fully backed</v>
      </c>
      <c r="C125" t="str">
        <f>'Import from RTC'!G141</f>
        <v>Jesse Vranken</v>
      </c>
      <c r="E125">
        <v>0.5</v>
      </c>
    </row>
    <row r="126" spans="1:6">
      <c r="A126" t="str">
        <f>'Import from RTC'!A124</f>
        <v>Task</v>
      </c>
      <c r="B126" t="str">
        <f>'Import from RTC'!F142</f>
        <v>Bugfix - filter for student home page</v>
      </c>
      <c r="C126" t="str">
        <f>'Import from RTC'!G142</f>
        <v>Jesse Vranken</v>
      </c>
      <c r="E126">
        <v>0.25</v>
      </c>
    </row>
    <row r="127" spans="1:6">
      <c r="A127" t="str">
        <f>'Import from RTC'!A125</f>
        <v>Task</v>
      </c>
      <c r="B127" t="str">
        <f>'Import from RTC'!F143</f>
        <v>Add comments to projects</v>
      </c>
      <c r="C127" t="str">
        <f>'Import from RTC'!G143</f>
        <v>Niek Vandael</v>
      </c>
      <c r="D127">
        <v>3</v>
      </c>
    </row>
    <row r="128" spans="1:6">
      <c r="A128" t="str">
        <f>'Import from RTC'!A128</f>
        <v>Task</v>
      </c>
      <c r="B128" t="str">
        <f>'Import from RTC'!F146</f>
        <v>Create popup messages for result while saving/creating projects.</v>
      </c>
      <c r="C128" t="str">
        <f>'Import from RTC'!G146</f>
        <v>Arjen Schuurman</v>
      </c>
      <c r="F128">
        <v>2</v>
      </c>
    </row>
    <row r="129" spans="1:5">
      <c r="A129" t="str">
        <f>'Import from RTC'!A129</f>
        <v>Task</v>
      </c>
      <c r="B129" t="str">
        <f>'Import from RTC'!F147</f>
        <v>Bugfix - error updating projects</v>
      </c>
      <c r="C129" t="str">
        <f>'Import from RTC'!G147</f>
        <v>Jesse Vranken</v>
      </c>
      <c r="E129">
        <v>0.5</v>
      </c>
    </row>
    <row r="130" spans="1:5">
      <c r="A130" t="str">
        <f>'Import from RTC'!A130</f>
        <v>Task</v>
      </c>
      <c r="B130" t="str">
        <f>'Import from RTC'!F148</f>
        <v>Only docents can make projects public</v>
      </c>
      <c r="C130" t="str">
        <f>'Import from RTC'!G148</f>
        <v>Jesse Vranken</v>
      </c>
      <c r="E130">
        <v>0.25</v>
      </c>
    </row>
    <row r="131" spans="1:5">
      <c r="A131" t="str">
        <f>'Import from RTC'!A131</f>
        <v>Task</v>
      </c>
      <c r="B131" t="str">
        <f>'Import from RTC'!F149</f>
        <v>Picture carousel on detail page</v>
      </c>
      <c r="C131" t="str">
        <f>'Import from RTC'!G149</f>
        <v>Niek Vandael</v>
      </c>
      <c r="D131">
        <v>2</v>
      </c>
    </row>
    <row r="132" spans="1:5">
      <c r="A132" t="str">
        <f>'Import from RTC'!A133</f>
        <v>Task</v>
      </c>
      <c r="B132" t="str">
        <f>'Import from RTC'!F151</f>
        <v>Disable student edit for backed projects</v>
      </c>
      <c r="C132" t="str">
        <f>'Import from RTC'!G151</f>
        <v>Jesse Vranken</v>
      </c>
      <c r="E132">
        <v>0.25</v>
      </c>
    </row>
    <row r="133" spans="1:5">
      <c r="A133" t="str">
        <f>'Import from RTC'!A136</f>
        <v>Task</v>
      </c>
      <c r="B133" t="str">
        <f>'Import from RTC'!F154</f>
        <v>Set start date when 100%  subscribed</v>
      </c>
      <c r="C133" t="str">
        <f>'Import from RTC'!G154</f>
        <v>Jesse Vranken</v>
      </c>
      <c r="E133">
        <v>1</v>
      </c>
    </row>
    <row r="134" spans="1:5">
      <c r="A134" t="str">
        <f>'Import from RTC'!A138</f>
        <v>Task</v>
      </c>
      <c r="B134" t="str">
        <f>'Import from RTC'!F156</f>
        <v>Allow Docents to edit all projects</v>
      </c>
      <c r="C134" t="str">
        <f>'Import from RTC'!G156</f>
        <v>Jesse Vranken</v>
      </c>
      <c r="E134">
        <v>0.5</v>
      </c>
    </row>
    <row r="135" spans="1:5">
      <c r="A135" t="str">
        <f>'Import from RTC'!A139</f>
        <v>Task</v>
      </c>
      <c r="B135" t="str">
        <f>'Import from RTC'!F157</f>
        <v>Allow Docents do delete all projects</v>
      </c>
      <c r="C135" t="str">
        <f>'Import from RTC'!G157</f>
        <v>Jesse Vranken</v>
      </c>
      <c r="E135">
        <v>1</v>
      </c>
    </row>
    <row r="136" spans="1:5">
      <c r="A136" t="str">
        <f>'Import from RTC'!A140</f>
        <v>Task</v>
      </c>
      <c r="B136" t="str">
        <f>'Import from RTC'!F158</f>
        <v>Display end date &amp; duration</v>
      </c>
      <c r="C136" t="str">
        <f>'Import from RTC'!G158</f>
        <v>Jesse Vranken</v>
      </c>
      <c r="E136">
        <v>0.5</v>
      </c>
    </row>
    <row r="137" spans="1:5">
      <c r="A137" t="str">
        <f>'Import from RTC'!A141</f>
        <v>Task</v>
      </c>
      <c r="B137" t="str">
        <f>'Import from RTC'!F159</f>
        <v>No text on full progressbar</v>
      </c>
      <c r="C137" t="str">
        <f>'Import from RTC'!G159</f>
        <v>Jesse Vranken</v>
      </c>
      <c r="E137">
        <v>0.25</v>
      </c>
    </row>
    <row r="138" spans="1:5">
      <c r="A138" t="str">
        <f>'Import from RTC'!A143</f>
        <v>Task</v>
      </c>
      <c r="B138" t="str">
        <f>'Import from RTC'!F161</f>
        <v>Get archived projects</v>
      </c>
      <c r="C138" t="str">
        <f>'Import from RTC'!G161</f>
        <v>Niek Vandael</v>
      </c>
      <c r="D138">
        <v>0.5</v>
      </c>
    </row>
    <row r="139" spans="1:5">
      <c r="A139" t="str">
        <f>'Import from RTC'!A145</f>
        <v>Task</v>
      </c>
      <c r="B139" t="str">
        <f>'Import from RTC'!F163</f>
        <v>Add Scrollbar for long description</v>
      </c>
      <c r="C139" t="str">
        <f>'Import from RTC'!G163</f>
        <v>Jesse Vranken</v>
      </c>
      <c r="E139">
        <v>0.25</v>
      </c>
    </row>
    <row r="140" spans="1:5">
      <c r="A140" t="str">
        <f>'Import from RTC'!A146</f>
        <v>Task</v>
      </c>
      <c r="B140" t="str">
        <f>'Import from RTC'!F164</f>
        <v>Docents can delete subscribers</v>
      </c>
      <c r="C140" t="str">
        <f>'Import from RTC'!G164</f>
        <v>Jesse Vranken</v>
      </c>
      <c r="E140">
        <v>1</v>
      </c>
    </row>
    <row r="141" spans="1:5">
      <c r="A141" t="str">
        <f>'Import from RTC'!A148</f>
        <v>Task</v>
      </c>
      <c r="B141" t="str">
        <f>'Import from RTC'!F166</f>
        <v>Disable animation on progress bar</v>
      </c>
      <c r="C141" t="str">
        <f>'Import from RTC'!G166</f>
        <v>Niek Vandael</v>
      </c>
      <c r="D141">
        <v>0.25</v>
      </c>
    </row>
    <row r="142" spans="1:5">
      <c r="A142" t="str">
        <f>'Import from RTC'!A149</f>
        <v>Task</v>
      </c>
      <c r="B142" t="str">
        <f>'Import from RTC'!F167</f>
        <v>Show full project description without scroller</v>
      </c>
      <c r="C142" t="str">
        <f>'Import from RTC'!G167</f>
        <v>Niek Vandael</v>
      </c>
      <c r="D142">
        <v>0.5</v>
      </c>
    </row>
    <row r="143" spans="1:5">
      <c r="A143" t="str">
        <f>'Import from RTC'!A150</f>
        <v>Task</v>
      </c>
      <c r="B143" t="str">
        <f>'Import from RTC'!F168</f>
        <v>BackingPct not centered when &gt; 100</v>
      </c>
      <c r="C143" t="str">
        <f>'Import from RTC'!G168</f>
        <v>Niek Vandael</v>
      </c>
      <c r="D143">
        <v>0.25</v>
      </c>
    </row>
    <row r="144" spans="1:5">
      <c r="A144" t="str">
        <f>'Import from RTC'!A151</f>
        <v>Task</v>
      </c>
      <c r="B144" t="str">
        <f>'Import from RTC'!F169</f>
        <v>Change background color to match selected menu item</v>
      </c>
      <c r="C144" t="str">
        <f>'Import from RTC'!G169</f>
        <v>Niek Vandael</v>
      </c>
      <c r="D144">
        <v>0.75</v>
      </c>
    </row>
    <row r="145" spans="1:6">
      <c r="A145" t="str">
        <f>'Import from RTC'!A153</f>
        <v>Task</v>
      </c>
      <c r="B145" t="str">
        <f>'Import from RTC'!F171</f>
        <v>Left title should navigate to home page</v>
      </c>
      <c r="C145" t="str">
        <f>'Import from RTC'!G171</f>
        <v>Niek Vandael</v>
      </c>
      <c r="D145">
        <v>0.25</v>
      </c>
    </row>
    <row r="146" spans="1:6">
      <c r="A146" t="str">
        <f>'Import from RTC'!A154</f>
        <v>Task</v>
      </c>
      <c r="B146" t="str">
        <f>'Import from RTC'!F172</f>
        <v>Possibility to delete a project comment</v>
      </c>
      <c r="C146" t="str">
        <f>'Import from RTC'!G172</f>
        <v>Niek Vandael</v>
      </c>
      <c r="D146">
        <v>0.5</v>
      </c>
    </row>
    <row r="147" spans="1:6">
      <c r="A147" t="str">
        <f>'Import from RTC'!A156</f>
        <v>Task</v>
      </c>
      <c r="B147" t="str">
        <f>'Import from RTC'!F174</f>
        <v>About page not presentable</v>
      </c>
      <c r="C147" t="str">
        <f>'Import from RTC'!G174</f>
        <v>Niek Vandael</v>
      </c>
      <c r="D147">
        <v>0.25</v>
      </c>
    </row>
    <row r="148" spans="1:6">
      <c r="A148" t="str">
        <f>'Import from RTC'!A157</f>
        <v>Task</v>
      </c>
      <c r="B148" t="str">
        <f>'Import from RTC'!F175</f>
        <v>Search by tag or keyword in one search box</v>
      </c>
      <c r="C148" t="str">
        <f>'Import from RTC'!G175</f>
        <v>Niek Vandael</v>
      </c>
      <c r="D148">
        <v>3</v>
      </c>
    </row>
    <row r="149" spans="1:6">
      <c r="A149" t="str">
        <f>'Import from RTC'!A158</f>
        <v>Task</v>
      </c>
      <c r="B149" t="str">
        <f>'Import from RTC'!F176</f>
        <v>Category menuitem not showing 'active'</v>
      </c>
      <c r="C149" t="str">
        <f>'Import from RTC'!G176</f>
        <v>Niek Vandael</v>
      </c>
      <c r="D149">
        <v>1</v>
      </c>
    </row>
    <row r="150" spans="1:6">
      <c r="A150" t="str">
        <f>'Import from RTC'!A160</f>
        <v>Task</v>
      </c>
      <c r="B150" t="str">
        <f>'Import from RTC'!F178</f>
        <v>Make project title bold</v>
      </c>
      <c r="C150" t="str">
        <f>'Import from RTC'!G178</f>
        <v>Jesse Vranken</v>
      </c>
      <c r="E150">
        <v>0.25</v>
      </c>
    </row>
    <row r="151" spans="1:6">
      <c r="A151" t="str">
        <f>'Import from RTC'!A161</f>
        <v>Task</v>
      </c>
      <c r="B151" t="str">
        <f>'Import from RTC'!F179</f>
        <v>Allow Back after 100%</v>
      </c>
      <c r="C151" t="str">
        <f>'Import from RTC'!G179</f>
        <v>Jesse Vranken</v>
      </c>
      <c r="E151">
        <v>0.5</v>
      </c>
    </row>
    <row r="152" spans="1:6">
      <c r="A152" t="str">
        <f>'Import from RTC'!A162</f>
        <v>Task</v>
      </c>
      <c r="B152" t="str">
        <f>'Import from RTC'!F180</f>
        <v>make public only when 100% backed</v>
      </c>
      <c r="C152" t="str">
        <f>'Import from RTC'!G180</f>
        <v>Jesse Vranken</v>
      </c>
      <c r="E152">
        <v>0.5</v>
      </c>
    </row>
    <row r="153" spans="1:6">
      <c r="A153" t="str">
        <f>'Import from RTC'!A163</f>
        <v>Task</v>
      </c>
      <c r="B153" t="str">
        <f>'Import from RTC'!F181</f>
        <v>Navigate to details on title click</v>
      </c>
      <c r="C153" t="str">
        <f>'Import from RTC'!G181</f>
        <v>Jesse Vranken</v>
      </c>
      <c r="E153">
        <v>0.25</v>
      </c>
    </row>
    <row r="154" spans="1:6">
      <c r="A154" t="str">
        <f>'Import from RTC'!A164</f>
        <v>Task</v>
      </c>
      <c r="B154" t="str">
        <f>'Import from RTC'!F182</f>
        <v>Text back &gt; steun(nl), support(en)</v>
      </c>
      <c r="C154" t="str">
        <f>'Import from RTC'!G182</f>
        <v>Jesse Vranken</v>
      </c>
      <c r="E154">
        <v>0.25</v>
      </c>
    </row>
    <row r="155" spans="1:6">
      <c r="A155" t="str">
        <f>'Import from RTC'!A172</f>
        <v>Task</v>
      </c>
      <c r="B155" t="str">
        <f>'Import from RTC'!F190</f>
        <v>Search on more fields</v>
      </c>
      <c r="C155" t="str">
        <f>'Import from RTC'!G190</f>
        <v>Jesse Vranken</v>
      </c>
      <c r="E155">
        <v>0.5</v>
      </c>
    </row>
    <row r="156" spans="1:6">
      <c r="A156" t="str">
        <f>'Import from RTC'!A177</f>
        <v>Task</v>
      </c>
      <c r="B156" t="str">
        <f>'Import from RTC'!F195</f>
        <v>Show favicon</v>
      </c>
      <c r="C156" t="str">
        <f>'Import from RTC'!G195</f>
        <v>Jesse Vranken</v>
      </c>
      <c r="E156">
        <v>0.25</v>
      </c>
    </row>
    <row r="157" spans="1:6">
      <c r="A157" t="str">
        <f>'Import from RTC'!A178</f>
        <v>Task</v>
      </c>
      <c r="B157" t="str">
        <f>'Import from RTC'!F196</f>
        <v>Model Validation</v>
      </c>
      <c r="C157" t="str">
        <f>'Import from RTC'!G196</f>
        <v>Jesse Vranken</v>
      </c>
      <c r="E157">
        <v>1</v>
      </c>
    </row>
    <row r="158" spans="1:6">
      <c r="A158" t="str">
        <f>'Import from RTC'!A179</f>
        <v>Task</v>
      </c>
      <c r="B158" t="str">
        <f>'Import from RTC'!F197</f>
        <v>Incorrect layout when adding items on new project page, especially on smaller screen sizes</v>
      </c>
      <c r="C158" t="str">
        <f>'Import from RTC'!G197</f>
        <v>Arjen Schuurman</v>
      </c>
      <c r="F158">
        <v>3</v>
      </c>
    </row>
    <row r="159" spans="1:6">
      <c r="A159" t="str">
        <f>'Import from RTC'!A180</f>
        <v>Task</v>
      </c>
      <c r="B159" t="str">
        <f>'Import from RTC'!F198</f>
        <v>Add error toast for delete constraint by categories</v>
      </c>
      <c r="C159" t="str">
        <f>'Import from RTC'!G198</f>
        <v>Arjen Schuurman</v>
      </c>
      <c r="F159">
        <v>1</v>
      </c>
    </row>
    <row r="160" spans="1:6">
      <c r="A160" t="str">
        <f>'Import from RTC'!A181</f>
        <v>Task</v>
      </c>
      <c r="B160" t="str">
        <f>'Import from RTC'!F199</f>
        <v>Add Javadoc</v>
      </c>
      <c r="C160" t="str">
        <f>'Import from RTC'!G199</f>
        <v>Jesse Vranken</v>
      </c>
      <c r="E160">
        <v>0.5</v>
      </c>
    </row>
    <row r="161" spans="1:8">
      <c r="A161" t="str">
        <f>'Import from RTC'!A182</f>
        <v>Task</v>
      </c>
      <c r="B161" t="str">
        <f>'Import from RTC'!F200</f>
        <v>Add duration options</v>
      </c>
      <c r="C161" t="str">
        <f>'Import from RTC'!G200</f>
        <v>Jesse Vranken</v>
      </c>
      <c r="E161">
        <v>1</v>
      </c>
    </row>
    <row r="162" spans="1:8">
      <c r="A162" t="str">
        <f>'Import from RTC'!A183</f>
        <v>Task</v>
      </c>
      <c r="B162" t="str">
        <f>'Import from RTC'!F201</f>
        <v>Code convention adjustments</v>
      </c>
      <c r="C162" t="str">
        <f>'Import from RTC'!G201</f>
        <v>Jesse Vranken</v>
      </c>
      <c r="E162">
        <v>0.25</v>
      </c>
    </row>
    <row r="163" spans="1:8">
      <c r="A163" t="str">
        <f>'Import from RTC'!A184</f>
        <v>Task</v>
      </c>
      <c r="B163" t="str">
        <f>'Import from RTC'!F202</f>
        <v>Order projects on number of likes</v>
      </c>
      <c r="C163" t="str">
        <f>'Import from RTC'!G202</f>
        <v>Jesse Vranken</v>
      </c>
      <c r="E163">
        <v>0.25</v>
      </c>
    </row>
    <row r="164" spans="1:8">
      <c r="A164" t="s">
        <v>8</v>
      </c>
      <c r="B164" t="str">
        <f>'Import from RTC'!F40</f>
        <v>setup Eclipse with RTC</v>
      </c>
      <c r="C164" t="str">
        <f>'Import from RTC'!G40</f>
        <v>Unassigned</v>
      </c>
      <c r="D164">
        <v>2</v>
      </c>
      <c r="E164">
        <v>2</v>
      </c>
      <c r="F164">
        <v>2</v>
      </c>
      <c r="G164">
        <v>2</v>
      </c>
      <c r="H164">
        <v>2</v>
      </c>
    </row>
    <row r="165" spans="1:8">
      <c r="A165" t="s">
        <v>8</v>
      </c>
      <c r="B165" t="str">
        <f>'Import from RTC'!F48</f>
        <v>Docenten/studenten kunnen de pagina sorteren op basis van tags/likes</v>
      </c>
      <c r="C165" t="str">
        <f>'Import from RTC'!G48</f>
        <v>Unassigned</v>
      </c>
      <c r="D165">
        <v>5</v>
      </c>
      <c r="E165">
        <v>2</v>
      </c>
      <c r="G165">
        <v>3</v>
      </c>
    </row>
    <row r="166" spans="1:8">
      <c r="A166" t="s">
        <v>8</v>
      </c>
      <c r="B166" t="str">
        <f>'Import from RTC'!F49</f>
        <v>Studenten moeten projecten kunnen maken gerelateerd aan bepaalde categorieen</v>
      </c>
      <c r="C166" t="str">
        <f>'Import from RTC'!G49</f>
        <v>Unassigned</v>
      </c>
      <c r="D166">
        <v>5</v>
      </c>
      <c r="E166">
        <v>1</v>
      </c>
      <c r="G166">
        <v>2</v>
      </c>
    </row>
    <row r="167" spans="1:8">
      <c r="A167" t="s">
        <v>8</v>
      </c>
      <c r="B167" t="str">
        <f>'Import from RTC'!F51</f>
        <v>Klassediagrammen maken</v>
      </c>
      <c r="C167" t="str">
        <f>'Import from RTC'!G51</f>
        <v>Jesse Vranken</v>
      </c>
      <c r="E167">
        <v>10</v>
      </c>
    </row>
    <row r="168" spans="1:8">
      <c r="A168" t="s">
        <v>8</v>
      </c>
      <c r="B168" t="str">
        <f>'Import from RTC'!F53</f>
        <v>Voorbereiding verdediging eindversie</v>
      </c>
      <c r="C168" t="str">
        <f>'Import from RTC'!G53</f>
        <v>Unassigned</v>
      </c>
    </row>
    <row r="169" spans="1:8">
      <c r="A169" t="s">
        <v>8</v>
      </c>
      <c r="B169" t="str">
        <f>'Import from RTC'!F58</f>
        <v>ERD maken</v>
      </c>
      <c r="C169" t="str">
        <f>'Import from RTC'!G58</f>
        <v>Niek Vandael</v>
      </c>
      <c r="E169">
        <v>5</v>
      </c>
      <c r="G169">
        <v>2</v>
      </c>
    </row>
    <row r="170" spans="1:8">
      <c r="A170" t="s">
        <v>8</v>
      </c>
      <c r="B170" t="str">
        <f>'Import from RTC'!F59</f>
        <v>Use case diagram studenten</v>
      </c>
      <c r="C170" t="str">
        <f>'Import from RTC'!G59</f>
        <v>Niek Vandael</v>
      </c>
      <c r="D170">
        <v>2</v>
      </c>
      <c r="E170">
        <v>1</v>
      </c>
    </row>
    <row r="171" spans="1:8">
      <c r="A171" t="s">
        <v>8</v>
      </c>
      <c r="B171" t="str">
        <f>'Import from RTC'!F60</f>
        <v>Departement per student/docent toevoegen</v>
      </c>
      <c r="C171" t="str">
        <f>'Import from RTC'!G60</f>
        <v>Bart Hunerbein</v>
      </c>
      <c r="D171">
        <v>2</v>
      </c>
    </row>
    <row r="172" spans="1:8">
      <c r="A172" t="s">
        <v>8</v>
      </c>
      <c r="B172" t="str">
        <f>'Import from RTC'!F61</f>
        <v>Create DFDs</v>
      </c>
      <c r="C172" t="str">
        <f>'Import from RTC'!G61</f>
        <v>Niek Vandael</v>
      </c>
      <c r="D172">
        <v>10</v>
      </c>
    </row>
    <row r="173" spans="1:8">
      <c r="A173" t="s">
        <v>8</v>
      </c>
      <c r="B173" t="str">
        <f>'Import from RTC'!F63</f>
        <v>Create Domain Model</v>
      </c>
      <c r="C173" t="str">
        <f>'Import from RTC'!G63</f>
        <v>Jesse Vranken</v>
      </c>
      <c r="E173">
        <v>5</v>
      </c>
    </row>
    <row r="174" spans="1:8">
      <c r="A174" t="s">
        <v>8</v>
      </c>
      <c r="B174" t="str">
        <f>'Import from RTC'!F64</f>
        <v>Create Activity Diagram</v>
      </c>
      <c r="C174" t="str">
        <f>'Import from RTC'!G64</f>
        <v>Jesse Vranken</v>
      </c>
      <c r="D174">
        <v>3</v>
      </c>
    </row>
    <row r="175" spans="1:8">
      <c r="A175" t="s">
        <v>8</v>
      </c>
      <c r="B175" t="str">
        <f>'Import from RTC'!F65</f>
        <v>Create Class Diagram Domain</v>
      </c>
      <c r="C175" t="str">
        <f>'Import from RTC'!G65</f>
        <v>Jesse Vranken</v>
      </c>
      <c r="D175">
        <v>4</v>
      </c>
      <c r="E175">
        <v>4</v>
      </c>
    </row>
    <row r="176" spans="1:8">
      <c r="A176" t="s">
        <v>8</v>
      </c>
      <c r="B176" t="str">
        <f>'Import from RTC'!F66</f>
        <v>First project setup (Angular)</v>
      </c>
      <c r="C176" t="str">
        <f>'Import from RTC'!G66</f>
        <v>Niek Vandael</v>
      </c>
      <c r="D176">
        <v>1</v>
      </c>
      <c r="E176">
        <v>1</v>
      </c>
      <c r="F176">
        <v>24</v>
      </c>
    </row>
    <row r="177" spans="1:9">
      <c r="A177" t="s">
        <v>8</v>
      </c>
      <c r="B177" t="str">
        <f>'Import from RTC'!F67</f>
        <v>Testing Angular</v>
      </c>
      <c r="C177" t="str">
        <f>'Import from RTC'!G67</f>
        <v>Jesse Vranken</v>
      </c>
      <c r="E177">
        <v>1</v>
      </c>
    </row>
    <row r="178" spans="1:9">
      <c r="A178" t="s">
        <v>8</v>
      </c>
      <c r="B178" t="str">
        <f>'Import from RTC'!F68</f>
        <v>Implement model</v>
      </c>
      <c r="C178" t="str">
        <f>'Import from RTC'!G68</f>
        <v>Jesse Vranken</v>
      </c>
      <c r="E178">
        <v>5</v>
      </c>
    </row>
    <row r="179" spans="1:9">
      <c r="A179" t="s">
        <v>8</v>
      </c>
      <c r="B179" t="str">
        <f>'Import from RTC'!F69</f>
        <v>Test Model</v>
      </c>
      <c r="C179" t="str">
        <f>'Import from RTC'!G69</f>
        <v>Jesse Vranken</v>
      </c>
      <c r="E179">
        <v>1</v>
      </c>
    </row>
    <row r="180" spans="1:9">
      <c r="A180" t="s">
        <v>8</v>
      </c>
      <c r="B180" t="str">
        <f>'Import from RTC'!F70</f>
        <v>Implement Services</v>
      </c>
      <c r="C180" t="str">
        <f>'Import from RTC'!G70</f>
        <v>Jesse Vranken</v>
      </c>
      <c r="E180">
        <v>10</v>
      </c>
    </row>
    <row r="181" spans="1:9">
      <c r="A181" t="s">
        <v>8</v>
      </c>
      <c r="B181" t="str">
        <f>'Import from RTC'!F71</f>
        <v>Create Project list</v>
      </c>
      <c r="C181" t="str">
        <f>'Import from RTC'!G71</f>
        <v>Niek Vandael</v>
      </c>
      <c r="D181">
        <v>1</v>
      </c>
    </row>
    <row r="182" spans="1:9">
      <c r="A182" t="s">
        <v>8</v>
      </c>
      <c r="B182" t="str">
        <f>'Import from RTC'!F72</f>
        <v>Automate MySQL entries on table-creation</v>
      </c>
      <c r="C182" t="str">
        <f>'Import from RTC'!G72</f>
        <v>Niek Vandael</v>
      </c>
      <c r="D182">
        <v>1</v>
      </c>
      <c r="E182">
        <v>1</v>
      </c>
    </row>
    <row r="183" spans="1:9">
      <c r="A183" t="s">
        <v>8</v>
      </c>
      <c r="B183" t="str">
        <f>'Import from RTC'!F73</f>
        <v>RestControllers unavailable after implementing JpaRepository</v>
      </c>
      <c r="C183" t="str">
        <f>'Import from RTC'!G73</f>
        <v>Niek Vandael</v>
      </c>
      <c r="D183">
        <v>1</v>
      </c>
    </row>
    <row r="184" spans="1:9">
      <c r="A184" t="s">
        <v>8</v>
      </c>
      <c r="B184" t="str">
        <f>'Import from RTC'!F74</f>
        <v>Configure MySQL Database</v>
      </c>
      <c r="C184" t="str">
        <f>'Import from RTC'!G74</f>
        <v>Niek Vandael</v>
      </c>
      <c r="D184">
        <v>1</v>
      </c>
      <c r="E184">
        <v>1</v>
      </c>
    </row>
    <row r="185" spans="1:9">
      <c r="A185" t="s">
        <v>8</v>
      </c>
      <c r="B185" t="str">
        <f>'Import from RTC'!F78</f>
        <v>Spring-boot setup and configuration</v>
      </c>
      <c r="C185" t="str">
        <f>'Import from RTC'!G78</f>
        <v>Dennie Grondelaers</v>
      </c>
      <c r="G185">
        <v>10</v>
      </c>
    </row>
    <row r="186" spans="1:9">
      <c r="A186" t="s">
        <v>8</v>
      </c>
      <c r="B186" t="str">
        <f>'Import from RTC'!F33</f>
        <v>Testen van de deliveries</v>
      </c>
      <c r="C186" t="str">
        <f>'Import from RTC'!G33</f>
        <v>Niek Vandael</v>
      </c>
      <c r="D186">
        <v>5</v>
      </c>
      <c r="E186">
        <v>5</v>
      </c>
      <c r="G186">
        <v>2</v>
      </c>
    </row>
    <row r="187" spans="1:9">
      <c r="A187" t="s">
        <v>8</v>
      </c>
      <c r="B187" t="str">
        <f>'Import from RTC'!F203</f>
        <v>Adjust detail page</v>
      </c>
      <c r="C187" t="str">
        <f>'Import from RTC'!G203</f>
        <v>Arjen Schuurman</v>
      </c>
      <c r="F187">
        <v>4</v>
      </c>
      <c r="G187">
        <v>1</v>
      </c>
    </row>
    <row r="188" spans="1:9">
      <c r="A188" t="s">
        <v>8</v>
      </c>
      <c r="B188" t="s">
        <v>239</v>
      </c>
      <c r="C188" t="s">
        <v>30</v>
      </c>
      <c r="G188">
        <v>12</v>
      </c>
    </row>
    <row r="190" spans="1:9" s="2" customFormat="1">
      <c r="A190" s="2" t="s">
        <v>232</v>
      </c>
      <c r="D190" s="2">
        <f>SUM(D41:D189)</f>
        <v>163.1</v>
      </c>
      <c r="E190" s="2">
        <f>SUM(E41:E189)</f>
        <v>181.25</v>
      </c>
      <c r="F190" s="2">
        <f>SUM(F41:F189)</f>
        <v>99.25</v>
      </c>
      <c r="G190" s="2">
        <f>SUM(G41:G189)</f>
        <v>96</v>
      </c>
      <c r="H190" s="2">
        <f>SUM(H41:H189)</f>
        <v>22</v>
      </c>
      <c r="I190">
        <f>SUM(D190:H190)</f>
        <v>561.6</v>
      </c>
    </row>
    <row r="194" spans="1:9" s="2" customFormat="1">
      <c r="A194" s="2" t="s">
        <v>230</v>
      </c>
      <c r="D194" s="2">
        <f>D190+D38</f>
        <v>173.6</v>
      </c>
      <c r="E194" s="2">
        <f>E190+E38</f>
        <v>190.75</v>
      </c>
      <c r="F194" s="2">
        <f>F190+F38</f>
        <v>112.25</v>
      </c>
      <c r="G194" s="2">
        <f>G190+G38</f>
        <v>100</v>
      </c>
      <c r="H194" s="2">
        <f>H190+H38</f>
        <v>22</v>
      </c>
      <c r="I194">
        <f>I190+I38</f>
        <v>598.6</v>
      </c>
    </row>
  </sheetData>
  <sortState ref="A3:H185">
    <sortCondition ref="A3:A185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5.5" style="1" bestFit="1" customWidth="1"/>
    <col min="2" max="2" width="12.83203125" bestFit="1" customWidth="1"/>
    <col min="3" max="3" width="13.6640625" bestFit="1" customWidth="1"/>
    <col min="4" max="4" width="16.33203125" bestFit="1" customWidth="1"/>
    <col min="5" max="5" width="17.83203125" bestFit="1" customWidth="1"/>
    <col min="6" max="6" width="14.5" bestFit="1" customWidth="1"/>
  </cols>
  <sheetData>
    <row r="1" spans="1:7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  <c r="G1" s="4"/>
    </row>
    <row r="2" spans="1:7">
      <c r="A2" s="7" t="s">
        <v>230</v>
      </c>
      <c r="B2" s="8">
        <f>'Time spent by user'!D194</f>
        <v>173.6</v>
      </c>
      <c r="C2" s="8">
        <f>'Time spent by user'!E194</f>
        <v>190.75</v>
      </c>
      <c r="D2" s="8">
        <f>'Time spent by user'!F194</f>
        <v>112.25</v>
      </c>
      <c r="E2" s="8">
        <f>'Time spent by user'!G194</f>
        <v>100</v>
      </c>
      <c r="F2" s="8">
        <f>'Time spent by user'!H194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baseColWidth="10" defaultColWidth="8.83203125" defaultRowHeight="14" x14ac:dyDescent="0"/>
  <cols>
    <col min="1" max="1" width="18.6640625" style="1" bestFit="1" customWidth="1"/>
    <col min="2" max="2" width="12.83203125" bestFit="1" customWidth="1"/>
    <col min="3" max="3" width="13.6640625" bestFit="1" customWidth="1"/>
    <col min="4" max="4" width="16.33203125" bestFit="1" customWidth="1"/>
    <col min="5" max="5" width="17.83203125" bestFit="1" customWidth="1"/>
    <col min="6" max="6" width="14.5" bestFit="1" customWidth="1"/>
  </cols>
  <sheetData>
    <row r="1" spans="1:6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>
      <c r="A2" s="7" t="s">
        <v>232</v>
      </c>
      <c r="B2" s="8">
        <f>'Time spent by user'!D190</f>
        <v>163.1</v>
      </c>
      <c r="C2" s="8">
        <f>'Time spent by user'!E190</f>
        <v>181.25</v>
      </c>
      <c r="D2" s="8">
        <f>'Time spent by user'!F190</f>
        <v>99.25</v>
      </c>
      <c r="E2" s="8">
        <f>'Time spent by user'!G190</f>
        <v>96</v>
      </c>
      <c r="F2" s="8">
        <f>'Time spent by user'!H190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6" sqref="K26"/>
    </sheetView>
  </sheetViews>
  <sheetFormatPr baseColWidth="10" defaultColWidth="8.83203125" defaultRowHeight="14" x14ac:dyDescent="0"/>
  <cols>
    <col min="1" max="1" width="20.83203125" style="1" bestFit="1" customWidth="1"/>
    <col min="2" max="2" width="12.83203125" bestFit="1" customWidth="1"/>
    <col min="3" max="3" width="13.6640625" bestFit="1" customWidth="1"/>
    <col min="4" max="4" width="16.33203125" bestFit="1" customWidth="1"/>
    <col min="5" max="5" width="17.83203125" bestFit="1" customWidth="1"/>
    <col min="6" max="6" width="14.5" bestFit="1" customWidth="1"/>
  </cols>
  <sheetData>
    <row r="1" spans="1:6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>
      <c r="A2" s="7" t="s">
        <v>231</v>
      </c>
      <c r="B2" s="8">
        <f>'Time spent by user'!D38</f>
        <v>10.5</v>
      </c>
      <c r="C2" s="8">
        <f>'Time spent by user'!E38</f>
        <v>9.5</v>
      </c>
      <c r="D2" s="8">
        <f>'Time spent by user'!F38</f>
        <v>13</v>
      </c>
      <c r="E2" s="8">
        <f>'Time spent by user'!G38</f>
        <v>4</v>
      </c>
      <c r="F2" s="8">
        <f>'Time spent by user'!H38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5" sqref="G5"/>
    </sheetView>
  </sheetViews>
  <sheetFormatPr baseColWidth="10" defaultColWidth="8.83203125" defaultRowHeight="14" x14ac:dyDescent="0"/>
  <cols>
    <col min="1" max="1" width="18.5" bestFit="1" customWidth="1"/>
  </cols>
  <sheetData>
    <row r="1" spans="1:3">
      <c r="A1" s="5" t="s">
        <v>0</v>
      </c>
      <c r="B1" s="6" t="s">
        <v>92</v>
      </c>
      <c r="C1" s="6" t="s">
        <v>8</v>
      </c>
    </row>
    <row r="2" spans="1:3">
      <c r="A2" s="7" t="s">
        <v>233</v>
      </c>
      <c r="B2" s="8">
        <f>'Time spent by user'!I38</f>
        <v>37</v>
      </c>
      <c r="C2" s="8">
        <f>'Time spent by user'!I190</f>
        <v>561.6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G26" sqref="G26"/>
    </sheetView>
  </sheetViews>
  <sheetFormatPr baseColWidth="10" defaultColWidth="8.83203125" defaultRowHeight="14" x14ac:dyDescent="0"/>
  <cols>
    <col min="2" max="2" width="10.83203125" bestFit="1" customWidth="1"/>
    <col min="3" max="3" width="12.83203125" bestFit="1" customWidth="1"/>
    <col min="4" max="4" width="13.6640625" bestFit="1" customWidth="1"/>
    <col min="5" max="5" width="16.33203125" bestFit="1" customWidth="1"/>
    <col min="6" max="6" width="17.83203125" bestFit="1" customWidth="1"/>
    <col min="7" max="7" width="14.5" bestFit="1" customWidth="1"/>
  </cols>
  <sheetData>
    <row r="3" spans="2:7">
      <c r="B3" s="5"/>
      <c r="C3" s="6" t="str">
        <f>'Time spent by user'!D2</f>
        <v>Niek Vandael</v>
      </c>
      <c r="D3" s="6" t="str">
        <f>'Time spent by user'!E2</f>
        <v>Jesse Vranken</v>
      </c>
      <c r="E3" s="6" t="str">
        <f>'Time spent by user'!F2</f>
        <v>Arjen Schuurman</v>
      </c>
      <c r="F3" s="6" t="str">
        <f>'Time spent by user'!G2</f>
        <v>Dennie Grondelars</v>
      </c>
      <c r="G3" s="6" t="str">
        <f>'Time spent by user'!H2</f>
        <v>Bart Hunerbein</v>
      </c>
    </row>
    <row r="4" spans="2:7">
      <c r="B4" s="7" t="s">
        <v>229</v>
      </c>
      <c r="C4" s="8">
        <f>'Total time spent'!B2</f>
        <v>173.6</v>
      </c>
      <c r="D4" s="8">
        <f>'Total time spent'!C2</f>
        <v>190.75</v>
      </c>
      <c r="E4" s="8">
        <f>'Total time spent'!D2</f>
        <v>112.25</v>
      </c>
      <c r="F4" s="8">
        <f>'Total time spent'!E2</f>
        <v>100</v>
      </c>
      <c r="G4" s="8">
        <f>'Total time spent'!F2</f>
        <v>22</v>
      </c>
    </row>
    <row r="5" spans="2:7">
      <c r="B5" s="9" t="s">
        <v>236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</row>
    <row r="6" spans="2:7">
      <c r="B6" s="7"/>
      <c r="C6" s="8"/>
      <c r="D6" s="8"/>
      <c r="E6" s="8"/>
      <c r="F6" s="8"/>
      <c r="G6" s="8"/>
    </row>
    <row r="7" spans="2:7">
      <c r="B7" s="5" t="s">
        <v>237</v>
      </c>
      <c r="C7" s="6">
        <f>C5*C4</f>
        <v>3472</v>
      </c>
      <c r="D7" s="6">
        <f t="shared" ref="D7:G7" si="0">D5*D4</f>
        <v>3815</v>
      </c>
      <c r="E7" s="6">
        <f t="shared" si="0"/>
        <v>2245</v>
      </c>
      <c r="F7" s="6">
        <f t="shared" si="0"/>
        <v>2000</v>
      </c>
      <c r="G7" s="6">
        <f t="shared" si="0"/>
        <v>440</v>
      </c>
    </row>
    <row r="8" spans="2:7">
      <c r="B8" s="7"/>
      <c r="C8" s="8"/>
      <c r="D8" s="8"/>
      <c r="E8" s="8"/>
      <c r="F8" s="8"/>
      <c r="G8" s="8"/>
    </row>
    <row r="9" spans="2:7">
      <c r="B9" s="9"/>
      <c r="C9" s="10"/>
      <c r="D9" s="10"/>
      <c r="E9" s="10"/>
      <c r="F9" s="10"/>
      <c r="G9" s="10"/>
    </row>
    <row r="10" spans="2:7">
      <c r="B10" s="7" t="s">
        <v>235</v>
      </c>
      <c r="C10" s="11">
        <f>SUM(C7:G7)</f>
        <v>11972</v>
      </c>
      <c r="D10" s="8"/>
      <c r="E10" s="8"/>
      <c r="F10" s="8"/>
      <c r="G10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from RTC</vt:lpstr>
      <vt:lpstr>Time spent by user</vt:lpstr>
      <vt:lpstr>Total time spent</vt:lpstr>
      <vt:lpstr>Time spend on tasks</vt:lpstr>
      <vt:lpstr>Time spend on defects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Dennie Grondelaers</cp:lastModifiedBy>
  <dcterms:created xsi:type="dcterms:W3CDTF">2016-06-07T12:02:24Z</dcterms:created>
  <dcterms:modified xsi:type="dcterms:W3CDTF">2016-06-08T17:41:17Z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74f34f9c-6378-4db0-982c-587c292d5a99</vt:lpwstr>
  </property>
</Properties>
</file>