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7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es\Desktop\"/>
    </mc:Choice>
  </mc:AlternateContent>
  <xr:revisionPtr revIDLastSave="0" documentId="8_{0C44E007-D1F4-4245-A7BA-E7D78C5309D3}" xr6:coauthVersionLast="46" xr6:coauthVersionMax="46" xr10:uidLastSave="{00000000-0000-0000-0000-000000000000}"/>
  <bookViews>
    <workbookView xWindow="804" yWindow="2052" windowWidth="20004" windowHeight="14868" activeTab="1" xr2:uid="{B369BD3D-AFB2-4850-B867-B1C2CB371375}"/>
  </bookViews>
  <sheets>
    <sheet name="Explainer" sheetId="1" r:id="rId1"/>
    <sheet name="Coronavirus deaths - age" sheetId="2" r:id="rId2"/>
  </sheets>
  <definedNames>
    <definedName name="ExternalData_1" localSheetId="1" hidden="1">'Coronavirus deaths - age'!$A$1:$E$12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2" l="1"/>
  <c r="F13" i="2"/>
  <c r="C13" i="2"/>
  <c r="F3" i="2" s="1"/>
  <c r="D13" i="2"/>
  <c r="E13" i="2"/>
  <c r="G2" i="2" s="1"/>
  <c r="G9" i="2" l="1"/>
  <c r="G11" i="2"/>
  <c r="G8" i="2"/>
  <c r="G7" i="2"/>
  <c r="G6" i="2"/>
  <c r="G5" i="2"/>
  <c r="G12" i="2"/>
  <c r="G4" i="2"/>
  <c r="G3" i="2"/>
  <c r="G10" i="2"/>
  <c r="F4" i="2"/>
  <c r="F11" i="2"/>
  <c r="F2" i="2"/>
  <c r="F9" i="2"/>
  <c r="F5" i="2"/>
  <c r="F12" i="2"/>
  <c r="F10" i="2"/>
  <c r="F8" i="2"/>
  <c r="F7" i="2"/>
  <c r="F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CA46DB-6229-415D-AA37-D1D4F2DC594D}" keepAlive="1" name="Query - Coronavirus deaths by sex and age group" description="Connection to the 'Coronavirus deaths by sex and age group' query in the workbook." type="5" refreshedVersion="6" background="1" saveData="1">
    <dbPr connection="Provider=Microsoft.Mashup.OleDb.1;Data Source=$Workbook$;Location=&quot;Coronavirus deaths by sex and age group&quot;;Extended Properties=&quot;&quot;" command="SELECT * FROM [Coronavirus deaths by sex and age group]"/>
  </connection>
</connections>
</file>

<file path=xl/sharedStrings.xml><?xml version="1.0" encoding="utf-8"?>
<sst xmlns="http://schemas.openxmlformats.org/spreadsheetml/2006/main" count="21" uniqueCount="21">
  <si>
    <t>Sex</t>
  </si>
  <si>
    <t>Age group</t>
  </si>
  <si>
    <t>Total</t>
  </si>
  <si>
    <t>Under 1 year</t>
  </si>
  <si>
    <t>1–4 years</t>
  </si>
  <si>
    <t>5–14 years</t>
  </si>
  <si>
    <t>15–24 years</t>
  </si>
  <si>
    <t>25–34 years</t>
  </si>
  <si>
    <t>35–44 years</t>
  </si>
  <si>
    <t>45–54 years</t>
  </si>
  <si>
    <t>55–64 years</t>
  </si>
  <si>
    <t>65–74 years</t>
  </si>
  <si>
    <t>75–84 years</t>
  </si>
  <si>
    <t>85 years and over</t>
  </si>
  <si>
    <t>DeathsAll</t>
  </si>
  <si>
    <t>DeathsCOVID</t>
  </si>
  <si>
    <t>Pop</t>
  </si>
  <si>
    <t>PctPop</t>
  </si>
  <si>
    <t>PctDeaths</t>
  </si>
  <si>
    <t>https://www.cdc.gov/nchs/nvss/vsrr/covid_weekly/index.htm</t>
  </si>
  <si>
    <t>Quick and dirty analysis of Covid19 deaths by age group.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</si>
</sst>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NumberFormat="1"/>
    <xf numFmtId="9" fontId="0" fillId="0" borderId="0" xfId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9" fontId="1" fillId="0" borderId="0" xfId="1" applyNumberFormat="1" applyFont="1"/>
  </cellXfs>
  <cellStyles count="2">
    <cellStyle name="Normal" xfId="0" builtinId="0"/>
    <cellStyle name="Percent" xfId="1" builtinId="5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A5537A3-9D89-4D46-B341-98777119D76F}" autoFormatId="16" applyNumberFormats="0" applyBorderFormats="0" applyFontFormats="0" applyPatternFormats="0" applyAlignmentFormats="0" applyWidthHeightFormats="0">
  <queryTableRefresh nextId="14" unboundColumnsRight="2">
    <queryTableFields count="7">
      <queryTableField id="1" name="Sex" tableColumnId="1"/>
      <queryTableField id="2" name="Age group" tableColumnId="2"/>
      <queryTableField id="3" name="All Deaths involving COVID-19 (U07.1)1" tableColumnId="3"/>
      <queryTableField id="4" name="Deaths from All Causes" tableColumnId="4"/>
      <queryTableField id="9" name="Population5" tableColumnId="9"/>
      <queryTableField id="12" dataBound="0" tableColumnId="12"/>
      <queryTableField id="13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DD56E9-6134-42CC-BF4F-6013AFD10053}" name="Coronavirus_deaths_by_sex_and_age_group" displayName="Coronavirus_deaths_by_sex_and_age_group" ref="A1:G13" tableType="queryTable" totalsRowCount="1">
  <autoFilter ref="A1:G12" xr:uid="{713F1FEB-6C95-463A-ACCD-3C294A7D15BF}"/>
  <tableColumns count="7">
    <tableColumn id="1" xr3:uid="{8D511C13-2AF8-4406-B407-9B698095F67F}" uniqueName="1" name="Sex" totalsRowLabel="Total" queryTableFieldId="1" dataDxfId="3"/>
    <tableColumn id="2" xr3:uid="{225B6946-58B2-4645-A86A-A6D5A50D7CF5}" uniqueName="2" name="Age group" queryTableFieldId="2" dataDxfId="2"/>
    <tableColumn id="3" xr3:uid="{BBC62163-50CC-42F8-9225-BFBF9E60DFF9}" uniqueName="3" name="DeathsCOVID" totalsRowFunction="sum" queryTableFieldId="3"/>
    <tableColumn id="4" xr3:uid="{176AACE3-37AC-4BC2-8B47-1B9D49131532}" uniqueName="4" name="DeathsAll" totalsRowFunction="sum" queryTableFieldId="4"/>
    <tableColumn id="9" xr3:uid="{01FF30F4-9766-4918-9A65-55512BD63F2B}" uniqueName="9" name="Pop" totalsRowFunction="sum" queryTableFieldId="9"/>
    <tableColumn id="12" xr3:uid="{B20C8B68-64A8-460D-99F4-BCDB7D69A65E}" uniqueName="12" name="PctDeaths" totalsRowFunction="sum" queryTableFieldId="12" totalsRowDxfId="1" dataCellStyle="Percent" totalsRowCellStyle="Percent">
      <calculatedColumnFormula>Coronavirus_deaths_by_sex_and_age_group[[#This Row],[DeathsCOVID]]/Coronavirus_deaths_by_sex_and_age_group[[#Totals],[DeathsCOVID]]</calculatedColumnFormula>
    </tableColumn>
    <tableColumn id="13" xr3:uid="{FA4E3639-2A79-4E0E-AC75-F0DCEA0396C9}" uniqueName="13" name="PctPop" totalsRowFunction="sum" queryTableFieldId="13" totalsRowDxfId="0" dataCellStyle="Percent" totalsRowCellStyle="Percent">
      <calculatedColumnFormula>Coronavirus_deaths_by_sex_and_age_group[[#This Row],[Pop]]/Coronavirus_deaths_by_sex_and_age_group[[#Totals],[Pop]]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BE75F-A697-46FE-BA0F-BFE07FBE173A}">
  <dimension ref="B3:B5"/>
  <sheetViews>
    <sheetView workbookViewId="0">
      <selection activeCell="B6" sqref="B6"/>
    </sheetView>
  </sheetViews>
  <sheetFormatPr defaultRowHeight="13.2" x14ac:dyDescent="0.25"/>
  <sheetData>
    <row r="3" spans="2:2" x14ac:dyDescent="0.25">
      <c r="B3" t="s">
        <v>19</v>
      </c>
    </row>
    <row r="5" spans="2:2" x14ac:dyDescent="0.25">
      <c r="B5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E1209-7F38-4610-B311-20465A71EAD3}">
  <dimension ref="A1:G14"/>
  <sheetViews>
    <sheetView tabSelected="1" workbookViewId="0">
      <selection activeCell="A13" sqref="A13"/>
    </sheetView>
  </sheetViews>
  <sheetFormatPr defaultRowHeight="13.2" x14ac:dyDescent="0.25"/>
  <cols>
    <col min="1" max="1" width="7.77734375" bestFit="1" customWidth="1"/>
    <col min="2" max="2" width="15.77734375" bestFit="1" customWidth="1"/>
    <col min="3" max="3" width="37.77734375" bestFit="1" customWidth="1"/>
    <col min="4" max="4" width="23.88671875" bestFit="1" customWidth="1"/>
    <col min="5" max="5" width="13.5546875" bestFit="1" customWidth="1"/>
    <col min="6" max="6" width="14.33203125" style="2" customWidth="1"/>
    <col min="7" max="7" width="13.5546875" style="2" bestFit="1" customWidth="1"/>
  </cols>
  <sheetData>
    <row r="1" spans="1:7" x14ac:dyDescent="0.25">
      <c r="A1" t="s">
        <v>0</v>
      </c>
      <c r="B1" t="s">
        <v>1</v>
      </c>
      <c r="C1" s="3" t="s">
        <v>15</v>
      </c>
      <c r="D1" s="3" t="s">
        <v>14</v>
      </c>
      <c r="E1" s="3" t="s">
        <v>16</v>
      </c>
      <c r="F1" s="4" t="s">
        <v>18</v>
      </c>
      <c r="G1" s="4" t="s">
        <v>17</v>
      </c>
    </row>
    <row r="2" spans="1:7" x14ac:dyDescent="0.25">
      <c r="A2" s="1"/>
      <c r="B2" s="1" t="s">
        <v>3</v>
      </c>
      <c r="C2">
        <v>42</v>
      </c>
      <c r="D2">
        <v>18554</v>
      </c>
      <c r="E2">
        <v>3783052</v>
      </c>
      <c r="F2" s="2">
        <f>Coronavirus_deaths_by_sex_and_age_group[[#This Row],[DeathsCOVID]]/Coronavirus_deaths_by_sex_and_age_group[[#Totals],[DeathsCOVID]]</f>
        <v>1.168770453482936E-4</v>
      </c>
      <c r="G2" s="2">
        <f>Coronavirus_deaths_by_sex_and_age_group[[#This Row],[Pop]]/Coronavirus_deaths_by_sex_and_age_group[[#Totals],[Pop]]</f>
        <v>1.1525278752004523E-2</v>
      </c>
    </row>
    <row r="3" spans="1:7" x14ac:dyDescent="0.25">
      <c r="A3" s="1"/>
      <c r="B3" s="1" t="s">
        <v>4</v>
      </c>
      <c r="C3">
        <v>21</v>
      </c>
      <c r="D3">
        <v>3409</v>
      </c>
      <c r="E3">
        <v>15793631</v>
      </c>
      <c r="F3" s="2">
        <f>Coronavirus_deaths_by_sex_and_age_group[[#This Row],[DeathsCOVID]]/Coronavirus_deaths_by_sex_and_age_group[[#Totals],[DeathsCOVID]]</f>
        <v>5.84385226741468E-5</v>
      </c>
      <c r="G3" s="2">
        <f>Coronavirus_deaths_by_sex_and_age_group[[#This Row],[Pop]]/Coronavirus_deaths_by_sex_and_age_group[[#Totals],[Pop]]</f>
        <v>4.8116177039411553E-2</v>
      </c>
    </row>
    <row r="4" spans="1:7" x14ac:dyDescent="0.25">
      <c r="A4" s="1"/>
      <c r="B4" s="1" t="s">
        <v>5</v>
      </c>
      <c r="C4">
        <v>58</v>
      </c>
      <c r="D4">
        <v>5476</v>
      </c>
      <c r="E4">
        <v>40994163</v>
      </c>
      <c r="F4" s="2">
        <f>Coronavirus_deaths_by_sex_and_age_group[[#This Row],[DeathsCOVID]]/Coronavirus_deaths_by_sex_and_age_group[[#Totals],[DeathsCOVID]]</f>
        <v>1.6140163405240545E-4</v>
      </c>
      <c r="G4" s="2">
        <f>Coronavirus_deaths_by_sex_and_age_group[[#This Row],[Pop]]/Coronavirus_deaths_by_sex_and_age_group[[#Totals],[Pop]]</f>
        <v>0.12489100223314668</v>
      </c>
    </row>
    <row r="5" spans="1:7" x14ac:dyDescent="0.25">
      <c r="A5" s="1"/>
      <c r="B5" s="1" t="s">
        <v>6</v>
      </c>
      <c r="C5">
        <v>537</v>
      </c>
      <c r="D5">
        <v>35141</v>
      </c>
      <c r="E5">
        <v>42687510</v>
      </c>
      <c r="F5" s="2">
        <f>Coronavirus_deaths_by_sex_and_age_group[[#This Row],[DeathsCOVID]]/Coronavirus_deaths_by_sex_and_age_group[[#Totals],[DeathsCOVID]]</f>
        <v>1.4943565083817539E-3</v>
      </c>
      <c r="G5" s="2">
        <f>Coronavirus_deaths_by_sex_and_age_group[[#This Row],[Pop]]/Coronavirus_deaths_by_sex_and_age_group[[#Totals],[Pop]]</f>
        <v>0.13004987824089667</v>
      </c>
    </row>
    <row r="6" spans="1:7" x14ac:dyDescent="0.25">
      <c r="A6" s="1"/>
      <c r="B6" s="1" t="s">
        <v>7</v>
      </c>
      <c r="C6">
        <v>2335</v>
      </c>
      <c r="D6">
        <v>72218</v>
      </c>
      <c r="E6">
        <v>45940321</v>
      </c>
      <c r="F6" s="2">
        <f>Coronavirus_deaths_by_sex_and_age_group[[#This Row],[DeathsCOVID]]/Coronavirus_deaths_by_sex_and_age_group[[#Totals],[DeathsCOVID]]</f>
        <v>6.4978071640063228E-3</v>
      </c>
      <c r="G6" s="2">
        <f>Coronavirus_deaths_by_sex_and_age_group[[#This Row],[Pop]]/Coronavirus_deaths_by_sex_and_age_group[[#Totals],[Pop]]</f>
        <v>0.13995974823543719</v>
      </c>
    </row>
    <row r="7" spans="1:7" x14ac:dyDescent="0.25">
      <c r="A7" s="1"/>
      <c r="B7" s="1" t="s">
        <v>8</v>
      </c>
      <c r="C7">
        <v>6139</v>
      </c>
      <c r="D7">
        <v>102902</v>
      </c>
      <c r="E7">
        <v>41659144</v>
      </c>
      <c r="F7" s="2">
        <f>Coronavirus_deaths_by_sex_and_age_group[[#This Row],[DeathsCOVID]]/Coronavirus_deaths_by_sex_and_age_group[[#Totals],[DeathsCOVID]]</f>
        <v>1.7083528128408913E-2</v>
      </c>
      <c r="G7" s="2">
        <f>Coronavirus_deaths_by_sex_and_age_group[[#This Row],[Pop]]/Coronavirus_deaths_by_sex_and_age_group[[#Totals],[Pop]]</f>
        <v>0.12691690390983174</v>
      </c>
    </row>
    <row r="8" spans="1:7" x14ac:dyDescent="0.25">
      <c r="A8" s="1"/>
      <c r="B8" s="1" t="s">
        <v>9</v>
      </c>
      <c r="C8">
        <v>16760</v>
      </c>
      <c r="D8">
        <v>188241</v>
      </c>
      <c r="E8">
        <v>40874902</v>
      </c>
      <c r="F8" s="2">
        <f>Coronavirus_deaths_by_sex_and_age_group[[#This Row],[DeathsCOVID]]/Coronavirus_deaths_by_sex_and_age_group[[#Totals],[DeathsCOVID]]</f>
        <v>4.663950666755716E-2</v>
      </c>
      <c r="G8" s="2">
        <f>Coronavirus_deaths_by_sex_and_age_group[[#This Row],[Pop]]/Coronavirus_deaths_by_sex_and_age_group[[#Totals],[Pop]]</f>
        <v>0.12452766695008877</v>
      </c>
    </row>
    <row r="9" spans="1:7" x14ac:dyDescent="0.25">
      <c r="A9" s="1"/>
      <c r="B9" s="1" t="s">
        <v>10</v>
      </c>
      <c r="C9">
        <v>42031</v>
      </c>
      <c r="D9">
        <v>435437</v>
      </c>
      <c r="E9">
        <v>42448537</v>
      </c>
      <c r="F9" s="2">
        <f>Coronavirus_deaths_by_sex_and_age_group[[#This Row],[DeathsCOVID]]/Coronavirus_deaths_by_sex_and_age_group[[#Totals],[DeathsCOVID]]</f>
        <v>0.11696331173890781</v>
      </c>
      <c r="G9" s="2">
        <f>Coronavirus_deaths_by_sex_and_age_group[[#This Row],[Pop]]/Coronavirus_deaths_by_sex_and_age_group[[#Totals],[Pop]]</f>
        <v>0.12932183367814606</v>
      </c>
    </row>
    <row r="10" spans="1:7" x14ac:dyDescent="0.25">
      <c r="A10" s="1"/>
      <c r="B10" s="1" t="s">
        <v>11</v>
      </c>
      <c r="C10">
        <v>76404</v>
      </c>
      <c r="D10">
        <v>668211</v>
      </c>
      <c r="E10">
        <v>31483433</v>
      </c>
      <c r="F10" s="2">
        <f>Coronavirus_deaths_by_sex_and_age_group[[#This Row],[DeathsCOVID]]/Coronavirus_deaths_by_sex_and_age_group[[#Totals],[DeathsCOVID]]</f>
        <v>0.2126160422093101</v>
      </c>
      <c r="G10" s="2">
        <f>Coronavirus_deaths_by_sex_and_age_group[[#This Row],[Pop]]/Coronavirus_deaths_by_sex_and_age_group[[#Totals],[Pop]]</f>
        <v>9.5916033243808971E-2</v>
      </c>
    </row>
    <row r="11" spans="1:7" x14ac:dyDescent="0.25">
      <c r="A11" s="1"/>
      <c r="B11" s="1" t="s">
        <v>12</v>
      </c>
      <c r="C11">
        <v>99342</v>
      </c>
      <c r="D11">
        <v>817884</v>
      </c>
      <c r="E11">
        <v>15969872</v>
      </c>
      <c r="F11" s="2">
        <f>Coronavirus_deaths_by_sex_and_age_group[[#This Row],[DeathsCOVID]]/Coronavirus_deaths_by_sex_and_age_group[[#Totals],[DeathsCOVID]]</f>
        <v>0.27644760569024246</v>
      </c>
      <c r="G11" s="2">
        <f>Coronavirus_deaths_by_sex_and_age_group[[#This Row],[Pop]]/Coronavirus_deaths_by_sex_and_age_group[[#Totals],[Pop]]</f>
        <v>4.8653105068032894E-2</v>
      </c>
    </row>
    <row r="12" spans="1:7" x14ac:dyDescent="0.25">
      <c r="A12" s="1"/>
      <c r="B12" s="1" t="s">
        <v>13</v>
      </c>
      <c r="C12">
        <v>115683</v>
      </c>
      <c r="D12">
        <v>1014035</v>
      </c>
      <c r="E12">
        <v>6604958</v>
      </c>
      <c r="F12" s="2">
        <f>Coronavirus_deaths_by_sex_and_age_group[[#This Row],[DeathsCOVID]]/Coronavirus_deaths_by_sex_and_age_group[[#Totals],[DeathsCOVID]]</f>
        <v>0.32192112469111067</v>
      </c>
      <c r="G12" s="2">
        <f>Coronavirus_deaths_by_sex_and_age_group[[#This Row],[Pop]]/Coronavirus_deaths_by_sex_and_age_group[[#Totals],[Pop]]</f>
        <v>2.0122372649194961E-2</v>
      </c>
    </row>
    <row r="13" spans="1:7" x14ac:dyDescent="0.25">
      <c r="A13" t="s">
        <v>2</v>
      </c>
      <c r="C13">
        <f>SUBTOTAL(109,Coronavirus_deaths_by_sex_and_age_group[DeathsCOVID])</f>
        <v>359352</v>
      </c>
      <c r="D13">
        <f>SUBTOTAL(109,Coronavirus_deaths_by_sex_and_age_group[DeathsAll])</f>
        <v>3361508</v>
      </c>
      <c r="E13">
        <f>SUBTOTAL(109,Coronavirus_deaths_by_sex_and_age_group[Pop])</f>
        <v>328239523</v>
      </c>
      <c r="F13" s="5">
        <f>SUBTOTAL(109,Coronavirus_deaths_by_sex_and_age_group[PctDeaths])</f>
        <v>1</v>
      </c>
      <c r="G13" s="5">
        <f>SUBTOTAL(109,Coronavirus_deaths_by_sex_and_age_group[PctPop])</f>
        <v>1</v>
      </c>
    </row>
    <row r="14" spans="1:7" x14ac:dyDescent="0.25">
      <c r="A14" s="1"/>
      <c r="B14" s="1"/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8 f a f 5 e c - 8 4 2 5 - 4 d a 7 - b 8 e e - b 7 f e 0 9 e 8 4 f 4 6 "   x m l n s = " h t t p : / / s c h e m a s . m i c r o s o f t . c o m / D a t a M a s h u p " > A A A A A M 8 E A A B Q S w M E F A A C A A g A T l w + U r X c g V + m A A A A + Q A A A B I A H A B D b 2 5 m a W c v U G F j a 2 F n Z S 5 4 b W w g o h g A K K A U A A A A A A A A A A A A A A A A A A A A A A A A A A A A h c 8 x D o I w G A X g q 5 D u 9 C 8 Y j Z K f M r h K Y k I 0 r k 2 t 0 A j F 0 G K 5 m 4 N H 8 g q S K O r m + F 6 + 4 b 3 H 7 Y 7 Z 0 N T B V X V W t y Y l E W U k U E a 2 R 2 3 K l P T u F C 5 J x n E r 5 F m U K h i x s c l g j y m p n L s k A N 5 7 6 m e 0 7 U q I G Y v g k G 8 K W a l G k A / W / 3 G o j X X C S E U 4 7 l 9 j e E x X j C 4 i N q d s t A h T j 7 k 2 X x O P k y l D + C l x 3 d e u 7 x R X J t w V C F N E e N / g T 1 B L A w Q U A A I A C A B O X D 5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l w + U q x 1 i W L H A Q A A E A U A A B M A H A B G b 3 J t d W x h c y 9 T Z W N 0 a W 9 u M S 5 t I K I Y A C i g F A A A A A A A A A A A A A A A A A A A A A A A A A A A A L 1 T T W / T Q B C 9 R 8 p / G J m L L R l / l F I I F Q f k X N I L E Q n t o U J o Y 0 9 s i / V u t B + 2 Q x S J / 8 A / 5 J e w a 6 d u a R s B E s W X t d 7 M v j c z b 1 Z i q k r O Y N G f 8 f l 4 N B 7 J g g j M 4 J m T c M E Z q U u h J W R I V C F h t Q W J L R C W A c k R c s H 1 x o G 3 Q F G N R 2 C + B d c i R Y N c 4 S q Y m x z X / i S c K W R K u k 6 h 1 E a + C c O m a Y I 0 S 4 O c 1 y F L C x m y W s q w l k K E K a / L 7 H O D + I V u w 5 J l 2 A a F q h z P 8 3 u J K V E k M g q 9 1 C 7 a X 1 v k 0 y F q y i 4 I y 0 0 D y + 0 G b W 1 L s q I Y L A V h c s 1 F l X C q K 2 a D 0 u 2 o / N 3 O W W D r + K A M C A p b t f d h 5 7 w b G n w Q o R S m / U B K V n N a l y y H 5 P 3 l b P o 8 n o D 7 M X o V x F 5 s r s 2 Y O j s N r F Z 3 7 3 B n L X g F l i M h W q I 8 m n f L P W e o K 8 5 K 4 k N T q g K 4 6 E 6 u 1 S D r A 7 Y p 1 Z l N n 7 E 1 1 c i + k h v b 3 I v 4 J I h + f P t + E b 8 O J t 7 J H 0 g O 7 V i v 7 + g / p t J 3 3 G X + V u j R 2 Q 1 U x / u z 2 F C G a S i a d C q x 9 + L v 5 n d H y j D e M 8 1 C N 8 y 2 / t O H 3 H O + 0 Z T Y 1 / L y 1 + D e G z b w A 1 a 8 N h v Y r 5 q 8 X c I + c I D d e 6 v q / x / j n 9 D q p z H 3 X 9 q 5 9 8 a j k h 3 z 6 f w n U E s B A i 0 A F A A C A A g A T l w + U r X c g V + m A A A A + Q A A A B I A A A A A A A A A A A A A A A A A A A A A A E N v b m Z p Z y 9 Q Y W N r Y W d l L n h t b F B L A Q I t A B Q A A g A I A E 5 c P l I P y u m r p A A A A O k A A A A T A A A A A A A A A A A A A A A A A P I A A A B b Q 2 9 u d G V u d F 9 U e X B l c 1 0 u e G 1 s U E s B A i 0 A F A A C A A g A T l w + U q x 1 i W L H A Q A A E A U A A B M A A A A A A A A A A A A A A A A A 4 w E A A E Z v c m 1 1 b G F z L 1 N l Y 3 R p b 2 4 x L m 1 Q S w U G A A A A A A M A A w D C A A A A 9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A 4 A A A A A A A B m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9 y b 2 5 h d m l y d X M l M j B k Z W F 0 a H M l M j B i e S U y M H N l e C U y M G F u Z C U y M G F n Z S U y M G d y b 3 V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D b 2 x 1 b W 5 U e X B l c y I g V m F s d W U 9 I n N C Z 1 l E Q X d N P S I g L z 4 8 R W 5 0 c n k g V H l w Z T 0 i R m l s b E x h c 3 R V c G R h d G V k I i B W Y W x 1 Z T 0 i Z D I w M j E t M D E t M z B U M T k 6 M D M 6 N D U u M z c 5 N z Q 5 N l o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N v c m 9 u Y X Z p c n V z X 2 R l Y X R o c 1 9 i e V 9 z Z X h f Y W 5 k X 2 F n Z V 9 n c m 9 1 c C I g L z 4 8 R W 5 0 c n k g V H l w Z T 0 i R m l s b G V k Q 2 9 t c G x l d G V S Z X N 1 b H R U b 1 d v c m t z a G V l d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Q 2 9 1 b n Q i I F Z h b H V l P S J s M z k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z h m N 2 E 2 Y m M z L T F j N z E t N G R m O C 0 5 N W J m L T g w N T Z h N j h l O W V j N y I g L z 4 8 R W 5 0 c n k g V H l w Z T 0 i R m l s b E N v b H V t b k 5 h b W V z I i B W Y W x 1 Z T 0 i c 1 s m c X V v d D t T Z X g m c X V v d D s s J n F 1 b 3 Q 7 Q W d l I G d y b 3 V w J n F 1 b 3 Q 7 L C Z x d W 9 0 O 0 F s b C B E Z W F 0 a H M g a W 5 2 b 2 x 2 a W 5 n I E N P V k l E L T E 5 I C h V M D c u M S k x J n F 1 b 3 Q 7 L C Z x d W 9 0 O 0 R l Y X R o c y B m c m 9 t I E F s b C B D Y X V z Z X M m c X V v d D s s J n F 1 b 3 Q 7 U G 9 w d W x h d G l v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J v b m F 2 a X J 1 c y B k Z W F 0 a H M g Y n k g c 2 V 4 I G F u Z C B h Z 2 U g Z 3 J v d X A v Q X V 0 b 1 J l b W 9 2 Z W R D b 2 x 1 b W 5 z M S 5 7 U 2 V 4 L D B 9 J n F 1 b 3 Q 7 L C Z x d W 9 0 O 1 N l Y 3 R p b 2 4 x L 0 N v c m 9 u Y X Z p c n V z I G R l Y X R o c y B i e S B z Z X g g Y W 5 k I G F n Z S B n c m 9 1 c C 9 B d X R v U m V t b 3 Z l Z E N v b H V t b n M x L n t B Z 2 U g Z 3 J v d X A s M X 0 m c X V v d D s s J n F 1 b 3 Q 7 U 2 V j d G l v b j E v Q 2 9 y b 2 5 h d m l y d X M g Z G V h d G h z I G J 5 I H N l e C B h b m Q g Y W d l I G d y b 3 V w L 0 F 1 d G 9 S Z W 1 v d m V k Q 2 9 s d W 1 u c z E u e 0 F s b C B E Z W F 0 a H M g a W 5 2 b 2 x 2 a W 5 n I E N P V k l E L T E 5 I C h V M D c u M S k x L D J 9 J n F 1 b 3 Q 7 L C Z x d W 9 0 O 1 N l Y 3 R p b 2 4 x L 0 N v c m 9 u Y X Z p c n V z I G R l Y X R o c y B i e S B z Z X g g Y W 5 k I G F n Z S B n c m 9 1 c C 9 B d X R v U m V t b 3 Z l Z E N v b H V t b n M x L n t E Z W F 0 a H M g Z n J v b S B B b G w g Q 2 F 1 c 2 V z L D N 9 J n F 1 b 3 Q 7 L C Z x d W 9 0 O 1 N l Y 3 R p b 2 4 x L 0 N v c m 9 u Y X Z p c n V z I G R l Y X R o c y B i e S B z Z X g g Y W 5 k I G F n Z S B n c m 9 1 c C 9 B d X R v U m V t b 3 Z l Z E N v b H V t b n M x L n t Q b 3 B 1 b G F 0 a W 9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3 J v b m F 2 a X J 1 c y B k Z W F 0 a H M g Y n k g c 2 V 4 I G F u Z C B h Z 2 U g Z 3 J v d X A v Q X V 0 b 1 J l b W 9 2 Z W R D b 2 x 1 b W 5 z M S 5 7 U 2 V 4 L D B 9 J n F 1 b 3 Q 7 L C Z x d W 9 0 O 1 N l Y 3 R p b 2 4 x L 0 N v c m 9 u Y X Z p c n V z I G R l Y X R o c y B i e S B z Z X g g Y W 5 k I G F n Z S B n c m 9 1 c C 9 B d X R v U m V t b 3 Z l Z E N v b H V t b n M x L n t B Z 2 U g Z 3 J v d X A s M X 0 m c X V v d D s s J n F 1 b 3 Q 7 U 2 V j d G l v b j E v Q 2 9 y b 2 5 h d m l y d X M g Z G V h d G h z I G J 5 I H N l e C B h b m Q g Y W d l I G d y b 3 V w L 0 F 1 d G 9 S Z W 1 v d m V k Q 2 9 s d W 1 u c z E u e 0 F s b C B E Z W F 0 a H M g a W 5 2 b 2 x 2 a W 5 n I E N P V k l E L T E 5 I C h V M D c u M S k x L D J 9 J n F 1 b 3 Q 7 L C Z x d W 9 0 O 1 N l Y 3 R p b 2 4 x L 0 N v c m 9 u Y X Z p c n V z I G R l Y X R o c y B i e S B z Z X g g Y W 5 k I G F n Z S B n c m 9 1 c C 9 B d X R v U m V t b 3 Z l Z E N v b H V t b n M x L n t E Z W F 0 a H M g Z n J v b S B B b G w g Q 2 F 1 c 2 V z L D N 9 J n F 1 b 3 Q 7 L C Z x d W 9 0 O 1 N l Y 3 R p b 2 4 x L 0 N v c m 9 u Y X Z p c n V z I G R l Y X R o c y B i e S B z Z X g g Y W 5 k I G F n Z S B n c m 9 1 c C 9 B d X R v U m V t b 3 Z l Z E N v b H V t b n M x L n t Q b 3 B 1 b G F 0 a W 9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y b 2 5 h d m l y d X M l M j B k Z W F 0 a H M l M j B i e S U y M H N l e C U y M G F u Z C U y M G F n Z S U y M G d y b 3 V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m 9 u Y X Z p c n V z J T I w Z G V h d G h z J T I w Y n k l M j B z Z X g l M j B h b m Q l M j B h Z 2 U l M j B n c m 9 1 c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m 9 u Y X Z p c n V z J T I w Z G V h d G h z J T I w Y n k l M j B z Z X g l M j B h b m Q l M j B h Z 2 U l M j B n c m 9 1 c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m 9 u Y X Z p c n V z J T I w Z G V h d G h z J T I w Y n k l M j B z Z X g l M j B h b m Q l M j B h Z 2 U l M j B n c m 9 1 c C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J M i t g j D i F S Z b D v m o y P T v z A A A A A A I A A A A A A B B m A A A A A Q A A I A A A A C v 6 Y E k U 6 u 9 S O O k 4 p 1 u 5 g b R q M M l w 1 2 B n a 3 O n 2 5 w x / U G y A A A A A A 6 A A A A A A g A A I A A A A O C E A g N M k J w 6 p p 2 Z z g m q d w B M Y v 0 O z W x 5 F D T P v t + g 6 q D o U A A A A J e Y 2 M z B w Q B Q x g 7 0 C N a P p 4 Q 8 Y 4 Y 5 D P i o u 5 Y R G F R S r 0 L y / L + 9 K g 6 o f M S 1 v 4 0 K f t M 8 W R H 9 b H b a B F G G C 1 r 0 9 1 v g M k e h J q b C U Z M f a U t D G G m a B J + p Q A A A A D 2 1 Y 4 V r B p + Q B l 2 s f 3 f R c I 8 a b i D V H 1 d N W A J F o S C M + y W u u B n J w 7 z W W n O e F V 6 3 g e Y S 1 o Q N 6 o 8 n 6 t 7 + y G x Z o + 9 C 0 C o = < / D a t a M a s h u p > 
</file>

<file path=customXml/itemProps1.xml><?xml version="1.0" encoding="utf-8"?>
<ds:datastoreItem xmlns:ds="http://schemas.openxmlformats.org/officeDocument/2006/customXml" ds:itemID="{E4DA50B0-A2A7-477E-B4D0-6BDA407AF7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Explainer</vt:lpstr>
      <vt:lpstr>Coronavirus deaths - 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Becker</dc:creator>
  <cp:lastModifiedBy>Charles Becker</cp:lastModifiedBy>
  <dcterms:created xsi:type="dcterms:W3CDTF">2021-01-30T18:59:15Z</dcterms:created>
  <dcterms:modified xsi:type="dcterms:W3CDTF">2021-01-30T19:40:24Z</dcterms:modified>
</cp:coreProperties>
</file>