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taylor/Documents/BMSC/BMSC_Data_Wizard_project/DV files for 2017 Wizard/"/>
    </mc:Choice>
  </mc:AlternateContent>
  <xr:revisionPtr revIDLastSave="0" documentId="13_ncr:1_{6D30B5A5-0D98-5F4F-99F5-E5C18CC0F4CD}" xr6:coauthVersionLast="36" xr6:coauthVersionMax="36" xr10:uidLastSave="{00000000-0000-0000-0000-000000000000}"/>
  <bookViews>
    <workbookView xWindow="2200" yWindow="460" windowWidth="25600" windowHeight="17540" tabRatio="500" xr2:uid="{00000000-000D-0000-FFFF-FFFF00000000}"/>
  </bookViews>
  <sheets>
    <sheet name="Data Sheet" sheetId="1" r:id="rId1"/>
    <sheet name="Transect 3" sheetId="2" r:id="rId2"/>
    <sheet name="Transect 4" sheetId="3" r:id="rId3"/>
    <sheet name="Transect 9" sheetId="4" r:id="rId4"/>
    <sheet name="Transect 12" sheetId="5" r:id="rId5"/>
    <sheet name="Transect 15" sheetId="6" r:id="rId6"/>
    <sheet name="Transect 18" sheetId="7" r:id="rId7"/>
    <sheet name="Transect 19" sheetId="8" r:id="rId8"/>
    <sheet name="Transect 20" sheetId="9" r:id="rId9"/>
    <sheet name="Transect 21" sheetId="10" r:id="rId10"/>
    <sheet name="Transect 24" sheetId="11" r:id="rId11"/>
    <sheet name="Transect 30" sheetId="12" r:id="rId12"/>
    <sheet name="Transect 40" sheetId="13" r:id="rId13"/>
    <sheet name="Transect 44" sheetId="14" r:id="rId14"/>
    <sheet name="Transect 45" sheetId="15" r:id="rId15"/>
    <sheet name="Transect 50" sheetId="16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0" i="16" l="1"/>
  <c r="H140" i="16"/>
  <c r="G140" i="16"/>
  <c r="F140" i="16"/>
  <c r="E140" i="16"/>
  <c r="D140" i="16"/>
  <c r="C140" i="16"/>
  <c r="B140" i="16"/>
  <c r="I118" i="16"/>
  <c r="H118" i="16"/>
  <c r="G118" i="16"/>
  <c r="F118" i="16"/>
  <c r="E118" i="16"/>
  <c r="D118" i="16"/>
  <c r="C118" i="16"/>
  <c r="B118" i="16"/>
  <c r="I62" i="16"/>
  <c r="H62" i="16"/>
  <c r="G62" i="16"/>
  <c r="F62" i="16"/>
  <c r="E62" i="16"/>
  <c r="D62" i="16"/>
  <c r="C62" i="16"/>
  <c r="B62" i="16"/>
  <c r="I140" i="15"/>
  <c r="H140" i="15"/>
  <c r="G140" i="15"/>
  <c r="F140" i="15"/>
  <c r="E140" i="15"/>
  <c r="D140" i="15"/>
  <c r="C140" i="15"/>
  <c r="B140" i="15"/>
  <c r="I118" i="15"/>
  <c r="H118" i="15"/>
  <c r="G118" i="15"/>
  <c r="F118" i="15"/>
  <c r="E118" i="15"/>
  <c r="D118" i="15"/>
  <c r="C118" i="15"/>
  <c r="B118" i="15"/>
  <c r="I62" i="15"/>
  <c r="H62" i="15"/>
  <c r="G62" i="15"/>
  <c r="F62" i="15"/>
  <c r="E62" i="15"/>
  <c r="D62" i="15"/>
  <c r="C62" i="15"/>
  <c r="B62" i="15"/>
  <c r="I140" i="14"/>
  <c r="H140" i="14"/>
  <c r="G140" i="14"/>
  <c r="F140" i="14"/>
  <c r="E140" i="14"/>
  <c r="D140" i="14"/>
  <c r="C140" i="14"/>
  <c r="B140" i="14"/>
  <c r="I118" i="14"/>
  <c r="H118" i="14"/>
  <c r="G118" i="14"/>
  <c r="F118" i="14"/>
  <c r="E118" i="14"/>
  <c r="D118" i="14"/>
  <c r="C118" i="14"/>
  <c r="B118" i="14"/>
  <c r="I62" i="14"/>
  <c r="H62" i="14"/>
  <c r="G62" i="14"/>
  <c r="F62" i="14"/>
  <c r="E62" i="14"/>
  <c r="D62" i="14"/>
  <c r="C62" i="14"/>
  <c r="B62" i="14"/>
  <c r="I140" i="13"/>
  <c r="H140" i="13"/>
  <c r="G140" i="13"/>
  <c r="F140" i="13"/>
  <c r="E140" i="13"/>
  <c r="D140" i="13"/>
  <c r="C140" i="13"/>
  <c r="B140" i="13"/>
  <c r="I118" i="13"/>
  <c r="H118" i="13"/>
  <c r="G118" i="13"/>
  <c r="F118" i="13"/>
  <c r="E118" i="13"/>
  <c r="D118" i="13"/>
  <c r="C118" i="13"/>
  <c r="B118" i="13"/>
  <c r="I62" i="13"/>
  <c r="H62" i="13"/>
  <c r="G62" i="13"/>
  <c r="F62" i="13"/>
  <c r="E62" i="13"/>
  <c r="D62" i="13"/>
  <c r="C62" i="13"/>
  <c r="B62" i="13"/>
  <c r="I140" i="12"/>
  <c r="H140" i="12"/>
  <c r="G140" i="12"/>
  <c r="F140" i="12"/>
  <c r="E140" i="12"/>
  <c r="D140" i="12"/>
  <c r="C140" i="12"/>
  <c r="B140" i="12"/>
  <c r="I118" i="12"/>
  <c r="H118" i="12"/>
  <c r="G118" i="12"/>
  <c r="F118" i="12"/>
  <c r="E118" i="12"/>
  <c r="D118" i="12"/>
  <c r="C118" i="12"/>
  <c r="B118" i="12"/>
  <c r="I62" i="12"/>
  <c r="H62" i="12"/>
  <c r="G62" i="12"/>
  <c r="F62" i="12"/>
  <c r="E62" i="12"/>
  <c r="D62" i="12"/>
  <c r="C62" i="12"/>
  <c r="B62" i="12"/>
  <c r="I140" i="11"/>
  <c r="H140" i="11"/>
  <c r="G140" i="11"/>
  <c r="F140" i="11"/>
  <c r="E140" i="11"/>
  <c r="D140" i="11"/>
  <c r="C140" i="11"/>
  <c r="B140" i="11"/>
  <c r="I118" i="11"/>
  <c r="H118" i="11"/>
  <c r="G118" i="11"/>
  <c r="F118" i="11"/>
  <c r="E118" i="11"/>
  <c r="D118" i="11"/>
  <c r="C118" i="11"/>
  <c r="B118" i="11"/>
  <c r="I62" i="11"/>
  <c r="H62" i="11"/>
  <c r="G62" i="11"/>
  <c r="F62" i="11"/>
  <c r="E62" i="11"/>
  <c r="D62" i="11"/>
  <c r="C62" i="11"/>
  <c r="B62" i="11"/>
  <c r="I140" i="10"/>
  <c r="H140" i="10"/>
  <c r="G140" i="10"/>
  <c r="F140" i="10"/>
  <c r="E140" i="10"/>
  <c r="D140" i="10"/>
  <c r="C140" i="10"/>
  <c r="B140" i="10"/>
  <c r="I118" i="10"/>
  <c r="H118" i="10"/>
  <c r="G118" i="10"/>
  <c r="F118" i="10"/>
  <c r="E118" i="10"/>
  <c r="D118" i="10"/>
  <c r="C118" i="10"/>
  <c r="B118" i="10"/>
  <c r="I62" i="10"/>
  <c r="H62" i="10"/>
  <c r="G62" i="10"/>
  <c r="F62" i="10"/>
  <c r="E62" i="10"/>
  <c r="D62" i="10"/>
  <c r="C62" i="10"/>
  <c r="B62" i="10"/>
  <c r="I140" i="9"/>
  <c r="H140" i="9"/>
  <c r="G140" i="9"/>
  <c r="F140" i="9"/>
  <c r="E140" i="9"/>
  <c r="D140" i="9"/>
  <c r="C140" i="9"/>
  <c r="B140" i="9"/>
  <c r="I118" i="9"/>
  <c r="H118" i="9"/>
  <c r="G118" i="9"/>
  <c r="F118" i="9"/>
  <c r="E118" i="9"/>
  <c r="D118" i="9"/>
  <c r="C118" i="9"/>
  <c r="B118" i="9"/>
  <c r="I62" i="9"/>
  <c r="H62" i="9"/>
  <c r="G62" i="9"/>
  <c r="F62" i="9"/>
  <c r="E62" i="9"/>
  <c r="D62" i="9"/>
  <c r="C62" i="9"/>
  <c r="B62" i="9"/>
  <c r="I140" i="8"/>
  <c r="H140" i="8"/>
  <c r="G140" i="8"/>
  <c r="F140" i="8"/>
  <c r="E140" i="8"/>
  <c r="D140" i="8"/>
  <c r="C140" i="8"/>
  <c r="B140" i="8"/>
  <c r="I118" i="8"/>
  <c r="H118" i="8"/>
  <c r="G118" i="8"/>
  <c r="F118" i="8"/>
  <c r="E118" i="8"/>
  <c r="D118" i="8"/>
  <c r="C118" i="8"/>
  <c r="B118" i="8"/>
  <c r="I62" i="8"/>
  <c r="H62" i="8"/>
  <c r="G62" i="8"/>
  <c r="F62" i="8"/>
  <c r="E62" i="8"/>
  <c r="D62" i="8"/>
  <c r="C62" i="8"/>
  <c r="B62" i="8"/>
  <c r="I140" i="7"/>
  <c r="H140" i="7"/>
  <c r="G140" i="7"/>
  <c r="F140" i="7"/>
  <c r="E140" i="7"/>
  <c r="D140" i="7"/>
  <c r="C140" i="7"/>
  <c r="B140" i="7"/>
  <c r="I118" i="7"/>
  <c r="H118" i="7"/>
  <c r="G118" i="7"/>
  <c r="F118" i="7"/>
  <c r="E118" i="7"/>
  <c r="D118" i="7"/>
  <c r="C118" i="7"/>
  <c r="B118" i="7"/>
  <c r="I62" i="7"/>
  <c r="H62" i="7"/>
  <c r="G62" i="7"/>
  <c r="F62" i="7"/>
  <c r="E62" i="7"/>
  <c r="D62" i="7"/>
  <c r="C62" i="7"/>
  <c r="B62" i="7"/>
  <c r="I140" i="6"/>
  <c r="H140" i="6"/>
  <c r="G140" i="6"/>
  <c r="F140" i="6"/>
  <c r="E140" i="6"/>
  <c r="D140" i="6"/>
  <c r="C140" i="6"/>
  <c r="B140" i="6"/>
  <c r="I118" i="6"/>
  <c r="H118" i="6"/>
  <c r="G118" i="6"/>
  <c r="F118" i="6"/>
  <c r="E118" i="6"/>
  <c r="D118" i="6"/>
  <c r="C118" i="6"/>
  <c r="B118" i="6"/>
  <c r="I62" i="6"/>
  <c r="H62" i="6"/>
  <c r="G62" i="6"/>
  <c r="F62" i="6"/>
  <c r="E62" i="6"/>
  <c r="D62" i="6"/>
  <c r="C62" i="6"/>
  <c r="B62" i="6"/>
  <c r="I140" i="5"/>
  <c r="H140" i="5"/>
  <c r="G140" i="5"/>
  <c r="F140" i="5"/>
  <c r="E140" i="5"/>
  <c r="D140" i="5"/>
  <c r="C140" i="5"/>
  <c r="B140" i="5"/>
  <c r="I118" i="5"/>
  <c r="H118" i="5"/>
  <c r="G118" i="5"/>
  <c r="F118" i="5"/>
  <c r="E118" i="5"/>
  <c r="D118" i="5"/>
  <c r="C118" i="5"/>
  <c r="B118" i="5"/>
  <c r="I62" i="5"/>
  <c r="H62" i="5"/>
  <c r="G62" i="5"/>
  <c r="F62" i="5"/>
  <c r="E62" i="5"/>
  <c r="D62" i="5"/>
  <c r="C62" i="5"/>
  <c r="B62" i="5"/>
  <c r="D146" i="4"/>
  <c r="C146" i="4"/>
  <c r="B146" i="4"/>
  <c r="I140" i="4"/>
  <c r="H140" i="4"/>
  <c r="G140" i="4"/>
  <c r="F140" i="4"/>
  <c r="E140" i="4"/>
  <c r="D140" i="4"/>
  <c r="C140" i="4"/>
  <c r="B140" i="4"/>
  <c r="I118" i="4"/>
  <c r="H118" i="4"/>
  <c r="G118" i="4"/>
  <c r="F118" i="4"/>
  <c r="E118" i="4"/>
  <c r="D118" i="4"/>
  <c r="C118" i="4"/>
  <c r="B118" i="4"/>
  <c r="I62" i="4"/>
  <c r="H62" i="4"/>
  <c r="G62" i="4"/>
  <c r="F62" i="4"/>
  <c r="E62" i="4"/>
  <c r="D62" i="4"/>
  <c r="C62" i="4"/>
  <c r="B62" i="4"/>
  <c r="I140" i="3"/>
  <c r="H140" i="3"/>
  <c r="G140" i="3"/>
  <c r="F140" i="3"/>
  <c r="E140" i="3"/>
  <c r="D140" i="3"/>
  <c r="C140" i="3"/>
  <c r="B140" i="3"/>
  <c r="I118" i="3"/>
  <c r="H118" i="3"/>
  <c r="G118" i="3"/>
  <c r="F118" i="3"/>
  <c r="E118" i="3"/>
  <c r="D118" i="3"/>
  <c r="C118" i="3"/>
  <c r="B118" i="3"/>
  <c r="I62" i="3"/>
  <c r="H62" i="3"/>
  <c r="G62" i="3"/>
  <c r="F62" i="3"/>
  <c r="I140" i="2"/>
  <c r="H140" i="2"/>
  <c r="G140" i="2"/>
  <c r="F140" i="2"/>
  <c r="E140" i="2"/>
  <c r="D140" i="2"/>
  <c r="C140" i="2"/>
  <c r="B140" i="2"/>
  <c r="I118" i="2"/>
  <c r="H118" i="2"/>
  <c r="G118" i="2"/>
  <c r="F118" i="2"/>
  <c r="E118" i="2"/>
  <c r="D118" i="2"/>
  <c r="C118" i="2"/>
  <c r="B118" i="2"/>
</calcChain>
</file>

<file path=xl/sharedStrings.xml><?xml version="1.0" encoding="utf-8"?>
<sst xmlns="http://schemas.openxmlformats.org/spreadsheetml/2006/main" count="2595" uniqueCount="179">
  <si>
    <t>Site: Wizard exposed</t>
  </si>
  <si>
    <t>25x25cm</t>
  </si>
  <si>
    <t>Date: Aug 19, 20</t>
  </si>
  <si>
    <t>Site: Wizard exposed</t>
  </si>
  <si>
    <t>Site: Wizard exposed</t>
  </si>
  <si>
    <t>Date: Aug 19, 20</t>
  </si>
  <si>
    <t>Transect No: 3</t>
  </si>
  <si>
    <t>Transect No: 4</t>
  </si>
  <si>
    <t>Tidal Height (m)</t>
  </si>
  <si>
    <t>Common Intertidal Inverts</t>
  </si>
  <si>
    <t>Phylum Porifera</t>
  </si>
  <si>
    <t>Date:</t>
  </si>
  <si>
    <t xml:space="preserve">Transect No: </t>
  </si>
  <si>
    <t>Haliclona spp. (purple encrusting)</t>
  </si>
  <si>
    <t>Halichondria spp. (bread crumb)</t>
  </si>
  <si>
    <t>Ophilitaspongia pennata (red sponge)</t>
  </si>
  <si>
    <t>Hymenamphiastra cyanocrypta (deep blue)</t>
  </si>
  <si>
    <t>Undetermined epiphidic white sponge</t>
  </si>
  <si>
    <t>Phylum Cnidaria</t>
  </si>
  <si>
    <t>Anthopleura elegantissima (aggregating)</t>
  </si>
  <si>
    <t>Anthopleura xanthogrammica (giant green)</t>
  </si>
  <si>
    <t>Phylum Mollusca</t>
  </si>
  <si>
    <t xml:space="preserve">Phylum Porifera </t>
  </si>
  <si>
    <t xml:space="preserve">          Class Gastropoda</t>
  </si>
  <si>
    <t>Nucella emarginata (striped dogwinkle)</t>
  </si>
  <si>
    <t>%</t>
  </si>
  <si>
    <t>N. lamellose (frilled dogwinkle)</t>
  </si>
  <si>
    <t>Lirabuccinum dirum (dire whelk)</t>
  </si>
  <si>
    <t>Tegula funebralis (black turban)</t>
  </si>
  <si>
    <t>Astrea gibberosa (red turban)</t>
  </si>
  <si>
    <t>Calliostoma ligatum (blue topsnail)</t>
  </si>
  <si>
    <t>C. canaliculatum (channelled)</t>
  </si>
  <si>
    <t>Littorina sp. (periwinkle)</t>
  </si>
  <si>
    <t>Lottia digitalis (finger limpet)</t>
  </si>
  <si>
    <t>L. pelta (shield limpet)</t>
  </si>
  <si>
    <t>Tectura scutum (plate limpet)</t>
  </si>
  <si>
    <t>T. persona (mask limpet)</t>
  </si>
  <si>
    <t>Juvenile limpet (&lt;5mm)</t>
  </si>
  <si>
    <t xml:space="preserve">          Class Polyplacophora</t>
  </si>
  <si>
    <t>Tonicella lineata (lined chiton)</t>
  </si>
  <si>
    <t>Katharina tunicata (black leather)</t>
  </si>
  <si>
    <t>Cryptochiton stelleri (gumboot)</t>
  </si>
  <si>
    <t>Mopalia muscosa (mossy)</t>
  </si>
  <si>
    <t xml:space="preserve">Phylum Cnidaria </t>
  </si>
  <si>
    <t xml:space="preserve">          Class Bivalvia</t>
  </si>
  <si>
    <t>Mytilus spp. (mussel)</t>
  </si>
  <si>
    <t>% Cover of dead mussel</t>
  </si>
  <si>
    <t>Pododesmus machrochisma (jingle shell)</t>
  </si>
  <si>
    <t>Phylum Athropoda</t>
  </si>
  <si>
    <t>Hemigrapsus nudus (purple shore crab)</t>
  </si>
  <si>
    <t>H. oregonensis (green shore crab)</t>
  </si>
  <si>
    <t>L. bellus bellus (black clawed crab)</t>
  </si>
  <si>
    <t>Cancer oregonensis (hairy cancer crab)</t>
  </si>
  <si>
    <t>Petrolisthes eromerius (porcelain crab)</t>
  </si>
  <si>
    <t>Pugettia producta (northern kelp crab)</t>
  </si>
  <si>
    <t>Carcinus maenus (Euro. green shore crab)</t>
  </si>
  <si>
    <t>Cancer productus (red rock crab)</t>
  </si>
  <si>
    <t>Chorilia longipes (decorator crab)</t>
  </si>
  <si>
    <t>Pagurus granosimanus (grainy hermit)</t>
  </si>
  <si>
    <t>Other Pagurus spp. (hermit crabs)</t>
  </si>
  <si>
    <t>Idotea wosnesenskii (kelp isopod)</t>
  </si>
  <si>
    <t>Balanus glandula (acorn barnacle)</t>
  </si>
  <si>
    <t>Balanus crenatus</t>
  </si>
  <si>
    <t>Semibalanus cariosus (thatched barnacle)</t>
  </si>
  <si>
    <t>Chthamalus dalli (small acorn barnacle)</t>
  </si>
  <si>
    <t>Mitella polymerus (gooseneck barnacle)</t>
  </si>
  <si>
    <t>% Cover of dead barnacle</t>
  </si>
  <si>
    <t>Phylum Echinodermata</t>
  </si>
  <si>
    <t>Pisaster ochraceous (ochre/purple star)</t>
  </si>
  <si>
    <t>Dermasterias imbricata (leather star)</t>
  </si>
  <si>
    <t>Asterina minata (bat star)</t>
  </si>
  <si>
    <t>Pycnopodia helianthoides (sunflower star)</t>
  </si>
  <si>
    <t>Henricia leviuscula (blood star)</t>
  </si>
  <si>
    <t>Stronglyocentrotus purpuratus (purple urchin)</t>
  </si>
  <si>
    <t>Phylum Annelida</t>
  </si>
  <si>
    <t>Spirobis spp.</t>
  </si>
  <si>
    <t>Serpula vermicularis (calcareous tube worm)</t>
  </si>
  <si>
    <t>Nereis spp.</t>
  </si>
  <si>
    <t>Paranemertes peregrina (purple worm)</t>
  </si>
  <si>
    <t>Amphiporus imparispinosus (white worm)</t>
  </si>
  <si>
    <t>Emplectonema gracile (green and yellow worm)</t>
  </si>
  <si>
    <t>Phylum Bryozoa</t>
  </si>
  <si>
    <t>Schizoporella uncornis (red/orange encrusting)</t>
  </si>
  <si>
    <t>Membranipora membranacea (kelp lace)</t>
  </si>
  <si>
    <t>Sertularella spp. (white moss)</t>
  </si>
  <si>
    <t>Abietinaria spp. (course sea fir hydroids)</t>
  </si>
  <si>
    <t>Dendrobeania lichenoides (leaf crust)</t>
  </si>
  <si>
    <t>SubPh. Urochordata/ Class Ascidiacia</t>
  </si>
  <si>
    <t>C. finmarkiensis (shiny orange sea squirt)</t>
  </si>
  <si>
    <t>Pycnoclavella stanleyi (yellow social)</t>
  </si>
  <si>
    <t>Encrusting colonial ascidians</t>
  </si>
  <si>
    <t>Other species in quadrat</t>
  </si>
  <si>
    <t>Sculpin spp.</t>
  </si>
  <si>
    <t>% Substratum bare rock</t>
  </si>
  <si>
    <t>Common Intertidal Seaweeds</t>
  </si>
  <si>
    <t>Other species in transect</t>
  </si>
  <si>
    <t>Green Algae</t>
  </si>
  <si>
    <t>Ulva lactuca (sea lettuce)</t>
  </si>
  <si>
    <t>Acrosiphonia spp. (green rope)</t>
  </si>
  <si>
    <t>Cladophora spp. (green tuft)</t>
  </si>
  <si>
    <t>Codium fragile (sea staghorn)</t>
  </si>
  <si>
    <t>Eteromorpha instestinalis (sea hair)</t>
  </si>
  <si>
    <t>Prasiola spp. (short sea lettuce)</t>
  </si>
  <si>
    <t>Brown Algae</t>
  </si>
  <si>
    <t>Fucus distichus (rockweed)</t>
  </si>
  <si>
    <t>Fucus spiralis (rockweed)</t>
  </si>
  <si>
    <t>Alaria marginata (ribbon kelp)</t>
  </si>
  <si>
    <t>Egregia menziessii (feather boa kelp)</t>
  </si>
  <si>
    <t>Saccharina sessilis (sugar kelp)</t>
  </si>
  <si>
    <t>Ulva fenestrata (sea lettuce)</t>
  </si>
  <si>
    <t>Laminaria setchelli (split blade kelp)</t>
  </si>
  <si>
    <t>Analipus japonicus (sea fir)</t>
  </si>
  <si>
    <t>Sargassum muticum (wireweed)</t>
  </si>
  <si>
    <t>Scytosiphon lomentaria (soda straw)</t>
  </si>
  <si>
    <t>Leathesia marina (sea cauliflower)</t>
  </si>
  <si>
    <t>Costaria costata (ribbed kelp)</t>
  </si>
  <si>
    <t>Battersia spp.</t>
  </si>
  <si>
    <t>Red Algae</t>
  </si>
  <si>
    <t>Mazzaella splendens (iridescent)</t>
  </si>
  <si>
    <t>Chondracanthus exasperatus (t.towel)</t>
  </si>
  <si>
    <t>Mastocarpus papillatus (t.washcloth)</t>
  </si>
  <si>
    <t>Porphyra spp. (Cellophane)</t>
  </si>
  <si>
    <t>Ahnfeltia fastigiata (bushy ahnfelt's seaweed)</t>
  </si>
  <si>
    <t>Endocladia muricata (sea moss)</t>
  </si>
  <si>
    <t>Microcladia borealis (coarse sea lace)</t>
  </si>
  <si>
    <t>Neorhodomela lariz (black pine)</t>
  </si>
  <si>
    <t>Odonthalia floccosa (sea brush)</t>
  </si>
  <si>
    <t>Callophyllis spp.</t>
  </si>
  <si>
    <t>Prionitis spp. (bleachweed)</t>
  </si>
  <si>
    <t>Halosaccion glandiforme (sea sac)</t>
  </si>
  <si>
    <t>Plocamium pacificum (sea comb)</t>
  </si>
  <si>
    <t>Hildenbrandia spp.</t>
  </si>
  <si>
    <t>Pterosiphonia spp.</t>
  </si>
  <si>
    <t>Corallina vancouveriensis (coral)</t>
  </si>
  <si>
    <t>Corralina officinalis var. chilensis</t>
  </si>
  <si>
    <t>Pseudolithophyllum / Spongites (encrusting coralline)</t>
  </si>
  <si>
    <t>Filamentous rhodophyta</t>
  </si>
  <si>
    <t xml:space="preserve">Other </t>
  </si>
  <si>
    <t>Nemalion vermiculare (rubber threads)</t>
  </si>
  <si>
    <t>Sea Grasses</t>
  </si>
  <si>
    <t>Phyllospadix scouleri (surf grass)</t>
  </si>
  <si>
    <t>TOTAL PERCENT COVER</t>
  </si>
  <si>
    <t>Site: Wizard exposed</t>
  </si>
  <si>
    <t>Site: Wizard exposed</t>
  </si>
  <si>
    <t>Date: Aug 19, 20</t>
  </si>
  <si>
    <t>Date: Aug 19, 20</t>
  </si>
  <si>
    <t>Transect No: 9</t>
  </si>
  <si>
    <t>Transect No: 12</t>
  </si>
  <si>
    <t>Site: Wizard exposed</t>
  </si>
  <si>
    <t>Date: Aug 19, 20</t>
  </si>
  <si>
    <t>Transect No: 15</t>
  </si>
  <si>
    <t>Site: Wizard exposed</t>
  </si>
  <si>
    <t>Date: Aug 19, 20</t>
  </si>
  <si>
    <t>Transect No: 18</t>
  </si>
  <si>
    <t>Site: Wizard exposed</t>
  </si>
  <si>
    <t>Nucella osterina (striped dogwinkle)</t>
  </si>
  <si>
    <t>Date: Aug 19, 20</t>
  </si>
  <si>
    <t>Transect No: 19</t>
  </si>
  <si>
    <t>Site: Wizard exposed</t>
  </si>
  <si>
    <t>Date: Aug 19, 20</t>
  </si>
  <si>
    <t>Transect No: 20</t>
  </si>
  <si>
    <t>Site: Wizard exposed</t>
  </si>
  <si>
    <t xml:space="preserve">Date: </t>
  </si>
  <si>
    <t>Transect No: 21</t>
  </si>
  <si>
    <t>Site: Wizard exposed</t>
  </si>
  <si>
    <t>Transect No: 24</t>
  </si>
  <si>
    <t>Site: Wizard exposed</t>
  </si>
  <si>
    <t>Transect No: 30</t>
  </si>
  <si>
    <t>Site: Wizard exposed</t>
  </si>
  <si>
    <t>Transect No: 40</t>
  </si>
  <si>
    <t>Site: Wizard exposed</t>
  </si>
  <si>
    <t>Transect No: 44</t>
  </si>
  <si>
    <t>Site: Wizard exposed</t>
  </si>
  <si>
    <t>Transect No: 45</t>
  </si>
  <si>
    <t>Site: Wizard exposed</t>
  </si>
  <si>
    <t>Transect No: 50</t>
  </si>
  <si>
    <t>Petrocelis middendorfii (sea tar)</t>
  </si>
  <si>
    <t>White cells indicate that presence/absence was recorded. Values of 1 indicate presence of a species, Values of 0 indicate absence of a species.</t>
  </si>
  <si>
    <t>Grey cells Indicate that percent cover was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</si>
</sst>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i/>
      <sz val="10"/>
      <name val="Arial"/>
    </font>
    <font>
      <i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FFF2CC"/>
      </patternFill>
    </fill>
    <fill>
      <patternFill patternType="solid">
        <fgColor theme="0" tint="-4.9989318521683403E-2"/>
        <bgColor rgb="FFC27BA0"/>
      </patternFill>
    </fill>
    <fill>
      <patternFill patternType="solid">
        <fgColor theme="0" tint="-4.9989318521683403E-2"/>
        <bgColor rgb="FFB4A7D6"/>
      </patternFill>
    </fill>
    <fill>
      <patternFill patternType="solid">
        <fgColor theme="0" tint="-4.9989318521683403E-2"/>
        <bgColor rgb="FFFFD966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/>
    <xf numFmtId="0" fontId="2" fillId="5" borderId="0" xfId="0" applyFont="1" applyFill="1" applyAlignment="1"/>
    <xf numFmtId="0" fontId="6" fillId="6" borderId="0" xfId="0" applyFont="1" applyFill="1" applyAlignment="1"/>
    <xf numFmtId="0" fontId="2" fillId="5" borderId="0" xfId="0" applyFont="1" applyFill="1" applyAlignment="1">
      <alignment horizontal="right"/>
    </xf>
    <xf numFmtId="0" fontId="2" fillId="7" borderId="0" xfId="0" applyFont="1" applyFill="1" applyAlignment="1"/>
    <xf numFmtId="0" fontId="4" fillId="7" borderId="0" xfId="0" applyFont="1" applyFill="1" applyAlignment="1"/>
    <xf numFmtId="0" fontId="4" fillId="6" borderId="0" xfId="0" applyFont="1" applyFill="1" applyAlignment="1"/>
    <xf numFmtId="0" fontId="1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6" borderId="0" xfId="0" applyFont="1" applyFill="1"/>
    <xf numFmtId="0" fontId="2" fillId="3" borderId="0" xfId="0" applyFont="1" applyFill="1" applyAlignment="1"/>
    <xf numFmtId="0" fontId="6" fillId="0" borderId="0" xfId="0" applyFont="1" applyAlignment="1"/>
    <xf numFmtId="0" fontId="4" fillId="3" borderId="0" xfId="0" applyFont="1" applyFill="1" applyAlignment="1"/>
    <xf numFmtId="0" fontId="6" fillId="0" borderId="0" xfId="0" applyFont="1" applyAlignment="1"/>
    <xf numFmtId="0" fontId="4" fillId="6" borderId="0" xfId="0" applyFont="1" applyFill="1" applyAlignment="1"/>
    <xf numFmtId="0" fontId="4" fillId="6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4" fillId="5" borderId="0" xfId="0" applyFont="1" applyFill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4" fillId="8" borderId="0" xfId="0" applyFont="1" applyFill="1" applyAlignment="1"/>
    <xf numFmtId="0" fontId="7" fillId="5" borderId="0" xfId="0" applyFont="1" applyFill="1" applyAlignment="1"/>
    <xf numFmtId="0" fontId="3" fillId="5" borderId="0" xfId="0" applyFont="1" applyFill="1" applyAlignment="1"/>
    <xf numFmtId="0" fontId="6" fillId="4" borderId="0" xfId="0" applyFont="1" applyFill="1" applyAlignment="1"/>
    <xf numFmtId="0" fontId="3" fillId="4" borderId="0" xfId="0" applyFont="1" applyFill="1" applyAlignment="1">
      <alignment horizontal="left"/>
    </xf>
    <xf numFmtId="0" fontId="4" fillId="5" borderId="0" xfId="0" applyFont="1" applyFill="1" applyAlignment="1"/>
    <xf numFmtId="0" fontId="3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/>
    <xf numFmtId="0" fontId="6" fillId="9" borderId="0" xfId="0" applyFont="1" applyFill="1" applyAlignment="1"/>
    <xf numFmtId="0" fontId="6" fillId="9" borderId="0" xfId="0" applyFont="1" applyFill="1"/>
    <xf numFmtId="0" fontId="8" fillId="6" borderId="0" xfId="0" applyFont="1" applyFill="1" applyAlignment="1"/>
    <xf numFmtId="0" fontId="4" fillId="0" borderId="0" xfId="0" applyFont="1" applyAlignment="1"/>
    <xf numFmtId="0" fontId="9" fillId="6" borderId="0" xfId="0" applyFont="1" applyFill="1" applyAlignment="1"/>
    <xf numFmtId="0" fontId="6" fillId="10" borderId="0" xfId="0" applyFont="1" applyFill="1" applyAlignment="1"/>
    <xf numFmtId="0" fontId="2" fillId="3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10" borderId="0" xfId="0" applyFont="1" applyFill="1" applyAlignment="1"/>
    <xf numFmtId="0" fontId="4" fillId="10" borderId="0" xfId="0" applyFont="1" applyFill="1" applyAlignment="1">
      <alignment horizontal="right"/>
    </xf>
    <xf numFmtId="0" fontId="6" fillId="11" borderId="0" xfId="0" applyFont="1" applyFill="1" applyAlignment="1"/>
    <xf numFmtId="0" fontId="4" fillId="10" borderId="0" xfId="0" applyFont="1" applyFill="1" applyAlignment="1">
      <alignment horizontal="right"/>
    </xf>
    <xf numFmtId="0" fontId="4" fillId="10" borderId="0" xfId="0" applyFont="1" applyFill="1" applyAlignment="1"/>
    <xf numFmtId="0" fontId="4" fillId="4" borderId="0" xfId="0" applyFont="1" applyFill="1" applyAlignment="1"/>
    <xf numFmtId="0" fontId="4" fillId="10" borderId="0" xfId="0" applyFont="1" applyFill="1" applyAlignment="1"/>
    <xf numFmtId="0" fontId="3" fillId="4" borderId="0" xfId="0" applyFont="1" applyFill="1" applyAlignment="1"/>
    <xf numFmtId="0" fontId="3" fillId="11" borderId="0" xfId="0" applyFont="1" applyFill="1" applyAlignment="1">
      <alignment horizontal="left"/>
    </xf>
    <xf numFmtId="0" fontId="4" fillId="10" borderId="0" xfId="0" applyFont="1" applyFill="1" applyAlignment="1">
      <alignment horizontal="right"/>
    </xf>
    <xf numFmtId="0" fontId="4" fillId="11" borderId="0" xfId="0" applyFont="1" applyFill="1" applyAlignment="1"/>
    <xf numFmtId="0" fontId="9" fillId="7" borderId="0" xfId="0" applyFont="1" applyFill="1" applyAlignment="1"/>
    <xf numFmtId="0" fontId="4" fillId="11" borderId="0" xfId="0" applyFont="1" applyFill="1" applyAlignment="1"/>
    <xf numFmtId="0" fontId="4" fillId="11" borderId="0" xfId="0" applyFont="1" applyFill="1" applyAlignment="1">
      <alignment horizontal="right"/>
    </xf>
    <xf numFmtId="0" fontId="4" fillId="11" borderId="0" xfId="0" applyFont="1" applyFill="1" applyAlignment="1"/>
    <xf numFmtId="0" fontId="3" fillId="6" borderId="0" xfId="0" applyFont="1" applyFill="1" applyAlignment="1"/>
    <xf numFmtId="0" fontId="4" fillId="6" borderId="0" xfId="0" applyFont="1" applyFill="1" applyAlignment="1">
      <alignment horizontal="right"/>
    </xf>
    <xf numFmtId="0" fontId="4" fillId="9" borderId="0" xfId="0" applyFont="1" applyFill="1" applyAlignment="1"/>
    <xf numFmtId="0" fontId="6" fillId="3" borderId="0" xfId="0" applyFont="1" applyFill="1" applyAlignment="1"/>
    <xf numFmtId="0" fontId="6" fillId="6" borderId="0" xfId="0" applyFont="1" applyFill="1" applyAlignment="1"/>
    <xf numFmtId="0" fontId="4" fillId="12" borderId="0" xfId="0" applyFont="1" applyFill="1" applyAlignment="1"/>
    <xf numFmtId="0" fontId="4" fillId="12" borderId="0" xfId="0" applyFont="1" applyFill="1" applyAlignment="1"/>
    <xf numFmtId="0" fontId="4" fillId="12" borderId="0" xfId="0" applyFont="1" applyFill="1" applyAlignment="1">
      <alignment horizontal="right"/>
    </xf>
    <xf numFmtId="0" fontId="6" fillId="10" borderId="0" xfId="0" applyFont="1" applyFill="1" applyAlignment="1"/>
    <xf numFmtId="0" fontId="6" fillId="12" borderId="0" xfId="0" applyFont="1" applyFill="1" applyAlignment="1"/>
    <xf numFmtId="0" fontId="4" fillId="12" borderId="0" xfId="0" applyFont="1" applyFill="1" applyAlignment="1">
      <alignment horizontal="right"/>
    </xf>
    <xf numFmtId="0" fontId="4" fillId="12" borderId="0" xfId="0" applyFont="1" applyFill="1" applyAlignment="1"/>
    <xf numFmtId="0" fontId="6" fillId="12" borderId="0" xfId="0" applyFont="1" applyFill="1" applyAlignment="1"/>
    <xf numFmtId="0" fontId="3" fillId="12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6" fillId="11" borderId="0" xfId="0" applyFont="1" applyFill="1" applyAlignment="1"/>
    <xf numFmtId="0" fontId="3" fillId="4" borderId="0" xfId="0" applyFont="1" applyFill="1" applyAlignment="1"/>
    <xf numFmtId="0" fontId="6" fillId="13" borderId="0" xfId="0" applyFont="1" applyFill="1" applyAlignment="1"/>
    <xf numFmtId="0" fontId="6" fillId="14" borderId="0" xfId="0" applyFont="1" applyFill="1" applyAlignment="1"/>
    <xf numFmtId="0" fontId="4" fillId="14" borderId="0" xfId="0" applyFont="1" applyFill="1" applyAlignment="1"/>
    <xf numFmtId="0" fontId="3" fillId="13" borderId="0" xfId="0" applyFont="1" applyFill="1" applyAlignment="1">
      <alignment horizontal="left"/>
    </xf>
    <xf numFmtId="0" fontId="6" fillId="15" borderId="0" xfId="0" applyFont="1" applyFill="1" applyAlignment="1"/>
    <xf numFmtId="0" fontId="6" fillId="16" borderId="0" xfId="0" applyFont="1" applyFill="1" applyAlignment="1"/>
    <xf numFmtId="0" fontId="3" fillId="16" borderId="0" xfId="0" applyFont="1" applyFill="1" applyAlignment="1">
      <alignment horizontal="left"/>
    </xf>
    <xf numFmtId="0" fontId="4" fillId="16" borderId="0" xfId="0" applyFont="1" applyFill="1" applyAlignment="1"/>
    <xf numFmtId="0" fontId="4" fillId="15" borderId="0" xfId="0" applyFont="1" applyFill="1" applyAlignment="1"/>
    <xf numFmtId="0" fontId="4" fillId="15" borderId="0" xfId="0" applyFont="1" applyFill="1" applyAlignment="1">
      <alignment horizontal="right"/>
    </xf>
    <xf numFmtId="0" fontId="4" fillId="16" borderId="0" xfId="0" applyFont="1" applyFill="1" applyAlignment="1">
      <alignment horizontal="right"/>
    </xf>
    <xf numFmtId="0" fontId="0" fillId="17" borderId="0" xfId="0" applyFont="1" applyFill="1" applyAlignment="1"/>
    <xf numFmtId="0" fontId="5" fillId="0" borderId="0" xfId="0" applyFont="1" applyAlignment="1"/>
    <xf numFmtId="0" fontId="6" fillId="17" borderId="0" xfId="0" applyFont="1" applyFill="1" applyAlignment="1"/>
    <xf numFmtId="0" fontId="4" fillId="17" borderId="0" xfId="0" applyFont="1" applyFill="1" applyAlignment="1"/>
    <xf numFmtId="0" fontId="4" fillId="17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topLeftCell="A114" workbookViewId="0">
      <selection activeCell="B1" sqref="B1"/>
    </sheetView>
  </sheetViews>
  <sheetFormatPr baseColWidth="10" defaultColWidth="14.5" defaultRowHeight="15.75" customHeight="1" x14ac:dyDescent="0.15"/>
  <cols>
    <col min="1" max="1" width="46.1640625" customWidth="1"/>
  </cols>
  <sheetData>
    <row r="1" spans="1:9" ht="15.75" customHeight="1" x14ac:dyDescent="0.15">
      <c r="A1" s="2" t="s">
        <v>4</v>
      </c>
      <c r="B1" s="4" t="s">
        <v>1</v>
      </c>
      <c r="C1" s="6"/>
      <c r="D1" s="7"/>
      <c r="E1" s="8"/>
      <c r="F1" s="8"/>
      <c r="G1" s="8"/>
      <c r="H1" s="8"/>
      <c r="I1" s="8"/>
    </row>
    <row r="2" spans="1:9" ht="15.75" customHeight="1" x14ac:dyDescent="0.15">
      <c r="A2" s="2" t="s">
        <v>11</v>
      </c>
      <c r="B2" s="4"/>
      <c r="C2" s="8"/>
      <c r="D2" s="8"/>
      <c r="E2" s="8"/>
      <c r="F2" s="8"/>
      <c r="G2" s="8"/>
      <c r="H2" s="8"/>
      <c r="I2" s="8"/>
    </row>
    <row r="3" spans="1:9" ht="15.75" customHeight="1" x14ac:dyDescent="0.15">
      <c r="A3" s="2" t="s">
        <v>12</v>
      </c>
      <c r="B3" s="8"/>
      <c r="C3" s="8"/>
      <c r="D3" s="8"/>
      <c r="E3" s="8"/>
      <c r="F3" s="8"/>
      <c r="G3" s="8"/>
      <c r="H3" s="8"/>
      <c r="I3" s="8"/>
    </row>
    <row r="4" spans="1:9" ht="15.75" customHeight="1" x14ac:dyDescent="0.15">
      <c r="A4" s="8"/>
      <c r="B4" s="8"/>
      <c r="C4" s="8"/>
      <c r="D4" s="8"/>
      <c r="E4" s="8"/>
      <c r="F4" s="8"/>
      <c r="G4" s="8"/>
      <c r="H4" s="8"/>
      <c r="I4" s="8"/>
    </row>
    <row r="5" spans="1:9" ht="15.75" customHeight="1" x14ac:dyDescent="0.15">
      <c r="A5" s="11" t="s">
        <v>8</v>
      </c>
      <c r="B5" s="13">
        <v>0.2</v>
      </c>
      <c r="C5" s="13">
        <v>0.5</v>
      </c>
      <c r="D5" s="13">
        <v>1</v>
      </c>
      <c r="E5" s="13">
        <v>1.5</v>
      </c>
      <c r="F5" s="13">
        <v>2</v>
      </c>
      <c r="G5" s="13">
        <v>2.5</v>
      </c>
      <c r="H5" s="13">
        <v>3</v>
      </c>
      <c r="I5" s="13">
        <v>3.5</v>
      </c>
    </row>
    <row r="6" spans="1:9" ht="15.75" customHeight="1" x14ac:dyDescent="0.15">
      <c r="A6" s="14" t="s">
        <v>9</v>
      </c>
      <c r="B6" s="15"/>
      <c r="C6" s="15"/>
      <c r="D6" s="15"/>
      <c r="E6" s="15"/>
      <c r="F6" s="15"/>
      <c r="G6" s="15"/>
      <c r="H6" s="15"/>
      <c r="I6" s="15"/>
    </row>
    <row r="7" spans="1:9" ht="15.75" customHeight="1" x14ac:dyDescent="0.15">
      <c r="A7" s="20" t="s">
        <v>22</v>
      </c>
      <c r="B7" s="22"/>
      <c r="C7" s="22"/>
      <c r="D7" s="22"/>
      <c r="E7" s="22"/>
      <c r="F7" s="22"/>
      <c r="G7" s="22"/>
      <c r="H7" s="22"/>
      <c r="I7" s="22"/>
    </row>
    <row r="8" spans="1:9" ht="15.75" customHeight="1" x14ac:dyDescent="0.15">
      <c r="A8" s="16" t="s">
        <v>13</v>
      </c>
      <c r="B8" s="24" t="s">
        <v>25</v>
      </c>
      <c r="C8" s="24" t="s">
        <v>25</v>
      </c>
      <c r="D8" s="24" t="s">
        <v>25</v>
      </c>
      <c r="E8" s="24" t="s">
        <v>25</v>
      </c>
      <c r="F8" s="24" t="s">
        <v>25</v>
      </c>
      <c r="G8" s="24" t="s">
        <v>25</v>
      </c>
      <c r="H8" s="24" t="s">
        <v>25</v>
      </c>
      <c r="I8" s="24" t="s">
        <v>25</v>
      </c>
    </row>
    <row r="9" spans="1:9" ht="15.75" customHeight="1" x14ac:dyDescent="0.15">
      <c r="A9" s="16" t="s">
        <v>14</v>
      </c>
      <c r="B9" s="24" t="s">
        <v>25</v>
      </c>
      <c r="C9" s="24" t="s">
        <v>25</v>
      </c>
      <c r="D9" s="24" t="s">
        <v>25</v>
      </c>
      <c r="E9" s="24" t="s">
        <v>25</v>
      </c>
      <c r="F9" s="24" t="s">
        <v>25</v>
      </c>
      <c r="G9" s="24" t="s">
        <v>25</v>
      </c>
      <c r="H9" s="24" t="s">
        <v>25</v>
      </c>
      <c r="I9" s="24" t="s">
        <v>25</v>
      </c>
    </row>
    <row r="10" spans="1:9" ht="15.75" customHeight="1" x14ac:dyDescent="0.15">
      <c r="A10" s="16" t="s">
        <v>15</v>
      </c>
      <c r="B10" s="24" t="s">
        <v>25</v>
      </c>
      <c r="C10" s="24" t="s">
        <v>25</v>
      </c>
      <c r="D10" s="24" t="s">
        <v>25</v>
      </c>
      <c r="E10" s="24" t="s">
        <v>25</v>
      </c>
      <c r="F10" s="24" t="s">
        <v>25</v>
      </c>
      <c r="G10" s="24" t="s">
        <v>25</v>
      </c>
      <c r="H10" s="24" t="s">
        <v>25</v>
      </c>
      <c r="I10" s="24" t="s">
        <v>25</v>
      </c>
    </row>
    <row r="11" spans="1:9" ht="15.75" customHeight="1" x14ac:dyDescent="0.15">
      <c r="A11" s="25" t="s">
        <v>16</v>
      </c>
      <c r="B11" s="24" t="s">
        <v>25</v>
      </c>
      <c r="C11" s="24" t="s">
        <v>25</v>
      </c>
      <c r="D11" s="24" t="s">
        <v>25</v>
      </c>
      <c r="E11" s="24" t="s">
        <v>25</v>
      </c>
      <c r="F11" s="24" t="s">
        <v>25</v>
      </c>
      <c r="G11" s="24" t="s">
        <v>25</v>
      </c>
      <c r="H11" s="24" t="s">
        <v>25</v>
      </c>
      <c r="I11" s="24" t="s">
        <v>25</v>
      </c>
    </row>
    <row r="12" spans="1:9" ht="15.75" customHeight="1" x14ac:dyDescent="0.15">
      <c r="A12" s="26"/>
      <c r="B12" s="8"/>
      <c r="C12" s="8"/>
      <c r="D12" s="8"/>
      <c r="E12" s="8"/>
      <c r="F12" s="8"/>
      <c r="G12" s="8"/>
      <c r="H12" s="8"/>
      <c r="I12" s="8"/>
    </row>
    <row r="13" spans="1:9" ht="15.75" customHeight="1" x14ac:dyDescent="0.15">
      <c r="A13" s="20" t="s">
        <v>43</v>
      </c>
      <c r="B13" s="27"/>
      <c r="C13" s="27"/>
      <c r="D13" s="27"/>
      <c r="E13" s="27"/>
      <c r="F13" s="27"/>
      <c r="G13" s="27"/>
      <c r="H13" s="27"/>
      <c r="I13" s="27"/>
    </row>
    <row r="14" spans="1:9" ht="15.75" customHeight="1" x14ac:dyDescent="0.15">
      <c r="A14" s="16" t="s">
        <v>19</v>
      </c>
      <c r="B14" s="24" t="s">
        <v>25</v>
      </c>
      <c r="C14" s="24" t="s">
        <v>25</v>
      </c>
      <c r="D14" s="24" t="s">
        <v>25</v>
      </c>
      <c r="E14" s="24" t="s">
        <v>25</v>
      </c>
      <c r="F14" s="24" t="s">
        <v>25</v>
      </c>
      <c r="G14" s="24" t="s">
        <v>25</v>
      </c>
      <c r="H14" s="24" t="s">
        <v>25</v>
      </c>
      <c r="I14" s="24" t="s">
        <v>25</v>
      </c>
    </row>
    <row r="15" spans="1:9" ht="15.75" customHeight="1" x14ac:dyDescent="0.15">
      <c r="A15" s="25" t="s">
        <v>20</v>
      </c>
      <c r="B15" s="24" t="s">
        <v>25</v>
      </c>
      <c r="C15" s="24" t="s">
        <v>25</v>
      </c>
      <c r="D15" s="24" t="s">
        <v>25</v>
      </c>
      <c r="E15" s="24" t="s">
        <v>25</v>
      </c>
      <c r="F15" s="24" t="s">
        <v>25</v>
      </c>
      <c r="G15" s="24" t="s">
        <v>25</v>
      </c>
      <c r="H15" s="24" t="s">
        <v>25</v>
      </c>
      <c r="I15" s="24" t="s">
        <v>25</v>
      </c>
    </row>
    <row r="16" spans="1:9" ht="15.75" customHeight="1" x14ac:dyDescent="0.15">
      <c r="A16" s="26"/>
      <c r="B16" s="8"/>
      <c r="C16" s="8"/>
      <c r="D16" s="8"/>
      <c r="E16" s="8"/>
      <c r="F16" s="8"/>
      <c r="G16" s="8"/>
      <c r="H16" s="8"/>
      <c r="I16" s="8"/>
    </row>
    <row r="17" spans="1:9" ht="15.75" customHeight="1" x14ac:dyDescent="0.15">
      <c r="A17" s="28" t="s">
        <v>21</v>
      </c>
      <c r="B17" s="22"/>
      <c r="C17" s="22"/>
      <c r="D17" s="22"/>
      <c r="E17" s="22"/>
      <c r="F17" s="22"/>
      <c r="G17" s="22"/>
      <c r="H17" s="22"/>
      <c r="I17" s="22"/>
    </row>
    <row r="18" spans="1:9" ht="15.75" customHeight="1" x14ac:dyDescent="0.15">
      <c r="A18" s="11" t="s">
        <v>23</v>
      </c>
      <c r="B18" s="29"/>
      <c r="C18" s="29"/>
      <c r="D18" s="29"/>
      <c r="E18" s="29"/>
      <c r="F18" s="29"/>
      <c r="G18" s="29"/>
      <c r="H18" s="29"/>
      <c r="I18" s="29"/>
    </row>
    <row r="19" spans="1:9" ht="15.75" customHeight="1" x14ac:dyDescent="0.15">
      <c r="A19" s="26" t="s">
        <v>24</v>
      </c>
      <c r="B19" s="8"/>
      <c r="C19" s="8"/>
      <c r="D19" s="8"/>
      <c r="E19" s="8"/>
      <c r="F19" s="8"/>
      <c r="G19" s="8"/>
      <c r="H19" s="8"/>
      <c r="I19" s="8"/>
    </row>
    <row r="20" spans="1:9" ht="15.75" customHeight="1" x14ac:dyDescent="0.15">
      <c r="A20" s="26" t="s">
        <v>26</v>
      </c>
      <c r="B20" s="8"/>
      <c r="C20" s="8"/>
      <c r="D20" s="8"/>
      <c r="E20" s="8"/>
      <c r="F20" s="8"/>
      <c r="G20" s="8"/>
      <c r="H20" s="8"/>
      <c r="I20" s="8"/>
    </row>
    <row r="21" spans="1:9" ht="15.75" customHeight="1" x14ac:dyDescent="0.15">
      <c r="A21" s="26" t="s">
        <v>27</v>
      </c>
      <c r="B21" s="8"/>
      <c r="C21" s="8"/>
      <c r="D21" s="8"/>
      <c r="E21" s="8"/>
      <c r="F21" s="8"/>
      <c r="G21" s="8"/>
      <c r="H21" s="8"/>
      <c r="I21" s="8"/>
    </row>
    <row r="22" spans="1:9" ht="15.75" customHeight="1" x14ac:dyDescent="0.15">
      <c r="A22" s="26" t="s">
        <v>28</v>
      </c>
      <c r="B22" s="8"/>
      <c r="C22" s="8"/>
      <c r="D22" s="8"/>
      <c r="E22" s="8"/>
      <c r="F22" s="8"/>
      <c r="G22" s="8"/>
      <c r="H22" s="8"/>
      <c r="I22" s="8"/>
    </row>
    <row r="23" spans="1:9" ht="15.75" customHeight="1" x14ac:dyDescent="0.15">
      <c r="A23" s="26" t="s">
        <v>29</v>
      </c>
      <c r="B23" s="8"/>
      <c r="C23" s="8"/>
      <c r="D23" s="8"/>
      <c r="E23" s="8"/>
      <c r="F23" s="8"/>
      <c r="G23" s="8"/>
      <c r="H23" s="8"/>
      <c r="I23" s="8"/>
    </row>
    <row r="24" spans="1:9" ht="15.75" customHeight="1" x14ac:dyDescent="0.15">
      <c r="A24" s="26" t="s">
        <v>30</v>
      </c>
      <c r="B24" s="8"/>
      <c r="C24" s="8"/>
      <c r="D24" s="8"/>
      <c r="E24" s="8"/>
      <c r="F24" s="8"/>
      <c r="G24" s="8"/>
      <c r="H24" s="8"/>
      <c r="I24" s="8"/>
    </row>
    <row r="25" spans="1:9" ht="15.75" customHeight="1" x14ac:dyDescent="0.15">
      <c r="A25" s="26" t="s">
        <v>31</v>
      </c>
      <c r="B25" s="8"/>
      <c r="C25" s="8"/>
      <c r="D25" s="8"/>
      <c r="E25" s="8"/>
      <c r="F25" s="8"/>
      <c r="G25" s="8"/>
      <c r="H25" s="8"/>
      <c r="I25" s="8"/>
    </row>
    <row r="26" spans="1:9" ht="15.75" customHeight="1" x14ac:dyDescent="0.15">
      <c r="A26" s="26" t="s">
        <v>32</v>
      </c>
      <c r="B26" s="8"/>
      <c r="C26" s="8"/>
      <c r="D26" s="8"/>
      <c r="E26" s="8"/>
      <c r="F26" s="8"/>
      <c r="G26" s="8"/>
      <c r="H26" s="8"/>
      <c r="I26" s="8"/>
    </row>
    <row r="27" spans="1:9" ht="15.75" customHeight="1" x14ac:dyDescent="0.15">
      <c r="A27" s="26" t="s">
        <v>33</v>
      </c>
      <c r="B27" s="8"/>
      <c r="C27" s="8"/>
      <c r="D27" s="8"/>
      <c r="E27" s="8"/>
      <c r="F27" s="8"/>
      <c r="G27" s="8"/>
      <c r="H27" s="8"/>
      <c r="I27" s="8"/>
    </row>
    <row r="28" spans="1:9" ht="15.75" customHeight="1" x14ac:dyDescent="0.15">
      <c r="A28" s="26" t="s">
        <v>34</v>
      </c>
      <c r="B28" s="8"/>
      <c r="C28" s="8"/>
      <c r="D28" s="8"/>
      <c r="E28" s="8"/>
      <c r="F28" s="8"/>
      <c r="G28" s="8"/>
      <c r="H28" s="8"/>
      <c r="I28" s="8"/>
    </row>
    <row r="29" spans="1:9" ht="15.75" customHeight="1" x14ac:dyDescent="0.15">
      <c r="A29" s="26" t="s">
        <v>35</v>
      </c>
      <c r="B29" s="8"/>
      <c r="C29" s="8"/>
      <c r="D29" s="8"/>
      <c r="E29" s="8"/>
      <c r="F29" s="8"/>
      <c r="G29" s="8"/>
      <c r="H29" s="8"/>
      <c r="I29" s="8"/>
    </row>
    <row r="30" spans="1:9" ht="15.75" customHeight="1" x14ac:dyDescent="0.15">
      <c r="A30" s="26" t="s">
        <v>36</v>
      </c>
      <c r="B30" s="8"/>
      <c r="C30" s="8"/>
      <c r="D30" s="8"/>
      <c r="E30" s="8"/>
      <c r="F30" s="8"/>
      <c r="G30" s="8"/>
      <c r="H30" s="8"/>
      <c r="I30" s="8"/>
    </row>
    <row r="31" spans="1:9" ht="15.75" customHeight="1" x14ac:dyDescent="0.15">
      <c r="A31" s="26" t="s">
        <v>37</v>
      </c>
      <c r="B31" s="8"/>
      <c r="C31" s="8"/>
      <c r="D31" s="8"/>
      <c r="E31" s="8"/>
      <c r="F31" s="8"/>
      <c r="G31" s="8"/>
      <c r="H31" s="8"/>
      <c r="I31" s="8"/>
    </row>
    <row r="32" spans="1:9" ht="15.75" customHeight="1" x14ac:dyDescent="0.15">
      <c r="A32" s="33" t="s">
        <v>38</v>
      </c>
      <c r="B32" s="34"/>
      <c r="C32" s="34"/>
      <c r="D32" s="34"/>
      <c r="E32" s="34"/>
      <c r="F32" s="34"/>
      <c r="G32" s="34"/>
      <c r="H32" s="34"/>
      <c r="I32" s="34"/>
    </row>
    <row r="33" spans="1:9" ht="15.75" customHeight="1" x14ac:dyDescent="0.15">
      <c r="A33" s="26" t="s">
        <v>39</v>
      </c>
      <c r="B33" s="8"/>
      <c r="C33" s="8"/>
      <c r="D33" s="8"/>
      <c r="E33" s="8"/>
      <c r="F33" s="8"/>
      <c r="G33" s="8"/>
      <c r="H33" s="8"/>
      <c r="I33" s="8"/>
    </row>
    <row r="34" spans="1:9" ht="15.75" customHeight="1" x14ac:dyDescent="0.15">
      <c r="A34" s="26" t="s">
        <v>40</v>
      </c>
      <c r="B34" s="8"/>
      <c r="C34" s="8"/>
      <c r="D34" s="8"/>
      <c r="E34" s="8"/>
      <c r="F34" s="8"/>
      <c r="G34" s="8"/>
      <c r="H34" s="8"/>
      <c r="I34" s="8"/>
    </row>
    <row r="35" spans="1:9" ht="15.75" customHeight="1" x14ac:dyDescent="0.15">
      <c r="A35" s="26" t="s">
        <v>41</v>
      </c>
      <c r="B35" s="8"/>
      <c r="C35" s="8"/>
      <c r="D35" s="8"/>
      <c r="E35" s="8"/>
      <c r="F35" s="8"/>
      <c r="G35" s="8"/>
      <c r="H35" s="8"/>
      <c r="I35" s="8"/>
    </row>
    <row r="36" spans="1:9" ht="15.75" customHeight="1" x14ac:dyDescent="0.15">
      <c r="A36" s="26" t="s">
        <v>42</v>
      </c>
      <c r="B36" s="8"/>
      <c r="C36" s="8"/>
      <c r="D36" s="8"/>
      <c r="E36" s="8"/>
      <c r="F36" s="8"/>
      <c r="G36" s="8"/>
      <c r="H36" s="8"/>
      <c r="I36" s="8"/>
    </row>
    <row r="37" spans="1:9" ht="15.75" customHeight="1" x14ac:dyDescent="0.15">
      <c r="A37" s="11" t="s">
        <v>44</v>
      </c>
      <c r="B37" s="37"/>
      <c r="C37" s="37"/>
      <c r="D37" s="37"/>
      <c r="E37" s="37"/>
      <c r="F37" s="37"/>
      <c r="G37" s="37"/>
      <c r="H37" s="37"/>
      <c r="I37" s="37"/>
    </row>
    <row r="38" spans="1:9" ht="15.75" customHeight="1" x14ac:dyDescent="0.15">
      <c r="A38" s="16" t="s">
        <v>45</v>
      </c>
      <c r="B38" s="24" t="s">
        <v>25</v>
      </c>
      <c r="C38" s="24" t="s">
        <v>25</v>
      </c>
      <c r="D38" s="24" t="s">
        <v>25</v>
      </c>
      <c r="E38" s="24" t="s">
        <v>25</v>
      </c>
      <c r="F38" s="24" t="s">
        <v>25</v>
      </c>
      <c r="G38" s="24" t="s">
        <v>25</v>
      </c>
      <c r="H38" s="24" t="s">
        <v>25</v>
      </c>
      <c r="I38" s="24" t="s">
        <v>25</v>
      </c>
    </row>
    <row r="39" spans="1:9" ht="15.75" customHeight="1" x14ac:dyDescent="0.15">
      <c r="A39" s="16" t="s">
        <v>46</v>
      </c>
      <c r="B39" s="24" t="s">
        <v>25</v>
      </c>
      <c r="C39" s="24" t="s">
        <v>25</v>
      </c>
      <c r="D39" s="24" t="s">
        <v>25</v>
      </c>
      <c r="E39" s="24" t="s">
        <v>25</v>
      </c>
      <c r="F39" s="24" t="s">
        <v>25</v>
      </c>
      <c r="G39" s="24" t="s">
        <v>25</v>
      </c>
      <c r="H39" s="24" t="s">
        <v>25</v>
      </c>
      <c r="I39" s="24" t="s">
        <v>25</v>
      </c>
    </row>
    <row r="40" spans="1:9" ht="15.75" customHeight="1" x14ac:dyDescent="0.15">
      <c r="A40" s="8" t="s">
        <v>47</v>
      </c>
      <c r="B40" s="8"/>
      <c r="C40" s="8"/>
      <c r="D40" s="8"/>
      <c r="E40" s="8"/>
      <c r="F40" s="8"/>
      <c r="G40" s="8"/>
      <c r="H40" s="8"/>
      <c r="I40" s="8"/>
    </row>
    <row r="41" spans="1:9" ht="15.75" customHeight="1" x14ac:dyDescent="0.15">
      <c r="A41" s="26"/>
      <c r="B41" s="8"/>
      <c r="C41" s="8"/>
      <c r="D41" s="8"/>
      <c r="E41" s="8"/>
      <c r="F41" s="8"/>
      <c r="G41" s="8"/>
      <c r="H41" s="8"/>
      <c r="I41" s="8"/>
    </row>
    <row r="42" spans="1:9" ht="15.75" customHeight="1" x14ac:dyDescent="0.15">
      <c r="A42" s="28" t="s">
        <v>48</v>
      </c>
      <c r="B42" s="22"/>
      <c r="C42" s="22"/>
      <c r="D42" s="22"/>
      <c r="E42" s="22"/>
      <c r="F42" s="22"/>
      <c r="G42" s="22"/>
      <c r="H42" s="22"/>
      <c r="I42" s="22"/>
    </row>
    <row r="43" spans="1:9" ht="15.75" customHeight="1" x14ac:dyDescent="0.15">
      <c r="A43" s="26" t="s">
        <v>49</v>
      </c>
      <c r="B43" s="8"/>
      <c r="C43" s="8"/>
      <c r="D43" s="8"/>
      <c r="E43" s="8"/>
      <c r="F43" s="8"/>
      <c r="G43" s="8"/>
      <c r="H43" s="8"/>
      <c r="I43" s="8"/>
    </row>
    <row r="44" spans="1:9" ht="15.75" customHeight="1" x14ac:dyDescent="0.15">
      <c r="A44" s="26" t="s">
        <v>50</v>
      </c>
      <c r="B44" s="8"/>
      <c r="C44" s="8"/>
      <c r="D44" s="8"/>
      <c r="E44" s="8"/>
      <c r="F44" s="8"/>
      <c r="G44" s="8"/>
      <c r="H44" s="8"/>
      <c r="I44" s="8"/>
    </row>
    <row r="45" spans="1:9" ht="15.75" customHeight="1" x14ac:dyDescent="0.15">
      <c r="A45" s="26" t="s">
        <v>51</v>
      </c>
      <c r="B45" s="8"/>
      <c r="C45" s="8"/>
      <c r="D45" s="8"/>
      <c r="E45" s="8"/>
      <c r="F45" s="8"/>
      <c r="G45" s="8"/>
      <c r="H45" s="8"/>
      <c r="I45" s="8"/>
    </row>
    <row r="46" spans="1:9" ht="15.75" customHeight="1" x14ac:dyDescent="0.15">
      <c r="A46" s="26" t="s">
        <v>52</v>
      </c>
      <c r="B46" s="8"/>
      <c r="C46" s="8"/>
      <c r="D46" s="8"/>
      <c r="E46" s="8"/>
      <c r="F46" s="8"/>
      <c r="G46" s="8"/>
      <c r="H46" s="8"/>
      <c r="I46" s="8"/>
    </row>
    <row r="47" spans="1:9" ht="15.75" customHeight="1" x14ac:dyDescent="0.15">
      <c r="A47" s="26" t="s">
        <v>53</v>
      </c>
      <c r="B47" s="8"/>
      <c r="C47" s="8"/>
      <c r="D47" s="8"/>
      <c r="E47" s="8"/>
      <c r="F47" s="8"/>
      <c r="G47" s="8"/>
      <c r="H47" s="8"/>
      <c r="I47" s="8"/>
    </row>
    <row r="48" spans="1:9" ht="15.75" customHeight="1" x14ac:dyDescent="0.15">
      <c r="A48" s="26" t="s">
        <v>54</v>
      </c>
      <c r="B48" s="8"/>
      <c r="C48" s="8"/>
      <c r="D48" s="8"/>
      <c r="E48" s="8"/>
      <c r="F48" s="8"/>
      <c r="G48" s="8"/>
      <c r="H48" s="8"/>
      <c r="I48" s="8"/>
    </row>
    <row r="49" spans="1:9" ht="15.75" customHeight="1" x14ac:dyDescent="0.15">
      <c r="A49" s="26" t="s">
        <v>55</v>
      </c>
      <c r="B49" s="8"/>
      <c r="C49" s="8"/>
      <c r="D49" s="8"/>
      <c r="E49" s="8"/>
      <c r="F49" s="8"/>
      <c r="G49" s="8"/>
      <c r="H49" s="8"/>
      <c r="I49" s="8"/>
    </row>
    <row r="50" spans="1:9" ht="15.75" customHeight="1" x14ac:dyDescent="0.15">
      <c r="A50" s="26" t="s">
        <v>56</v>
      </c>
      <c r="B50" s="8"/>
      <c r="C50" s="8"/>
      <c r="D50" s="8"/>
      <c r="E50" s="8"/>
      <c r="F50" s="8"/>
      <c r="G50" s="8"/>
      <c r="H50" s="8"/>
      <c r="I50" s="8"/>
    </row>
    <row r="51" spans="1:9" ht="15.75" customHeight="1" x14ac:dyDescent="0.15">
      <c r="A51" s="26" t="s">
        <v>58</v>
      </c>
      <c r="B51" s="8"/>
      <c r="C51" s="8"/>
      <c r="D51" s="8"/>
      <c r="E51" s="8"/>
      <c r="F51" s="8"/>
      <c r="G51" s="8"/>
      <c r="H51" s="8"/>
      <c r="I51" s="8"/>
    </row>
    <row r="52" spans="1:9" ht="15.75" customHeight="1" x14ac:dyDescent="0.15">
      <c r="A52" s="26" t="s">
        <v>59</v>
      </c>
      <c r="B52" s="8"/>
      <c r="C52" s="8"/>
      <c r="D52" s="8"/>
      <c r="E52" s="8"/>
      <c r="F52" s="8"/>
      <c r="G52" s="8"/>
      <c r="H52" s="8"/>
      <c r="I52" s="8"/>
    </row>
    <row r="53" spans="1:9" ht="15.75" customHeight="1" x14ac:dyDescent="0.15">
      <c r="A53" s="26" t="s">
        <v>60</v>
      </c>
      <c r="B53" s="8"/>
      <c r="C53" s="8"/>
      <c r="D53" s="8"/>
      <c r="E53" s="8"/>
      <c r="F53" s="8"/>
      <c r="G53" s="8"/>
      <c r="H53" s="8"/>
      <c r="I53" s="8"/>
    </row>
    <row r="54" spans="1:9" ht="15.75" customHeight="1" x14ac:dyDescent="0.15">
      <c r="A54" s="16" t="s">
        <v>61</v>
      </c>
      <c r="B54" s="24" t="s">
        <v>25</v>
      </c>
      <c r="C54" s="24" t="s">
        <v>25</v>
      </c>
      <c r="D54" s="24" t="s">
        <v>25</v>
      </c>
      <c r="E54" s="24" t="s">
        <v>25</v>
      </c>
      <c r="F54" s="24" t="s">
        <v>25</v>
      </c>
      <c r="G54" s="24" t="s">
        <v>25</v>
      </c>
      <c r="H54" s="24" t="s">
        <v>25</v>
      </c>
      <c r="I54" s="24" t="s">
        <v>25</v>
      </c>
    </row>
    <row r="55" spans="1:9" ht="15.75" customHeight="1" x14ac:dyDescent="0.15">
      <c r="A55" s="16" t="s">
        <v>62</v>
      </c>
      <c r="B55" s="24" t="s">
        <v>25</v>
      </c>
      <c r="C55" s="24" t="s">
        <v>25</v>
      </c>
      <c r="D55" s="24" t="s">
        <v>25</v>
      </c>
      <c r="E55" s="24" t="s">
        <v>25</v>
      </c>
      <c r="F55" s="24" t="s">
        <v>25</v>
      </c>
      <c r="G55" s="24" t="s">
        <v>25</v>
      </c>
      <c r="H55" s="24" t="s">
        <v>25</v>
      </c>
      <c r="I55" s="24" t="s">
        <v>25</v>
      </c>
    </row>
    <row r="56" spans="1:9" ht="15.75" customHeight="1" x14ac:dyDescent="0.15">
      <c r="A56" s="16" t="s">
        <v>63</v>
      </c>
      <c r="B56" s="24" t="s">
        <v>25</v>
      </c>
      <c r="C56" s="24" t="s">
        <v>25</v>
      </c>
      <c r="D56" s="24" t="s">
        <v>25</v>
      </c>
      <c r="E56" s="24" t="s">
        <v>25</v>
      </c>
      <c r="F56" s="24" t="s">
        <v>25</v>
      </c>
      <c r="G56" s="24" t="s">
        <v>25</v>
      </c>
      <c r="H56" s="24" t="s">
        <v>25</v>
      </c>
      <c r="I56" s="24" t="s">
        <v>25</v>
      </c>
    </row>
    <row r="57" spans="1:9" ht="15.75" customHeight="1" x14ac:dyDescent="0.15">
      <c r="A57" s="16" t="s">
        <v>64</v>
      </c>
      <c r="B57" s="24" t="s">
        <v>25</v>
      </c>
      <c r="C57" s="24" t="s">
        <v>25</v>
      </c>
      <c r="D57" s="24" t="s">
        <v>25</v>
      </c>
      <c r="E57" s="24" t="s">
        <v>25</v>
      </c>
      <c r="F57" s="24" t="s">
        <v>25</v>
      </c>
      <c r="G57" s="24" t="s">
        <v>25</v>
      </c>
      <c r="H57" s="24" t="s">
        <v>25</v>
      </c>
      <c r="I57" s="24" t="s">
        <v>25</v>
      </c>
    </row>
    <row r="58" spans="1:9" ht="15.75" customHeight="1" x14ac:dyDescent="0.15">
      <c r="A58" s="16" t="s">
        <v>65</v>
      </c>
      <c r="B58" s="24" t="s">
        <v>25</v>
      </c>
      <c r="C58" s="24" t="s">
        <v>25</v>
      </c>
      <c r="D58" s="24" t="s">
        <v>25</v>
      </c>
      <c r="E58" s="24" t="s">
        <v>25</v>
      </c>
      <c r="F58" s="24" t="s">
        <v>25</v>
      </c>
      <c r="G58" s="24" t="s">
        <v>25</v>
      </c>
      <c r="H58" s="24" t="s">
        <v>25</v>
      </c>
      <c r="I58" s="24" t="s">
        <v>25</v>
      </c>
    </row>
    <row r="59" spans="1:9" ht="15.75" customHeight="1" x14ac:dyDescent="0.15">
      <c r="A59" s="25" t="s">
        <v>66</v>
      </c>
      <c r="B59" s="24" t="s">
        <v>25</v>
      </c>
      <c r="C59" s="24" t="s">
        <v>25</v>
      </c>
      <c r="D59" s="24" t="s">
        <v>25</v>
      </c>
      <c r="E59" s="24" t="s">
        <v>25</v>
      </c>
      <c r="F59" s="24" t="s">
        <v>25</v>
      </c>
      <c r="G59" s="24" t="s">
        <v>25</v>
      </c>
      <c r="H59" s="24" t="s">
        <v>25</v>
      </c>
      <c r="I59" s="24" t="s">
        <v>25</v>
      </c>
    </row>
    <row r="60" spans="1:9" ht="15.75" customHeight="1" x14ac:dyDescent="0.15">
      <c r="A60" s="26"/>
      <c r="B60" s="8"/>
      <c r="C60" s="8"/>
      <c r="D60" s="8"/>
      <c r="E60" s="8"/>
      <c r="F60" s="8"/>
      <c r="G60" s="8"/>
      <c r="H60" s="8"/>
      <c r="I60" s="8"/>
    </row>
    <row r="61" spans="1:9" ht="15.75" customHeight="1" x14ac:dyDescent="0.15">
      <c r="A61" s="28" t="s">
        <v>67</v>
      </c>
      <c r="B61" s="22"/>
      <c r="C61" s="22"/>
      <c r="D61" s="22"/>
      <c r="E61" s="22"/>
      <c r="F61" s="22"/>
      <c r="G61" s="22"/>
      <c r="H61" s="22"/>
      <c r="I61" s="22"/>
    </row>
    <row r="62" spans="1:9" ht="15.75" customHeight="1" x14ac:dyDescent="0.15">
      <c r="A62" s="26" t="s">
        <v>68</v>
      </c>
      <c r="B62" s="8"/>
      <c r="C62" s="8"/>
      <c r="D62" s="8"/>
      <c r="E62" s="8"/>
      <c r="F62" s="8"/>
      <c r="G62" s="8"/>
      <c r="H62" s="8"/>
      <c r="I62" s="8"/>
    </row>
    <row r="63" spans="1:9" ht="15.75" customHeight="1" x14ac:dyDescent="0.15">
      <c r="A63" s="26" t="s">
        <v>69</v>
      </c>
      <c r="B63" s="8"/>
      <c r="C63" s="8"/>
      <c r="D63" s="8"/>
      <c r="E63" s="8"/>
      <c r="F63" s="8"/>
      <c r="G63" s="8"/>
      <c r="H63" s="8"/>
      <c r="I63" s="8"/>
    </row>
    <row r="64" spans="1:9" ht="15.75" customHeight="1" x14ac:dyDescent="0.15">
      <c r="A64" s="26" t="s">
        <v>70</v>
      </c>
      <c r="B64" s="8"/>
      <c r="C64" s="8"/>
      <c r="D64" s="8"/>
      <c r="E64" s="8"/>
      <c r="F64" s="8"/>
      <c r="G64" s="8"/>
      <c r="H64" s="8"/>
      <c r="I64" s="8"/>
    </row>
    <row r="65" spans="1:9" ht="15.75" customHeight="1" x14ac:dyDescent="0.15">
      <c r="A65" s="26" t="s">
        <v>71</v>
      </c>
      <c r="B65" s="8"/>
      <c r="C65" s="8"/>
      <c r="D65" s="8"/>
      <c r="E65" s="8"/>
      <c r="F65" s="8"/>
      <c r="G65" s="8"/>
      <c r="H65" s="8"/>
      <c r="I65" s="8"/>
    </row>
    <row r="66" spans="1:9" ht="15.75" customHeight="1" x14ac:dyDescent="0.15">
      <c r="A66" s="26" t="s">
        <v>72</v>
      </c>
      <c r="B66" s="8"/>
      <c r="C66" s="8"/>
      <c r="D66" s="8"/>
      <c r="E66" s="8"/>
      <c r="F66" s="8"/>
      <c r="G66" s="8"/>
      <c r="H66" s="8"/>
      <c r="I66" s="8"/>
    </row>
    <row r="67" spans="1:9" ht="15.75" customHeight="1" x14ac:dyDescent="0.15">
      <c r="A67" s="8" t="s">
        <v>73</v>
      </c>
      <c r="B67" s="8"/>
      <c r="C67" s="8"/>
      <c r="D67" s="8"/>
      <c r="E67" s="8"/>
      <c r="F67" s="8"/>
      <c r="G67" s="8"/>
      <c r="H67" s="8"/>
      <c r="I67" s="8"/>
    </row>
    <row r="68" spans="1:9" ht="15.75" customHeight="1" x14ac:dyDescent="0.15">
      <c r="A68" s="26"/>
      <c r="B68" s="8"/>
      <c r="C68" s="8"/>
      <c r="D68" s="8"/>
      <c r="E68" s="8"/>
      <c r="F68" s="8"/>
      <c r="G68" s="8"/>
      <c r="H68" s="8"/>
      <c r="I68" s="8"/>
    </row>
    <row r="69" spans="1:9" ht="15.75" customHeight="1" x14ac:dyDescent="0.15">
      <c r="A69" s="28" t="s">
        <v>74</v>
      </c>
      <c r="B69" s="22"/>
      <c r="C69" s="22"/>
      <c r="D69" s="22"/>
      <c r="E69" s="22"/>
      <c r="F69" s="22"/>
      <c r="G69" s="22"/>
      <c r="H69" s="22"/>
      <c r="I69" s="22"/>
    </row>
    <row r="70" spans="1:9" ht="15.75" customHeight="1" x14ac:dyDescent="0.15">
      <c r="A70" s="26" t="s">
        <v>75</v>
      </c>
      <c r="B70" s="8"/>
      <c r="C70" s="8"/>
      <c r="D70" s="8"/>
      <c r="E70" s="8"/>
      <c r="F70" s="8"/>
      <c r="G70" s="8"/>
      <c r="H70" s="8"/>
      <c r="I70" s="8"/>
    </row>
    <row r="71" spans="1:9" ht="15.75" customHeight="1" x14ac:dyDescent="0.15">
      <c r="A71" s="26" t="s">
        <v>76</v>
      </c>
      <c r="B71" s="8"/>
      <c r="C71" s="8"/>
      <c r="D71" s="8"/>
      <c r="E71" s="8"/>
      <c r="F71" s="8"/>
      <c r="G71" s="8"/>
      <c r="H71" s="8"/>
      <c r="I71" s="8"/>
    </row>
    <row r="72" spans="1:9" ht="15.75" customHeight="1" x14ac:dyDescent="0.15">
      <c r="A72" s="26" t="s">
        <v>77</v>
      </c>
      <c r="B72" s="8"/>
      <c r="C72" s="8"/>
      <c r="D72" s="8"/>
      <c r="E72" s="8"/>
      <c r="F72" s="8"/>
      <c r="G72" s="8"/>
      <c r="H72" s="8"/>
      <c r="I72" s="8"/>
    </row>
    <row r="73" spans="1:9" ht="15.75" customHeight="1" x14ac:dyDescent="0.15">
      <c r="A73" s="56" t="s">
        <v>78</v>
      </c>
      <c r="B73" s="8"/>
      <c r="C73" s="8"/>
      <c r="D73" s="8"/>
      <c r="E73" s="8"/>
      <c r="F73" s="8"/>
      <c r="G73" s="8"/>
      <c r="H73" s="8"/>
      <c r="I73" s="8"/>
    </row>
    <row r="74" spans="1:9" ht="15.75" customHeight="1" x14ac:dyDescent="0.15">
      <c r="A74" s="58" t="s">
        <v>79</v>
      </c>
      <c r="B74" s="8"/>
      <c r="C74" s="8"/>
      <c r="D74" s="8"/>
      <c r="E74" s="8"/>
      <c r="F74" s="8"/>
      <c r="G74" s="8"/>
      <c r="H74" s="8"/>
      <c r="I74" s="8"/>
    </row>
    <row r="75" spans="1:9" ht="15.75" customHeight="1" x14ac:dyDescent="0.15">
      <c r="A75" s="26"/>
      <c r="B75" s="8"/>
      <c r="C75" s="8"/>
      <c r="D75" s="8"/>
      <c r="E75" s="8"/>
      <c r="F75" s="8"/>
      <c r="G75" s="8"/>
      <c r="H75" s="8"/>
      <c r="I75" s="8"/>
    </row>
    <row r="76" spans="1:9" ht="15.75" customHeight="1" x14ac:dyDescent="0.15">
      <c r="A76" s="47" t="s">
        <v>81</v>
      </c>
      <c r="B76" s="22"/>
      <c r="C76" s="22"/>
      <c r="D76" s="22"/>
      <c r="E76" s="22"/>
      <c r="F76" s="22"/>
      <c r="G76" s="22"/>
      <c r="H76" s="22"/>
      <c r="I76" s="22"/>
    </row>
    <row r="77" spans="1:9" ht="15.75" customHeight="1" x14ac:dyDescent="0.15">
      <c r="A77" s="16" t="s">
        <v>82</v>
      </c>
      <c r="B77" s="24" t="s">
        <v>25</v>
      </c>
      <c r="C77" s="24" t="s">
        <v>25</v>
      </c>
      <c r="D77" s="24" t="s">
        <v>25</v>
      </c>
      <c r="E77" s="24" t="s">
        <v>25</v>
      </c>
      <c r="F77" s="24" t="s">
        <v>25</v>
      </c>
      <c r="G77" s="24" t="s">
        <v>25</v>
      </c>
      <c r="H77" s="24" t="s">
        <v>25</v>
      </c>
      <c r="I77" s="24" t="s">
        <v>25</v>
      </c>
    </row>
    <row r="78" spans="1:9" ht="15.75" customHeight="1" x14ac:dyDescent="0.15">
      <c r="A78" s="16" t="s">
        <v>83</v>
      </c>
      <c r="B78" s="24" t="s">
        <v>25</v>
      </c>
      <c r="C78" s="24" t="s">
        <v>25</v>
      </c>
      <c r="D78" s="24" t="s">
        <v>25</v>
      </c>
      <c r="E78" s="24" t="s">
        <v>25</v>
      </c>
      <c r="F78" s="24" t="s">
        <v>25</v>
      </c>
      <c r="G78" s="24" t="s">
        <v>25</v>
      </c>
      <c r="H78" s="24" t="s">
        <v>25</v>
      </c>
      <c r="I78" s="24" t="s">
        <v>25</v>
      </c>
    </row>
    <row r="79" spans="1:9" ht="15.75" customHeight="1" x14ac:dyDescent="0.15">
      <c r="A79" s="16" t="s">
        <v>84</v>
      </c>
      <c r="B79" s="24" t="s">
        <v>25</v>
      </c>
      <c r="C79" s="24" t="s">
        <v>25</v>
      </c>
      <c r="D79" s="24" t="s">
        <v>25</v>
      </c>
      <c r="E79" s="24" t="s">
        <v>25</v>
      </c>
      <c r="F79" s="24" t="s">
        <v>25</v>
      </c>
      <c r="G79" s="24" t="s">
        <v>25</v>
      </c>
      <c r="H79" s="24" t="s">
        <v>25</v>
      </c>
      <c r="I79" s="24" t="s">
        <v>25</v>
      </c>
    </row>
    <row r="80" spans="1:9" ht="15.75" customHeight="1" x14ac:dyDescent="0.15">
      <c r="A80" s="16" t="s">
        <v>85</v>
      </c>
      <c r="B80" s="24" t="s">
        <v>25</v>
      </c>
      <c r="C80" s="24" t="s">
        <v>25</v>
      </c>
      <c r="D80" s="24" t="s">
        <v>25</v>
      </c>
      <c r="E80" s="24" t="s">
        <v>25</v>
      </c>
      <c r="F80" s="24" t="s">
        <v>25</v>
      </c>
      <c r="G80" s="24" t="s">
        <v>25</v>
      </c>
      <c r="H80" s="24" t="s">
        <v>25</v>
      </c>
      <c r="I80" s="24" t="s">
        <v>25</v>
      </c>
    </row>
    <row r="81" spans="1:9" ht="15.75" customHeight="1" x14ac:dyDescent="0.15">
      <c r="A81" s="25" t="s">
        <v>86</v>
      </c>
      <c r="B81" s="24" t="s">
        <v>25</v>
      </c>
      <c r="C81" s="24" t="s">
        <v>25</v>
      </c>
      <c r="D81" s="24" t="s">
        <v>25</v>
      </c>
      <c r="E81" s="24" t="s">
        <v>25</v>
      </c>
      <c r="F81" s="24" t="s">
        <v>25</v>
      </c>
      <c r="G81" s="24" t="s">
        <v>25</v>
      </c>
      <c r="H81" s="24" t="s">
        <v>25</v>
      </c>
      <c r="I81" s="24" t="s">
        <v>25</v>
      </c>
    </row>
    <row r="82" spans="1:9" ht="15.75" customHeight="1" x14ac:dyDescent="0.15">
      <c r="A82" s="26"/>
      <c r="B82" s="8"/>
      <c r="C82" s="8"/>
      <c r="D82" s="8"/>
      <c r="E82" s="8"/>
      <c r="F82" s="8"/>
      <c r="G82" s="8"/>
      <c r="H82" s="8"/>
      <c r="I82" s="8"/>
    </row>
    <row r="83" spans="1:9" ht="15.75" customHeight="1" x14ac:dyDescent="0.15">
      <c r="A83" s="47" t="s">
        <v>87</v>
      </c>
      <c r="B83" s="22"/>
      <c r="C83" s="22"/>
      <c r="D83" s="22"/>
      <c r="E83" s="22"/>
      <c r="F83" s="22"/>
      <c r="G83" s="22"/>
      <c r="H83" s="22"/>
      <c r="I83" s="22"/>
    </row>
    <row r="84" spans="1:9" ht="15.75" customHeight="1" x14ac:dyDescent="0.15">
      <c r="A84" s="25" t="s">
        <v>88</v>
      </c>
      <c r="B84" s="24" t="s">
        <v>25</v>
      </c>
      <c r="C84" s="24" t="s">
        <v>25</v>
      </c>
      <c r="D84" s="24" t="s">
        <v>25</v>
      </c>
      <c r="E84" s="24" t="s">
        <v>25</v>
      </c>
      <c r="F84" s="24" t="s">
        <v>25</v>
      </c>
      <c r="G84" s="24" t="s">
        <v>25</v>
      </c>
      <c r="H84" s="24" t="s">
        <v>25</v>
      </c>
      <c r="I84" s="24" t="s">
        <v>25</v>
      </c>
    </row>
    <row r="85" spans="1:9" ht="15.75" customHeight="1" x14ac:dyDescent="0.15">
      <c r="A85" s="25" t="s">
        <v>89</v>
      </c>
      <c r="B85" s="24" t="s">
        <v>25</v>
      </c>
      <c r="C85" s="24" t="s">
        <v>25</v>
      </c>
      <c r="D85" s="24" t="s">
        <v>25</v>
      </c>
      <c r="E85" s="24" t="s">
        <v>25</v>
      </c>
      <c r="F85" s="24" t="s">
        <v>25</v>
      </c>
      <c r="G85" s="24" t="s">
        <v>25</v>
      </c>
      <c r="H85" s="24" t="s">
        <v>25</v>
      </c>
      <c r="I85" s="24" t="s">
        <v>25</v>
      </c>
    </row>
    <row r="86" spans="1:9" ht="15.75" customHeight="1" x14ac:dyDescent="0.15">
      <c r="A86" s="25" t="s">
        <v>90</v>
      </c>
      <c r="B86" s="24" t="s">
        <v>25</v>
      </c>
      <c r="C86" s="24" t="s">
        <v>25</v>
      </c>
      <c r="D86" s="24" t="s">
        <v>25</v>
      </c>
      <c r="E86" s="24" t="s">
        <v>25</v>
      </c>
      <c r="F86" s="24" t="s">
        <v>25</v>
      </c>
      <c r="G86" s="24" t="s">
        <v>25</v>
      </c>
      <c r="H86" s="24" t="s">
        <v>25</v>
      </c>
      <c r="I86" s="24" t="s">
        <v>25</v>
      </c>
    </row>
    <row r="87" spans="1:9" ht="15.75" customHeight="1" x14ac:dyDescent="0.15">
      <c r="A87" s="8"/>
      <c r="B87" s="8"/>
      <c r="C87" s="8"/>
      <c r="D87" s="8"/>
      <c r="E87" s="8"/>
      <c r="F87" s="8"/>
      <c r="G87" s="8"/>
      <c r="H87" s="8"/>
      <c r="I87" s="8"/>
    </row>
    <row r="88" spans="1:9" ht="15.75" customHeight="1" x14ac:dyDescent="0.15">
      <c r="A88" s="20" t="s">
        <v>137</v>
      </c>
      <c r="B88" s="22"/>
      <c r="C88" s="22"/>
      <c r="D88" s="22"/>
      <c r="E88" s="22"/>
      <c r="F88" s="22"/>
      <c r="G88" s="22"/>
      <c r="H88" s="22"/>
      <c r="I88" s="22"/>
    </row>
    <row r="89" spans="1:9" ht="15.75" customHeight="1" x14ac:dyDescent="0.15">
      <c r="A89" s="26" t="s">
        <v>92</v>
      </c>
      <c r="B89" s="8"/>
      <c r="C89" s="8"/>
      <c r="D89" s="8"/>
      <c r="E89" s="8"/>
      <c r="F89" s="8"/>
      <c r="G89" s="8"/>
      <c r="H89" s="8"/>
      <c r="I89" s="8"/>
    </row>
    <row r="90" spans="1:9" ht="15.75" customHeight="1" x14ac:dyDescent="0.15">
      <c r="A90" s="7" t="s">
        <v>17</v>
      </c>
      <c r="B90" s="8"/>
      <c r="C90" s="8"/>
      <c r="D90" s="8"/>
      <c r="E90" s="8"/>
      <c r="F90" s="8"/>
      <c r="G90" s="8"/>
      <c r="H90" s="8"/>
      <c r="I90" s="8"/>
    </row>
    <row r="91" spans="1:9" ht="15.75" customHeight="1" x14ac:dyDescent="0.15">
      <c r="A91" s="8"/>
      <c r="B91" s="8"/>
      <c r="C91" s="8"/>
      <c r="D91" s="8"/>
      <c r="E91" s="8"/>
      <c r="F91" s="8"/>
      <c r="G91" s="8"/>
      <c r="H91" s="8"/>
      <c r="I91" s="8"/>
    </row>
    <row r="92" spans="1:9" ht="15.75" customHeight="1" x14ac:dyDescent="0.15">
      <c r="A92" s="25" t="s">
        <v>93</v>
      </c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15">
      <c r="A93" s="8"/>
      <c r="B93" s="8"/>
      <c r="C93" s="8"/>
      <c r="D93" s="8"/>
      <c r="E93" s="8"/>
      <c r="F93" s="8"/>
      <c r="G93" s="8"/>
      <c r="H93" s="8"/>
      <c r="I93" s="8"/>
    </row>
    <row r="94" spans="1:9" ht="15.75" customHeight="1" x14ac:dyDescent="0.15">
      <c r="A94" s="62" t="s">
        <v>94</v>
      </c>
      <c r="B94" s="15"/>
      <c r="C94" s="15"/>
      <c r="D94" s="15"/>
      <c r="E94" s="15"/>
      <c r="F94" s="15"/>
      <c r="G94" s="15"/>
      <c r="H94" s="15"/>
      <c r="I94" s="15"/>
    </row>
    <row r="95" spans="1:9" ht="15.75" customHeight="1" x14ac:dyDescent="0.15">
      <c r="A95" s="28" t="s">
        <v>96</v>
      </c>
      <c r="B95" s="22"/>
      <c r="C95" s="22"/>
      <c r="D95" s="22"/>
      <c r="E95" s="22"/>
      <c r="F95" s="22"/>
      <c r="G95" s="22"/>
      <c r="H95" s="22"/>
      <c r="I95" s="22"/>
    </row>
    <row r="96" spans="1:9" ht="15.75" customHeight="1" x14ac:dyDescent="0.15">
      <c r="A96" s="25" t="s">
        <v>97</v>
      </c>
      <c r="B96" s="24" t="s">
        <v>25</v>
      </c>
      <c r="C96" s="24" t="s">
        <v>25</v>
      </c>
      <c r="D96" s="24" t="s">
        <v>25</v>
      </c>
      <c r="E96" s="24" t="s">
        <v>25</v>
      </c>
      <c r="F96" s="24" t="s">
        <v>25</v>
      </c>
      <c r="G96" s="24" t="s">
        <v>25</v>
      </c>
      <c r="H96" s="24" t="s">
        <v>25</v>
      </c>
      <c r="I96" s="24" t="s">
        <v>25</v>
      </c>
    </row>
    <row r="97" spans="1:9" ht="15.75" customHeight="1" x14ac:dyDescent="0.15">
      <c r="A97" s="25" t="s">
        <v>98</v>
      </c>
      <c r="B97" s="24" t="s">
        <v>25</v>
      </c>
      <c r="C97" s="24" t="s">
        <v>25</v>
      </c>
      <c r="D97" s="24" t="s">
        <v>25</v>
      </c>
      <c r="E97" s="24" t="s">
        <v>25</v>
      </c>
      <c r="F97" s="24" t="s">
        <v>25</v>
      </c>
      <c r="G97" s="24" t="s">
        <v>25</v>
      </c>
      <c r="H97" s="24" t="s">
        <v>25</v>
      </c>
      <c r="I97" s="24" t="s">
        <v>25</v>
      </c>
    </row>
    <row r="98" spans="1:9" ht="15.75" customHeight="1" x14ac:dyDescent="0.15">
      <c r="A98" s="25" t="s">
        <v>99</v>
      </c>
      <c r="B98" s="24" t="s">
        <v>25</v>
      </c>
      <c r="C98" s="24" t="s">
        <v>25</v>
      </c>
      <c r="D98" s="24" t="s">
        <v>25</v>
      </c>
      <c r="E98" s="24" t="s">
        <v>25</v>
      </c>
      <c r="F98" s="24" t="s">
        <v>25</v>
      </c>
      <c r="G98" s="24" t="s">
        <v>25</v>
      </c>
      <c r="H98" s="24" t="s">
        <v>25</v>
      </c>
      <c r="I98" s="24" t="s">
        <v>25</v>
      </c>
    </row>
    <row r="99" spans="1:9" ht="15.75" customHeight="1" x14ac:dyDescent="0.15">
      <c r="A99" s="25" t="s">
        <v>100</v>
      </c>
      <c r="B99" s="24" t="s">
        <v>25</v>
      </c>
      <c r="C99" s="24" t="s">
        <v>25</v>
      </c>
      <c r="D99" s="24" t="s">
        <v>25</v>
      </c>
      <c r="E99" s="24" t="s">
        <v>25</v>
      </c>
      <c r="F99" s="24" t="s">
        <v>25</v>
      </c>
      <c r="G99" s="24" t="s">
        <v>25</v>
      </c>
      <c r="H99" s="24" t="s">
        <v>25</v>
      </c>
      <c r="I99" s="24" t="s">
        <v>25</v>
      </c>
    </row>
    <row r="100" spans="1:9" ht="15.75" customHeight="1" x14ac:dyDescent="0.15">
      <c r="A100" s="25" t="s">
        <v>101</v>
      </c>
      <c r="B100" s="24" t="s">
        <v>25</v>
      </c>
      <c r="C100" s="24" t="s">
        <v>25</v>
      </c>
      <c r="D100" s="24" t="s">
        <v>25</v>
      </c>
      <c r="E100" s="24" t="s">
        <v>25</v>
      </c>
      <c r="F100" s="24" t="s">
        <v>25</v>
      </c>
      <c r="G100" s="24" t="s">
        <v>25</v>
      </c>
      <c r="H100" s="24" t="s">
        <v>25</v>
      </c>
      <c r="I100" s="24" t="s">
        <v>25</v>
      </c>
    </row>
    <row r="101" spans="1:9" ht="15.75" customHeight="1" x14ac:dyDescent="0.15">
      <c r="A101" s="25" t="s">
        <v>102</v>
      </c>
      <c r="B101" s="24" t="s">
        <v>25</v>
      </c>
      <c r="C101" s="24" t="s">
        <v>25</v>
      </c>
      <c r="D101" s="24" t="s">
        <v>25</v>
      </c>
      <c r="E101" s="24" t="s">
        <v>25</v>
      </c>
      <c r="F101" s="24" t="s">
        <v>25</v>
      </c>
      <c r="G101" s="24" t="s">
        <v>25</v>
      </c>
      <c r="H101" s="24" t="s">
        <v>25</v>
      </c>
      <c r="I101" s="24" t="s">
        <v>25</v>
      </c>
    </row>
    <row r="102" spans="1:9" ht="15.7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5.75" customHeight="1" x14ac:dyDescent="0.15">
      <c r="A103" s="28" t="s">
        <v>103</v>
      </c>
      <c r="B103" s="22"/>
      <c r="C103" s="22"/>
      <c r="D103" s="22"/>
      <c r="E103" s="22"/>
      <c r="F103" s="22"/>
      <c r="G103" s="22"/>
      <c r="H103" s="22"/>
      <c r="I103" s="22"/>
    </row>
    <row r="104" spans="1:9" ht="15.75" customHeight="1" x14ac:dyDescent="0.15">
      <c r="A104" s="25" t="s">
        <v>104</v>
      </c>
      <c r="B104" s="24" t="s">
        <v>25</v>
      </c>
      <c r="C104" s="24" t="s">
        <v>25</v>
      </c>
      <c r="D104" s="24" t="s">
        <v>25</v>
      </c>
      <c r="E104" s="24" t="s">
        <v>25</v>
      </c>
      <c r="F104" s="24" t="s">
        <v>25</v>
      </c>
      <c r="G104" s="24" t="s">
        <v>25</v>
      </c>
      <c r="H104" s="24" t="s">
        <v>25</v>
      </c>
      <c r="I104" s="24" t="s">
        <v>25</v>
      </c>
    </row>
    <row r="105" spans="1:9" ht="15.75" customHeight="1" x14ac:dyDescent="0.15">
      <c r="A105" s="25" t="s">
        <v>105</v>
      </c>
      <c r="B105" s="24" t="s">
        <v>25</v>
      </c>
      <c r="C105" s="24" t="s">
        <v>25</v>
      </c>
      <c r="D105" s="24" t="s">
        <v>25</v>
      </c>
      <c r="E105" s="24" t="s">
        <v>25</v>
      </c>
      <c r="F105" s="24" t="s">
        <v>25</v>
      </c>
      <c r="G105" s="24" t="s">
        <v>25</v>
      </c>
      <c r="H105" s="24" t="s">
        <v>25</v>
      </c>
      <c r="I105" s="24" t="s">
        <v>25</v>
      </c>
    </row>
    <row r="106" spans="1:9" ht="15.75" customHeight="1" x14ac:dyDescent="0.15">
      <c r="A106" s="25" t="s">
        <v>106</v>
      </c>
      <c r="B106" s="24" t="s">
        <v>25</v>
      </c>
      <c r="C106" s="24" t="s">
        <v>25</v>
      </c>
      <c r="D106" s="24" t="s">
        <v>25</v>
      </c>
      <c r="E106" s="24" t="s">
        <v>25</v>
      </c>
      <c r="F106" s="24" t="s">
        <v>25</v>
      </c>
      <c r="G106" s="24" t="s">
        <v>25</v>
      </c>
      <c r="H106" s="24" t="s">
        <v>25</v>
      </c>
      <c r="I106" s="24" t="s">
        <v>25</v>
      </c>
    </row>
    <row r="107" spans="1:9" ht="15.75" customHeight="1" x14ac:dyDescent="0.15">
      <c r="A107" s="25" t="s">
        <v>107</v>
      </c>
      <c r="B107" s="24" t="s">
        <v>25</v>
      </c>
      <c r="C107" s="24" t="s">
        <v>25</v>
      </c>
      <c r="D107" s="24" t="s">
        <v>25</v>
      </c>
      <c r="E107" s="24" t="s">
        <v>25</v>
      </c>
      <c r="F107" s="24" t="s">
        <v>25</v>
      </c>
      <c r="G107" s="24" t="s">
        <v>25</v>
      </c>
      <c r="H107" s="24" t="s">
        <v>25</v>
      </c>
      <c r="I107" s="24" t="s">
        <v>25</v>
      </c>
    </row>
    <row r="108" spans="1:9" ht="15.75" customHeight="1" x14ac:dyDescent="0.15">
      <c r="A108" s="25" t="s">
        <v>108</v>
      </c>
      <c r="B108" s="24" t="s">
        <v>25</v>
      </c>
      <c r="C108" s="24" t="s">
        <v>25</v>
      </c>
      <c r="D108" s="24" t="s">
        <v>25</v>
      </c>
      <c r="E108" s="24" t="s">
        <v>25</v>
      </c>
      <c r="F108" s="24" t="s">
        <v>25</v>
      </c>
      <c r="G108" s="24" t="s">
        <v>25</v>
      </c>
      <c r="H108" s="24" t="s">
        <v>25</v>
      </c>
      <c r="I108" s="24" t="s">
        <v>25</v>
      </c>
    </row>
    <row r="109" spans="1:9" ht="15.75" customHeight="1" x14ac:dyDescent="0.15">
      <c r="A109" s="25" t="s">
        <v>110</v>
      </c>
      <c r="B109" s="24" t="s">
        <v>25</v>
      </c>
      <c r="C109" s="24" t="s">
        <v>25</v>
      </c>
      <c r="D109" s="24" t="s">
        <v>25</v>
      </c>
      <c r="E109" s="24" t="s">
        <v>25</v>
      </c>
      <c r="F109" s="24" t="s">
        <v>25</v>
      </c>
      <c r="G109" s="24" t="s">
        <v>25</v>
      </c>
      <c r="H109" s="24" t="s">
        <v>25</v>
      </c>
      <c r="I109" s="24" t="s">
        <v>25</v>
      </c>
    </row>
    <row r="110" spans="1:9" ht="15.75" customHeight="1" x14ac:dyDescent="0.15">
      <c r="A110" s="25" t="s">
        <v>111</v>
      </c>
      <c r="B110" s="24" t="s">
        <v>25</v>
      </c>
      <c r="C110" s="24" t="s">
        <v>25</v>
      </c>
      <c r="D110" s="24" t="s">
        <v>25</v>
      </c>
      <c r="E110" s="24" t="s">
        <v>25</v>
      </c>
      <c r="F110" s="24" t="s">
        <v>25</v>
      </c>
      <c r="G110" s="24" t="s">
        <v>25</v>
      </c>
      <c r="H110" s="24" t="s">
        <v>25</v>
      </c>
      <c r="I110" s="24" t="s">
        <v>25</v>
      </c>
    </row>
    <row r="111" spans="1:9" ht="15.75" customHeight="1" x14ac:dyDescent="0.15">
      <c r="A111" s="25" t="s">
        <v>112</v>
      </c>
      <c r="B111" s="24" t="s">
        <v>25</v>
      </c>
      <c r="C111" s="24" t="s">
        <v>25</v>
      </c>
      <c r="D111" s="24" t="s">
        <v>25</v>
      </c>
      <c r="E111" s="24" t="s">
        <v>25</v>
      </c>
      <c r="F111" s="24" t="s">
        <v>25</v>
      </c>
      <c r="G111" s="24" t="s">
        <v>25</v>
      </c>
      <c r="H111" s="24" t="s">
        <v>25</v>
      </c>
      <c r="I111" s="24" t="s">
        <v>25</v>
      </c>
    </row>
    <row r="112" spans="1:9" ht="15.75" customHeight="1" x14ac:dyDescent="0.15">
      <c r="A112" s="25" t="s">
        <v>113</v>
      </c>
      <c r="B112" s="24" t="s">
        <v>25</v>
      </c>
      <c r="C112" s="24" t="s">
        <v>25</v>
      </c>
      <c r="D112" s="24" t="s">
        <v>25</v>
      </c>
      <c r="E112" s="24" t="s">
        <v>25</v>
      </c>
      <c r="F112" s="24" t="s">
        <v>25</v>
      </c>
      <c r="G112" s="24" t="s">
        <v>25</v>
      </c>
      <c r="H112" s="24" t="s">
        <v>25</v>
      </c>
      <c r="I112" s="24" t="s">
        <v>25</v>
      </c>
    </row>
    <row r="113" spans="1:9" ht="15.75" customHeight="1" x14ac:dyDescent="0.15">
      <c r="A113" s="25" t="s">
        <v>114</v>
      </c>
      <c r="B113" s="24" t="s">
        <v>25</v>
      </c>
      <c r="C113" s="24" t="s">
        <v>25</v>
      </c>
      <c r="D113" s="24" t="s">
        <v>25</v>
      </c>
      <c r="E113" s="24" t="s">
        <v>25</v>
      </c>
      <c r="F113" s="24" t="s">
        <v>25</v>
      </c>
      <c r="G113" s="24" t="s">
        <v>25</v>
      </c>
      <c r="H113" s="24" t="s">
        <v>25</v>
      </c>
      <c r="I113" s="24" t="s">
        <v>25</v>
      </c>
    </row>
    <row r="114" spans="1:9" ht="15.75" customHeight="1" x14ac:dyDescent="0.15">
      <c r="A114" s="25" t="s">
        <v>115</v>
      </c>
      <c r="B114" s="24" t="s">
        <v>25</v>
      </c>
      <c r="C114" s="24" t="s">
        <v>25</v>
      </c>
      <c r="D114" s="24" t="s">
        <v>25</v>
      </c>
      <c r="E114" s="24" t="s">
        <v>25</v>
      </c>
      <c r="F114" s="24" t="s">
        <v>25</v>
      </c>
      <c r="G114" s="24" t="s">
        <v>25</v>
      </c>
      <c r="H114" s="24" t="s">
        <v>25</v>
      </c>
      <c r="I114" s="24" t="s">
        <v>25</v>
      </c>
    </row>
    <row r="115" spans="1:9" ht="15.75" customHeight="1" x14ac:dyDescent="0.15">
      <c r="A115" s="25" t="s">
        <v>116</v>
      </c>
      <c r="B115" s="24" t="s">
        <v>25</v>
      </c>
      <c r="C115" s="24" t="s">
        <v>25</v>
      </c>
      <c r="D115" s="24" t="s">
        <v>25</v>
      </c>
      <c r="E115" s="24" t="s">
        <v>25</v>
      </c>
      <c r="F115" s="24" t="s">
        <v>25</v>
      </c>
      <c r="G115" s="24" t="s">
        <v>25</v>
      </c>
      <c r="H115" s="24" t="s">
        <v>25</v>
      </c>
      <c r="I115" s="24" t="s">
        <v>25</v>
      </c>
    </row>
    <row r="116" spans="1:9" ht="15.75" customHeight="1" x14ac:dyDescent="0.15">
      <c r="A116" s="8"/>
      <c r="B116" s="8"/>
      <c r="C116" s="8"/>
      <c r="D116" s="8"/>
      <c r="E116" s="8"/>
      <c r="F116" s="8"/>
      <c r="G116" s="8"/>
      <c r="H116" s="8"/>
      <c r="I116" s="8"/>
    </row>
    <row r="117" spans="1:9" ht="15.75" customHeight="1" x14ac:dyDescent="0.15">
      <c r="A117" s="47" t="s">
        <v>117</v>
      </c>
      <c r="B117" s="22"/>
      <c r="C117" s="22"/>
      <c r="D117" s="22"/>
      <c r="E117" s="22"/>
      <c r="F117" s="22"/>
      <c r="G117" s="22"/>
      <c r="H117" s="22"/>
      <c r="I117" s="22"/>
    </row>
    <row r="118" spans="1:9" ht="15.75" customHeight="1" x14ac:dyDescent="0.15">
      <c r="A118" s="25" t="s">
        <v>118</v>
      </c>
      <c r="B118" s="24" t="s">
        <v>25</v>
      </c>
      <c r="C118" s="24" t="s">
        <v>25</v>
      </c>
      <c r="D118" s="24" t="s">
        <v>25</v>
      </c>
      <c r="E118" s="24" t="s">
        <v>25</v>
      </c>
      <c r="F118" s="24" t="s">
        <v>25</v>
      </c>
      <c r="G118" s="24" t="s">
        <v>25</v>
      </c>
      <c r="H118" s="24" t="s">
        <v>25</v>
      </c>
      <c r="I118" s="24" t="s">
        <v>25</v>
      </c>
    </row>
    <row r="119" spans="1:9" ht="15.75" customHeight="1" x14ac:dyDescent="0.15">
      <c r="A119" s="25" t="s">
        <v>119</v>
      </c>
      <c r="B119" s="24" t="s">
        <v>25</v>
      </c>
      <c r="C119" s="24" t="s">
        <v>25</v>
      </c>
      <c r="D119" s="24" t="s">
        <v>25</v>
      </c>
      <c r="E119" s="24" t="s">
        <v>25</v>
      </c>
      <c r="F119" s="24" t="s">
        <v>25</v>
      </c>
      <c r="G119" s="24" t="s">
        <v>25</v>
      </c>
      <c r="H119" s="24" t="s">
        <v>25</v>
      </c>
      <c r="I119" s="24" t="s">
        <v>25</v>
      </c>
    </row>
    <row r="120" spans="1:9" ht="15.75" customHeight="1" x14ac:dyDescent="0.15">
      <c r="A120" s="25" t="s">
        <v>120</v>
      </c>
      <c r="B120" s="24" t="s">
        <v>25</v>
      </c>
      <c r="C120" s="24" t="s">
        <v>25</v>
      </c>
      <c r="D120" s="24" t="s">
        <v>25</v>
      </c>
      <c r="E120" s="24" t="s">
        <v>25</v>
      </c>
      <c r="F120" s="24" t="s">
        <v>25</v>
      </c>
      <c r="G120" s="24" t="s">
        <v>25</v>
      </c>
      <c r="H120" s="24" t="s">
        <v>25</v>
      </c>
      <c r="I120" s="24" t="s">
        <v>25</v>
      </c>
    </row>
    <row r="121" spans="1:9" ht="15.75" customHeight="1" x14ac:dyDescent="0.15">
      <c r="A121" s="25" t="s">
        <v>121</v>
      </c>
      <c r="B121" s="24" t="s">
        <v>25</v>
      </c>
      <c r="C121" s="24" t="s">
        <v>25</v>
      </c>
      <c r="D121" s="24" t="s">
        <v>25</v>
      </c>
      <c r="E121" s="24" t="s">
        <v>25</v>
      </c>
      <c r="F121" s="24" t="s">
        <v>25</v>
      </c>
      <c r="G121" s="24" t="s">
        <v>25</v>
      </c>
      <c r="H121" s="24" t="s">
        <v>25</v>
      </c>
      <c r="I121" s="24" t="s">
        <v>25</v>
      </c>
    </row>
    <row r="122" spans="1:9" ht="15.75" customHeight="1" x14ac:dyDescent="0.15">
      <c r="A122" s="25" t="s">
        <v>122</v>
      </c>
      <c r="B122" s="24" t="s">
        <v>25</v>
      </c>
      <c r="C122" s="24" t="s">
        <v>25</v>
      </c>
      <c r="D122" s="24" t="s">
        <v>25</v>
      </c>
      <c r="E122" s="24" t="s">
        <v>25</v>
      </c>
      <c r="F122" s="24" t="s">
        <v>25</v>
      </c>
      <c r="G122" s="24" t="s">
        <v>25</v>
      </c>
      <c r="H122" s="24" t="s">
        <v>25</v>
      </c>
      <c r="I122" s="24" t="s">
        <v>25</v>
      </c>
    </row>
    <row r="123" spans="1:9" ht="15.75" customHeight="1" x14ac:dyDescent="0.15">
      <c r="A123" s="25" t="s">
        <v>123</v>
      </c>
      <c r="B123" s="24" t="s">
        <v>25</v>
      </c>
      <c r="C123" s="24" t="s">
        <v>25</v>
      </c>
      <c r="D123" s="24" t="s">
        <v>25</v>
      </c>
      <c r="E123" s="24" t="s">
        <v>25</v>
      </c>
      <c r="F123" s="24" t="s">
        <v>25</v>
      </c>
      <c r="G123" s="24" t="s">
        <v>25</v>
      </c>
      <c r="H123" s="24" t="s">
        <v>25</v>
      </c>
      <c r="I123" s="24" t="s">
        <v>25</v>
      </c>
    </row>
    <row r="124" spans="1:9" ht="15.75" customHeight="1" x14ac:dyDescent="0.15">
      <c r="A124" s="25" t="s">
        <v>124</v>
      </c>
      <c r="B124" s="24" t="s">
        <v>25</v>
      </c>
      <c r="C124" s="24" t="s">
        <v>25</v>
      </c>
      <c r="D124" s="24" t="s">
        <v>25</v>
      </c>
      <c r="E124" s="24" t="s">
        <v>25</v>
      </c>
      <c r="F124" s="24" t="s">
        <v>25</v>
      </c>
      <c r="G124" s="24" t="s">
        <v>25</v>
      </c>
      <c r="H124" s="24" t="s">
        <v>25</v>
      </c>
      <c r="I124" s="24" t="s">
        <v>25</v>
      </c>
    </row>
    <row r="125" spans="1:9" ht="15.75" customHeight="1" x14ac:dyDescent="0.15">
      <c r="A125" s="25" t="s">
        <v>125</v>
      </c>
      <c r="B125" s="24" t="s">
        <v>25</v>
      </c>
      <c r="C125" s="24" t="s">
        <v>25</v>
      </c>
      <c r="D125" s="24" t="s">
        <v>25</v>
      </c>
      <c r="E125" s="24" t="s">
        <v>25</v>
      </c>
      <c r="F125" s="24" t="s">
        <v>25</v>
      </c>
      <c r="G125" s="24" t="s">
        <v>25</v>
      </c>
      <c r="H125" s="24" t="s">
        <v>25</v>
      </c>
      <c r="I125" s="24" t="s">
        <v>25</v>
      </c>
    </row>
    <row r="126" spans="1:9" ht="15.75" customHeight="1" x14ac:dyDescent="0.15">
      <c r="A126" s="25" t="s">
        <v>126</v>
      </c>
      <c r="B126" s="24" t="s">
        <v>25</v>
      </c>
      <c r="C126" s="24" t="s">
        <v>25</v>
      </c>
      <c r="D126" s="24" t="s">
        <v>25</v>
      </c>
      <c r="E126" s="24" t="s">
        <v>25</v>
      </c>
      <c r="F126" s="24" t="s">
        <v>25</v>
      </c>
      <c r="G126" s="24" t="s">
        <v>25</v>
      </c>
      <c r="H126" s="24" t="s">
        <v>25</v>
      </c>
      <c r="I126" s="24" t="s">
        <v>25</v>
      </c>
    </row>
    <row r="127" spans="1:9" ht="15.75" customHeight="1" x14ac:dyDescent="0.15">
      <c r="A127" s="25" t="s">
        <v>127</v>
      </c>
      <c r="B127" s="24" t="s">
        <v>25</v>
      </c>
      <c r="C127" s="24" t="s">
        <v>25</v>
      </c>
      <c r="D127" s="24" t="s">
        <v>25</v>
      </c>
      <c r="E127" s="24" t="s">
        <v>25</v>
      </c>
      <c r="F127" s="24" t="s">
        <v>25</v>
      </c>
      <c r="G127" s="24" t="s">
        <v>25</v>
      </c>
      <c r="H127" s="24" t="s">
        <v>25</v>
      </c>
      <c r="I127" s="24" t="s">
        <v>25</v>
      </c>
    </row>
    <row r="128" spans="1:9" ht="15.75" customHeight="1" x14ac:dyDescent="0.15">
      <c r="A128" s="25" t="s">
        <v>128</v>
      </c>
      <c r="B128" s="24" t="s">
        <v>25</v>
      </c>
      <c r="C128" s="24" t="s">
        <v>25</v>
      </c>
      <c r="D128" s="24" t="s">
        <v>25</v>
      </c>
      <c r="E128" s="24" t="s">
        <v>25</v>
      </c>
      <c r="F128" s="24" t="s">
        <v>25</v>
      </c>
      <c r="G128" s="24" t="s">
        <v>25</v>
      </c>
      <c r="H128" s="24" t="s">
        <v>25</v>
      </c>
      <c r="I128" s="24" t="s">
        <v>25</v>
      </c>
    </row>
    <row r="129" spans="1:9" ht="15.75" customHeight="1" x14ac:dyDescent="0.15">
      <c r="A129" s="25" t="s">
        <v>129</v>
      </c>
      <c r="B129" s="24" t="s">
        <v>25</v>
      </c>
      <c r="C129" s="24" t="s">
        <v>25</v>
      </c>
      <c r="D129" s="24" t="s">
        <v>25</v>
      </c>
      <c r="E129" s="24" t="s">
        <v>25</v>
      </c>
      <c r="F129" s="24" t="s">
        <v>25</v>
      </c>
      <c r="G129" s="24" t="s">
        <v>25</v>
      </c>
      <c r="H129" s="24" t="s">
        <v>25</v>
      </c>
      <c r="I129" s="24" t="s">
        <v>25</v>
      </c>
    </row>
    <row r="130" spans="1:9" ht="15.75" customHeight="1" x14ac:dyDescent="0.15">
      <c r="A130" s="66" t="s">
        <v>130</v>
      </c>
      <c r="B130" s="24" t="s">
        <v>25</v>
      </c>
      <c r="C130" s="24" t="s">
        <v>25</v>
      </c>
      <c r="D130" s="24" t="s">
        <v>25</v>
      </c>
      <c r="E130" s="24" t="s">
        <v>25</v>
      </c>
      <c r="F130" s="24" t="s">
        <v>25</v>
      </c>
      <c r="G130" s="24" t="s">
        <v>25</v>
      </c>
      <c r="H130" s="24" t="s">
        <v>25</v>
      </c>
      <c r="I130" s="24" t="s">
        <v>25</v>
      </c>
    </row>
    <row r="131" spans="1:9" ht="15.75" customHeight="1" x14ac:dyDescent="0.15">
      <c r="A131" s="25" t="s">
        <v>131</v>
      </c>
      <c r="B131" s="24" t="s">
        <v>25</v>
      </c>
      <c r="C131" s="24" t="s">
        <v>25</v>
      </c>
      <c r="D131" s="24" t="s">
        <v>25</v>
      </c>
      <c r="E131" s="24" t="s">
        <v>25</v>
      </c>
      <c r="F131" s="24" t="s">
        <v>25</v>
      </c>
      <c r="G131" s="24" t="s">
        <v>25</v>
      </c>
      <c r="H131" s="24" t="s">
        <v>25</v>
      </c>
      <c r="I131" s="24" t="s">
        <v>25</v>
      </c>
    </row>
    <row r="132" spans="1:9" ht="15.75" customHeight="1" x14ac:dyDescent="0.15">
      <c r="A132" s="25" t="s">
        <v>132</v>
      </c>
      <c r="B132" s="24" t="s">
        <v>25</v>
      </c>
      <c r="C132" s="24" t="s">
        <v>25</v>
      </c>
      <c r="D132" s="24" t="s">
        <v>25</v>
      </c>
      <c r="E132" s="24" t="s">
        <v>25</v>
      </c>
      <c r="F132" s="24" t="s">
        <v>25</v>
      </c>
      <c r="G132" s="24" t="s">
        <v>25</v>
      </c>
      <c r="H132" s="24" t="s">
        <v>25</v>
      </c>
      <c r="I132" s="24" t="s">
        <v>25</v>
      </c>
    </row>
    <row r="133" spans="1:9" ht="15.75" customHeight="1" x14ac:dyDescent="0.15">
      <c r="A133" s="25" t="s">
        <v>133</v>
      </c>
      <c r="B133" s="24" t="s">
        <v>25</v>
      </c>
      <c r="C133" s="24" t="s">
        <v>25</v>
      </c>
      <c r="D133" s="24" t="s">
        <v>25</v>
      </c>
      <c r="E133" s="24" t="s">
        <v>25</v>
      </c>
      <c r="F133" s="24" t="s">
        <v>25</v>
      </c>
      <c r="G133" s="24" t="s">
        <v>25</v>
      </c>
      <c r="H133" s="24" t="s">
        <v>25</v>
      </c>
      <c r="I133" s="24" t="s">
        <v>25</v>
      </c>
    </row>
    <row r="134" spans="1:9" ht="15.75" customHeight="1" x14ac:dyDescent="0.15">
      <c r="A134" s="25" t="s">
        <v>134</v>
      </c>
      <c r="B134" s="24" t="s">
        <v>25</v>
      </c>
      <c r="C134" s="24" t="s">
        <v>25</v>
      </c>
      <c r="D134" s="24" t="s">
        <v>25</v>
      </c>
      <c r="E134" s="24" t="s">
        <v>25</v>
      </c>
      <c r="F134" s="24" t="s">
        <v>25</v>
      </c>
      <c r="G134" s="24" t="s">
        <v>25</v>
      </c>
      <c r="H134" s="24" t="s">
        <v>25</v>
      </c>
      <c r="I134" s="24" t="s">
        <v>25</v>
      </c>
    </row>
    <row r="135" spans="1:9" ht="15.75" customHeight="1" x14ac:dyDescent="0.15">
      <c r="A135" s="25" t="s">
        <v>135</v>
      </c>
      <c r="B135" s="24" t="s">
        <v>25</v>
      </c>
      <c r="C135" s="24" t="s">
        <v>25</v>
      </c>
      <c r="D135" s="24" t="s">
        <v>25</v>
      </c>
      <c r="E135" s="24" t="s">
        <v>25</v>
      </c>
      <c r="F135" s="24" t="s">
        <v>25</v>
      </c>
      <c r="G135" s="24" t="s">
        <v>25</v>
      </c>
      <c r="H135" s="24" t="s">
        <v>25</v>
      </c>
      <c r="I135" s="24" t="s">
        <v>25</v>
      </c>
    </row>
    <row r="136" spans="1:9" ht="15.75" customHeight="1" x14ac:dyDescent="0.15">
      <c r="A136" s="25" t="s">
        <v>136</v>
      </c>
      <c r="B136" s="24" t="s">
        <v>25</v>
      </c>
      <c r="C136" s="24" t="s">
        <v>25</v>
      </c>
      <c r="D136" s="24" t="s">
        <v>25</v>
      </c>
      <c r="E136" s="24" t="s">
        <v>25</v>
      </c>
      <c r="F136" s="24" t="s">
        <v>25</v>
      </c>
      <c r="G136" s="24" t="s">
        <v>25</v>
      </c>
      <c r="H136" s="24" t="s">
        <v>25</v>
      </c>
      <c r="I136" s="24" t="s">
        <v>25</v>
      </c>
    </row>
    <row r="137" spans="1:9" ht="15.75" customHeight="1" x14ac:dyDescent="0.15">
      <c r="A137" s="25" t="s">
        <v>138</v>
      </c>
      <c r="B137" s="24" t="s">
        <v>25</v>
      </c>
      <c r="C137" s="24" t="s">
        <v>25</v>
      </c>
      <c r="D137" s="24" t="s">
        <v>25</v>
      </c>
      <c r="E137" s="24" t="s">
        <v>25</v>
      </c>
      <c r="F137" s="24" t="s">
        <v>25</v>
      </c>
      <c r="G137" s="24" t="s">
        <v>25</v>
      </c>
      <c r="H137" s="24" t="s">
        <v>25</v>
      </c>
      <c r="I137" s="24" t="s">
        <v>25</v>
      </c>
    </row>
    <row r="138" spans="1:9" ht="15.75" customHeight="1" x14ac:dyDescent="0.15">
      <c r="A138" s="8"/>
      <c r="B138" s="8"/>
      <c r="C138" s="8"/>
      <c r="D138" s="8"/>
      <c r="E138" s="8"/>
      <c r="F138" s="8"/>
      <c r="G138" s="8"/>
      <c r="H138" s="8"/>
      <c r="I138" s="8"/>
    </row>
    <row r="139" spans="1:9" ht="15.75" customHeight="1" x14ac:dyDescent="0.15">
      <c r="A139" s="47" t="s">
        <v>139</v>
      </c>
      <c r="B139" s="22"/>
      <c r="C139" s="22"/>
      <c r="D139" s="22"/>
      <c r="E139" s="22"/>
      <c r="F139" s="22"/>
      <c r="G139" s="22"/>
      <c r="H139" s="22"/>
      <c r="I139" s="22"/>
    </row>
    <row r="140" spans="1:9" ht="15.75" customHeight="1" x14ac:dyDescent="0.15">
      <c r="A140" s="25" t="s">
        <v>140</v>
      </c>
      <c r="B140" s="24" t="s">
        <v>25</v>
      </c>
      <c r="C140" s="24" t="s">
        <v>25</v>
      </c>
      <c r="D140" s="24" t="s">
        <v>25</v>
      </c>
      <c r="E140" s="24" t="s">
        <v>25</v>
      </c>
      <c r="F140" s="24" t="s">
        <v>25</v>
      </c>
      <c r="G140" s="24" t="s">
        <v>25</v>
      </c>
      <c r="H140" s="24" t="s">
        <v>25</v>
      </c>
      <c r="I140" s="24" t="s">
        <v>25</v>
      </c>
    </row>
    <row r="141" spans="1:9" ht="15.7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</row>
    <row r="142" spans="1:9" ht="15.75" customHeight="1" x14ac:dyDescent="0.15">
      <c r="A142" s="47" t="s">
        <v>91</v>
      </c>
      <c r="B142" s="22"/>
      <c r="C142" s="22"/>
      <c r="D142" s="22"/>
      <c r="E142" s="22"/>
      <c r="F142" s="22"/>
      <c r="G142" s="22"/>
      <c r="H142" s="22"/>
      <c r="I142" s="2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8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7.33203125" customWidth="1"/>
    <col min="2" max="9" width="14.6640625" customWidth="1"/>
  </cols>
  <sheetData>
    <row r="1" spans="1:9" ht="13" x14ac:dyDescent="0.15">
      <c r="A1" s="1" t="s">
        <v>161</v>
      </c>
      <c r="B1" s="1" t="s">
        <v>1</v>
      </c>
      <c r="C1" s="94" t="s">
        <v>178</v>
      </c>
    </row>
    <row r="2" spans="1:9" ht="13" x14ac:dyDescent="0.15">
      <c r="A2" s="1" t="s">
        <v>162</v>
      </c>
      <c r="B2" s="1"/>
      <c r="C2" t="s">
        <v>177</v>
      </c>
    </row>
    <row r="3" spans="1:9" ht="13" x14ac:dyDescent="0.15">
      <c r="A3" s="3" t="s">
        <v>163</v>
      </c>
    </row>
    <row r="5" spans="1:9" ht="13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3" x14ac:dyDescent="0.15">
      <c r="A6" s="1" t="s">
        <v>9</v>
      </c>
    </row>
    <row r="7" spans="1:9" ht="13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3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3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3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3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3" x14ac:dyDescent="0.15">
      <c r="A12" s="16" t="s">
        <v>17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3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3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5</v>
      </c>
      <c r="F15" s="12">
        <v>0</v>
      </c>
      <c r="G15" s="12">
        <v>0</v>
      </c>
      <c r="H15" s="12">
        <v>0</v>
      </c>
      <c r="I15" s="12">
        <v>0</v>
      </c>
    </row>
    <row r="16" spans="1:9" ht="13" x14ac:dyDescent="0.15">
      <c r="A16" s="12" t="s">
        <v>20</v>
      </c>
      <c r="B16" s="12">
        <v>0</v>
      </c>
      <c r="C16" s="12">
        <v>0</v>
      </c>
      <c r="D16" s="12">
        <v>10</v>
      </c>
      <c r="E16" s="12">
        <v>5</v>
      </c>
      <c r="F16" s="12">
        <v>0</v>
      </c>
      <c r="G16" s="12">
        <v>0</v>
      </c>
      <c r="H16" s="12">
        <v>0</v>
      </c>
      <c r="I16" s="12">
        <v>0</v>
      </c>
    </row>
    <row r="18" spans="1:9" ht="13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3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3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3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3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3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3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3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3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3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3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3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3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3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3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3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3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3" x14ac:dyDescent="0.15">
      <c r="A35" s="21" t="s">
        <v>40</v>
      </c>
      <c r="B35" s="21">
        <v>0</v>
      </c>
      <c r="C35" s="23">
        <v>1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3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3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3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3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15</v>
      </c>
      <c r="G39" s="12">
        <v>66</v>
      </c>
      <c r="H39" s="12">
        <v>0</v>
      </c>
      <c r="I39" s="12">
        <v>0</v>
      </c>
    </row>
    <row r="40" spans="1:9" ht="13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5</v>
      </c>
      <c r="G40" s="12">
        <v>5</v>
      </c>
      <c r="H40" s="12">
        <v>0</v>
      </c>
      <c r="I40" s="12">
        <v>0</v>
      </c>
    </row>
    <row r="41" spans="1:9" ht="13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3" x14ac:dyDescent="0.15">
      <c r="C42" s="21"/>
      <c r="D42" s="21"/>
      <c r="E42" s="21"/>
      <c r="F42" s="21"/>
      <c r="G42" s="21"/>
      <c r="H42" s="21"/>
      <c r="I42" s="21"/>
    </row>
    <row r="43" spans="1:9" ht="13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3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3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3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3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3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3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3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3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3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3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3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3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3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</row>
    <row r="57" spans="1:9" ht="13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3" x14ac:dyDescent="0.15">
      <c r="A58" s="41" t="s">
        <v>63</v>
      </c>
      <c r="B58" s="68">
        <v>0</v>
      </c>
      <c r="C58" s="68">
        <v>30</v>
      </c>
      <c r="D58" s="68">
        <v>5</v>
      </c>
      <c r="E58" s="68">
        <v>10</v>
      </c>
      <c r="F58" s="68">
        <v>4</v>
      </c>
      <c r="G58" s="68">
        <v>8</v>
      </c>
      <c r="H58" s="68">
        <v>0</v>
      </c>
      <c r="I58" s="68">
        <v>0</v>
      </c>
    </row>
    <row r="59" spans="1:9" ht="13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94</v>
      </c>
      <c r="I59" s="68">
        <v>1</v>
      </c>
    </row>
    <row r="60" spans="1:9" ht="13" x14ac:dyDescent="0.15">
      <c r="A60" s="41" t="s">
        <v>65</v>
      </c>
      <c r="B60" s="68">
        <v>0</v>
      </c>
      <c r="C60" s="68">
        <v>0</v>
      </c>
      <c r="D60" s="68">
        <v>10</v>
      </c>
      <c r="E60" s="68">
        <v>0</v>
      </c>
      <c r="F60" s="68">
        <v>10</v>
      </c>
      <c r="G60" s="68">
        <v>10</v>
      </c>
      <c r="H60" s="68">
        <v>0</v>
      </c>
      <c r="I60" s="68">
        <v>0</v>
      </c>
    </row>
    <row r="61" spans="1:9" ht="13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</row>
    <row r="62" spans="1:9" ht="13" x14ac:dyDescent="0.15">
      <c r="B62">
        <f t="shared" ref="B62:I62" si="0">SUM(B56:B61)</f>
        <v>0</v>
      </c>
      <c r="C62">
        <f t="shared" si="0"/>
        <v>30</v>
      </c>
      <c r="D62">
        <f t="shared" si="0"/>
        <v>15</v>
      </c>
      <c r="E62">
        <f t="shared" si="0"/>
        <v>10</v>
      </c>
      <c r="F62">
        <f t="shared" si="0"/>
        <v>14</v>
      </c>
      <c r="G62">
        <f t="shared" si="0"/>
        <v>18</v>
      </c>
      <c r="H62">
        <f t="shared" si="0"/>
        <v>94</v>
      </c>
      <c r="I62">
        <f t="shared" si="0"/>
        <v>1</v>
      </c>
    </row>
    <row r="63" spans="1:9" ht="13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3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3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3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3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3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3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3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3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3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3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3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3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3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3" x14ac:dyDescent="0.15">
      <c r="A78" s="21"/>
    </row>
    <row r="79" spans="1:9" ht="13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3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3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3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3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3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3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3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3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3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3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3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3" x14ac:dyDescent="0.15">
      <c r="A93" s="21"/>
      <c r="F93" s="21"/>
      <c r="G93" s="21"/>
      <c r="H93" s="21"/>
      <c r="I93" s="21"/>
    </row>
    <row r="94" spans="1:9" ht="13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3" x14ac:dyDescent="0.15">
      <c r="A95" s="26" t="s">
        <v>93</v>
      </c>
      <c r="B95" s="44">
        <v>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2</v>
      </c>
      <c r="I95" s="44">
        <v>99</v>
      </c>
    </row>
    <row r="96" spans="1:9" ht="13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3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3" x14ac:dyDescent="0.15">
      <c r="A98" s="26" t="s">
        <v>109</v>
      </c>
      <c r="B98" s="44">
        <v>4</v>
      </c>
      <c r="C98" s="44">
        <v>5</v>
      </c>
      <c r="D98" s="44">
        <v>2</v>
      </c>
      <c r="E98" s="44">
        <v>5</v>
      </c>
      <c r="F98" s="48">
        <v>0</v>
      </c>
      <c r="G98" s="48">
        <v>0</v>
      </c>
      <c r="H98" s="48">
        <v>0</v>
      </c>
      <c r="I98" s="48">
        <v>0</v>
      </c>
    </row>
    <row r="99" spans="1:9" ht="13" x14ac:dyDescent="0.15">
      <c r="A99" s="44" t="s">
        <v>98</v>
      </c>
      <c r="B99" s="21">
        <v>0</v>
      </c>
      <c r="C99" s="23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</row>
    <row r="100" spans="1:9" ht="13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5</v>
      </c>
      <c r="F100" s="48">
        <v>1</v>
      </c>
      <c r="G100" s="48">
        <v>10</v>
      </c>
      <c r="H100" s="48">
        <v>0</v>
      </c>
      <c r="I100" s="48">
        <v>0</v>
      </c>
    </row>
    <row r="101" spans="1:9" ht="13" x14ac:dyDescent="0.15">
      <c r="A101" s="26" t="s">
        <v>100</v>
      </c>
      <c r="B101" s="44">
        <v>2</v>
      </c>
      <c r="C101" s="44">
        <v>5</v>
      </c>
      <c r="D101" s="44">
        <v>5</v>
      </c>
      <c r="E101" s="44">
        <v>0</v>
      </c>
      <c r="F101" s="48">
        <v>0</v>
      </c>
      <c r="G101" s="48">
        <v>0</v>
      </c>
      <c r="H101" s="48">
        <v>0</v>
      </c>
      <c r="I101" s="48">
        <v>0</v>
      </c>
    </row>
    <row r="102" spans="1:9" ht="13" x14ac:dyDescent="0.15">
      <c r="A102" s="26" t="s">
        <v>101</v>
      </c>
      <c r="B102" s="21">
        <v>0</v>
      </c>
      <c r="C102" s="23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ht="13" x14ac:dyDescent="0.15">
      <c r="A103" s="44" t="s">
        <v>102</v>
      </c>
      <c r="B103" s="21">
        <v>0</v>
      </c>
      <c r="C103" s="23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</row>
    <row r="104" spans="1:9" ht="13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3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3" x14ac:dyDescent="0.15">
      <c r="A106" s="46" t="s">
        <v>104</v>
      </c>
      <c r="B106" s="51">
        <v>0</v>
      </c>
      <c r="C106" s="51">
        <v>0</v>
      </c>
      <c r="D106" s="51">
        <v>2</v>
      </c>
      <c r="E106" s="51">
        <v>20</v>
      </c>
      <c r="F106" s="52">
        <v>40</v>
      </c>
      <c r="G106" s="52">
        <v>8</v>
      </c>
      <c r="H106" s="52">
        <v>4</v>
      </c>
      <c r="I106" s="52">
        <v>0</v>
      </c>
    </row>
    <row r="107" spans="1:9" ht="13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2">
        <v>0</v>
      </c>
    </row>
    <row r="108" spans="1:9" ht="13" x14ac:dyDescent="0.15">
      <c r="A108" s="55" t="s">
        <v>106</v>
      </c>
      <c r="B108" s="51">
        <v>23</v>
      </c>
      <c r="C108" s="51">
        <v>0</v>
      </c>
      <c r="D108" s="51">
        <v>0</v>
      </c>
      <c r="E108" s="51">
        <v>0</v>
      </c>
      <c r="F108" s="52">
        <v>0</v>
      </c>
      <c r="G108" s="52">
        <v>0</v>
      </c>
      <c r="H108" s="52">
        <v>0</v>
      </c>
      <c r="I108" s="52">
        <v>0</v>
      </c>
    </row>
    <row r="109" spans="1:9" ht="13" x14ac:dyDescent="0.15">
      <c r="A109" s="57" t="s">
        <v>107</v>
      </c>
      <c r="B109" s="51">
        <v>16</v>
      </c>
      <c r="C109" s="51">
        <v>20</v>
      </c>
      <c r="D109" s="51">
        <v>10</v>
      </c>
      <c r="E109" s="51">
        <v>5</v>
      </c>
      <c r="F109" s="52">
        <v>0</v>
      </c>
      <c r="G109" s="52">
        <v>0</v>
      </c>
      <c r="H109" s="52">
        <v>0</v>
      </c>
      <c r="I109" s="52">
        <v>0</v>
      </c>
    </row>
    <row r="110" spans="1:9" ht="13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2">
        <v>0</v>
      </c>
      <c r="I110" s="52">
        <v>0</v>
      </c>
    </row>
    <row r="111" spans="1:9" ht="13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2">
        <v>0</v>
      </c>
      <c r="I111" s="52">
        <v>0</v>
      </c>
    </row>
    <row r="112" spans="1:9" ht="13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2">
        <v>0</v>
      </c>
      <c r="I112" s="52">
        <v>0</v>
      </c>
    </row>
    <row r="113" spans="1:9" ht="13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2">
        <v>0</v>
      </c>
      <c r="I113" s="52">
        <v>0</v>
      </c>
    </row>
    <row r="114" spans="1:9" ht="13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2">
        <v>0</v>
      </c>
      <c r="I114" s="52">
        <v>0</v>
      </c>
    </row>
    <row r="115" spans="1:9" ht="13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0</v>
      </c>
      <c r="F115" s="52">
        <v>0</v>
      </c>
      <c r="G115" s="52">
        <v>0</v>
      </c>
      <c r="H115" s="52">
        <v>0</v>
      </c>
      <c r="I115" s="52">
        <v>0</v>
      </c>
    </row>
    <row r="116" spans="1:9" ht="13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3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1</v>
      </c>
      <c r="F117" s="52">
        <v>0</v>
      </c>
      <c r="G117" s="52">
        <v>0</v>
      </c>
      <c r="H117" s="52">
        <v>0</v>
      </c>
      <c r="I117" s="52">
        <v>0</v>
      </c>
    </row>
    <row r="118" spans="1:9" ht="13" x14ac:dyDescent="0.15">
      <c r="A118" s="26"/>
      <c r="B118" s="8">
        <f t="shared" ref="B118:I118" si="1">SUM(B106:B117)</f>
        <v>39</v>
      </c>
      <c r="C118" s="8">
        <f t="shared" si="1"/>
        <v>20</v>
      </c>
      <c r="D118" s="8">
        <f t="shared" si="1"/>
        <v>12</v>
      </c>
      <c r="E118" s="8">
        <f t="shared" si="1"/>
        <v>26</v>
      </c>
      <c r="F118" s="8">
        <f t="shared" si="1"/>
        <v>40</v>
      </c>
      <c r="G118" s="8">
        <f t="shared" si="1"/>
        <v>8</v>
      </c>
      <c r="H118" s="8">
        <f t="shared" si="1"/>
        <v>4</v>
      </c>
      <c r="I118" s="8">
        <f t="shared" si="1"/>
        <v>0</v>
      </c>
    </row>
    <row r="119" spans="1:9" ht="13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3" x14ac:dyDescent="0.15">
      <c r="A120" s="71" t="s">
        <v>118</v>
      </c>
      <c r="B120" s="75">
        <v>0</v>
      </c>
      <c r="C120" s="78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</row>
    <row r="121" spans="1:9" ht="13" x14ac:dyDescent="0.15">
      <c r="A121" s="71" t="s">
        <v>119</v>
      </c>
      <c r="B121" s="75">
        <v>0</v>
      </c>
      <c r="C121" s="78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</row>
    <row r="122" spans="1:9" ht="13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6">
        <v>0</v>
      </c>
      <c r="G122" s="76">
        <v>1</v>
      </c>
      <c r="H122" s="76">
        <v>0</v>
      </c>
      <c r="I122" s="76">
        <v>0</v>
      </c>
    </row>
    <row r="123" spans="1:9" ht="13" x14ac:dyDescent="0.15">
      <c r="A123" s="71" t="s">
        <v>121</v>
      </c>
      <c r="B123" s="75">
        <v>0</v>
      </c>
      <c r="C123" s="78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</row>
    <row r="124" spans="1:9" ht="13" x14ac:dyDescent="0.15">
      <c r="A124" s="75" t="s">
        <v>122</v>
      </c>
      <c r="B124" s="75">
        <v>0</v>
      </c>
      <c r="C124" s="78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</row>
    <row r="125" spans="1:9" ht="13" x14ac:dyDescent="0.15">
      <c r="A125" s="71" t="s">
        <v>123</v>
      </c>
      <c r="B125" s="75">
        <v>0</v>
      </c>
      <c r="C125" s="78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</row>
    <row r="126" spans="1:9" ht="13" x14ac:dyDescent="0.15">
      <c r="A126" s="71" t="s">
        <v>124</v>
      </c>
      <c r="B126" s="75">
        <v>0</v>
      </c>
      <c r="C126" s="78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</row>
    <row r="127" spans="1:9" ht="13" x14ac:dyDescent="0.15">
      <c r="A127" s="77" t="s">
        <v>125</v>
      </c>
      <c r="B127" s="75">
        <v>0</v>
      </c>
      <c r="C127" s="78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</row>
    <row r="128" spans="1:9" ht="13" x14ac:dyDescent="0.15">
      <c r="A128" s="71" t="s">
        <v>126</v>
      </c>
      <c r="B128" s="75">
        <v>0</v>
      </c>
      <c r="C128" s="78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</row>
    <row r="129" spans="1:9" ht="13" x14ac:dyDescent="0.15">
      <c r="A129" s="75" t="s">
        <v>127</v>
      </c>
      <c r="B129" s="75">
        <v>0</v>
      </c>
      <c r="C129" s="78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</row>
    <row r="130" spans="1:9" ht="13" x14ac:dyDescent="0.15">
      <c r="A130" s="71" t="s">
        <v>128</v>
      </c>
      <c r="B130" s="72">
        <v>72</v>
      </c>
      <c r="C130" s="72">
        <v>10</v>
      </c>
      <c r="D130" s="72">
        <v>0</v>
      </c>
      <c r="E130" s="72">
        <v>0</v>
      </c>
      <c r="F130" s="76">
        <v>0</v>
      </c>
      <c r="G130" s="76">
        <v>0</v>
      </c>
      <c r="H130" s="76">
        <v>0</v>
      </c>
      <c r="I130" s="76">
        <v>0</v>
      </c>
    </row>
    <row r="131" spans="1:9" ht="13" x14ac:dyDescent="0.15">
      <c r="A131" s="77" t="s">
        <v>129</v>
      </c>
      <c r="B131" s="75">
        <v>2</v>
      </c>
      <c r="C131" s="78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</row>
    <row r="132" spans="1:9" ht="13" x14ac:dyDescent="0.15">
      <c r="A132" s="79" t="s">
        <v>130</v>
      </c>
      <c r="B132" s="75">
        <v>0</v>
      </c>
      <c r="C132" s="78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</row>
    <row r="133" spans="1:9" ht="13" x14ac:dyDescent="0.15">
      <c r="A133" s="72" t="s">
        <v>131</v>
      </c>
      <c r="B133" s="72">
        <v>2</v>
      </c>
      <c r="C133" s="72">
        <v>5</v>
      </c>
      <c r="D133" s="72">
        <v>0</v>
      </c>
      <c r="E133" s="72">
        <v>3</v>
      </c>
      <c r="F133" s="76">
        <v>0</v>
      </c>
      <c r="G133" s="76">
        <v>0</v>
      </c>
      <c r="H133" s="76">
        <v>0</v>
      </c>
      <c r="I133" s="76">
        <v>0</v>
      </c>
    </row>
    <row r="134" spans="1:9" ht="13" x14ac:dyDescent="0.15">
      <c r="A134" s="75" t="s">
        <v>132</v>
      </c>
      <c r="B134" s="75">
        <v>0</v>
      </c>
      <c r="C134" s="78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</row>
    <row r="135" spans="1:9" ht="13" x14ac:dyDescent="0.15">
      <c r="A135" s="71" t="s">
        <v>133</v>
      </c>
      <c r="B135" s="72">
        <v>6</v>
      </c>
      <c r="C135" s="72">
        <v>0</v>
      </c>
      <c r="D135" s="72">
        <v>5</v>
      </c>
      <c r="E135" s="72">
        <v>3</v>
      </c>
      <c r="F135" s="76">
        <v>0</v>
      </c>
      <c r="G135" s="76">
        <v>0</v>
      </c>
      <c r="H135" s="76">
        <v>0</v>
      </c>
      <c r="I135" s="76">
        <v>0</v>
      </c>
    </row>
    <row r="136" spans="1:9" ht="13" x14ac:dyDescent="0.15">
      <c r="A136" s="75" t="s">
        <v>134</v>
      </c>
      <c r="B136" s="72">
        <v>0</v>
      </c>
      <c r="C136" s="72">
        <v>0</v>
      </c>
      <c r="D136" s="72">
        <v>0</v>
      </c>
      <c r="E136" s="72">
        <v>0</v>
      </c>
      <c r="F136" s="76">
        <v>0</v>
      </c>
      <c r="G136" s="76">
        <v>0</v>
      </c>
      <c r="H136" s="76">
        <v>0</v>
      </c>
      <c r="I136" s="76">
        <v>0</v>
      </c>
    </row>
    <row r="137" spans="1:9" ht="13" x14ac:dyDescent="0.15">
      <c r="A137" s="75" t="s">
        <v>135</v>
      </c>
      <c r="B137" s="72">
        <v>43</v>
      </c>
      <c r="C137" s="72">
        <v>0</v>
      </c>
      <c r="D137" s="72">
        <v>10</v>
      </c>
      <c r="E137" s="72">
        <v>0</v>
      </c>
      <c r="F137" s="76">
        <v>0</v>
      </c>
      <c r="G137" s="76">
        <v>0</v>
      </c>
      <c r="H137" s="76">
        <v>0</v>
      </c>
      <c r="I137" s="76">
        <v>0</v>
      </c>
    </row>
    <row r="138" spans="1:9" ht="13" x14ac:dyDescent="0.15">
      <c r="A138" s="77" t="s">
        <v>136</v>
      </c>
      <c r="B138" s="72">
        <v>0</v>
      </c>
      <c r="C138" s="72">
        <v>29</v>
      </c>
      <c r="D138" s="72">
        <v>36</v>
      </c>
      <c r="E138" s="72">
        <v>43</v>
      </c>
      <c r="F138" s="76">
        <v>30</v>
      </c>
      <c r="G138" s="76">
        <v>0</v>
      </c>
      <c r="H138" s="76">
        <v>0</v>
      </c>
      <c r="I138" s="76">
        <v>0</v>
      </c>
    </row>
    <row r="139" spans="1:9" ht="9" customHeight="1" x14ac:dyDescent="0.15">
      <c r="A139" s="75" t="s">
        <v>138</v>
      </c>
      <c r="B139" s="75">
        <v>0</v>
      </c>
      <c r="C139" s="78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</row>
    <row r="140" spans="1:9" ht="13" x14ac:dyDescent="0.15">
      <c r="A140" s="26"/>
      <c r="B140" s="8">
        <f t="shared" ref="B140:I140" si="2">SUM(B120:B139)</f>
        <v>125</v>
      </c>
      <c r="C140" s="8">
        <f t="shared" si="2"/>
        <v>44</v>
      </c>
      <c r="D140" s="8">
        <f t="shared" si="2"/>
        <v>51</v>
      </c>
      <c r="E140" s="8">
        <f t="shared" si="2"/>
        <v>49</v>
      </c>
      <c r="F140" s="8">
        <f t="shared" si="2"/>
        <v>30</v>
      </c>
      <c r="G140" s="8">
        <f t="shared" si="2"/>
        <v>1</v>
      </c>
      <c r="H140" s="8">
        <f t="shared" si="2"/>
        <v>0</v>
      </c>
      <c r="I140" s="8">
        <f t="shared" si="2"/>
        <v>0</v>
      </c>
    </row>
    <row r="141" spans="1:9" ht="13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3" x14ac:dyDescent="0.15">
      <c r="A142" s="26" t="s">
        <v>140</v>
      </c>
      <c r="B142" s="21">
        <v>0</v>
      </c>
      <c r="C142" s="23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3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3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3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3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3" x14ac:dyDescent="0.15">
      <c r="A147" s="21"/>
      <c r="G147" s="21"/>
      <c r="H147" s="21"/>
      <c r="I147" s="21"/>
    </row>
    <row r="148" spans="1:9" ht="13" x14ac:dyDescent="0.15">
      <c r="A148" s="21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8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4.6640625" customWidth="1"/>
    <col min="2" max="9" width="13.6640625" customWidth="1"/>
  </cols>
  <sheetData>
    <row r="1" spans="1:9" ht="15.75" customHeight="1" x14ac:dyDescent="0.15">
      <c r="A1" s="1" t="s">
        <v>164</v>
      </c>
      <c r="B1" s="1" t="s">
        <v>1</v>
      </c>
      <c r="C1" s="94" t="s">
        <v>178</v>
      </c>
    </row>
    <row r="2" spans="1:9" ht="15.75" customHeight="1" x14ac:dyDescent="0.15">
      <c r="A2" s="1" t="s">
        <v>162</v>
      </c>
      <c r="B2" s="1"/>
      <c r="C2" t="s">
        <v>177</v>
      </c>
    </row>
    <row r="3" spans="1:9" ht="15.75" customHeight="1" x14ac:dyDescent="0.15">
      <c r="A3" s="3" t="s">
        <v>165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10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10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3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30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10</v>
      </c>
      <c r="F39" s="12">
        <v>10</v>
      </c>
      <c r="G39" s="12">
        <v>10</v>
      </c>
      <c r="H39" s="12">
        <v>5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1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10</v>
      </c>
      <c r="D58" s="68">
        <v>4</v>
      </c>
      <c r="E58" s="68">
        <v>0</v>
      </c>
      <c r="F58" s="68">
        <v>2</v>
      </c>
      <c r="G58" s="68">
        <v>0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10</v>
      </c>
      <c r="H59" s="68">
        <v>60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30</v>
      </c>
      <c r="F60" s="68">
        <v>10</v>
      </c>
      <c r="G60" s="68">
        <v>20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1</v>
      </c>
    </row>
    <row r="62" spans="1:9" ht="15.75" customHeight="1" x14ac:dyDescent="0.15">
      <c r="B62">
        <f t="shared" ref="B62:I62" si="0">SUM(B56:B61)</f>
        <v>0</v>
      </c>
      <c r="C62">
        <f t="shared" si="0"/>
        <v>10</v>
      </c>
      <c r="D62">
        <f t="shared" si="0"/>
        <v>4</v>
      </c>
      <c r="E62">
        <f t="shared" si="0"/>
        <v>30</v>
      </c>
      <c r="F62">
        <f t="shared" si="0"/>
        <v>12</v>
      </c>
      <c r="G62">
        <f t="shared" si="0"/>
        <v>30</v>
      </c>
      <c r="H62">
        <f t="shared" si="0"/>
        <v>60</v>
      </c>
      <c r="I62">
        <f t="shared" si="0"/>
        <v>2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1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5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12">
        <v>0</v>
      </c>
      <c r="C82" s="70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</row>
    <row r="83" spans="1:9" ht="15.75" customHeight="1" x14ac:dyDescent="0.15">
      <c r="A83" s="12" t="s">
        <v>85</v>
      </c>
      <c r="B83" s="12">
        <v>0</v>
      </c>
      <c r="C83" s="70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</row>
    <row r="84" spans="1:9" ht="15.75" customHeight="1" x14ac:dyDescent="0.15">
      <c r="A84" s="12" t="s">
        <v>86</v>
      </c>
      <c r="B84" s="12">
        <v>0</v>
      </c>
      <c r="C84" s="70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30</v>
      </c>
      <c r="E95" s="44">
        <v>0</v>
      </c>
      <c r="F95" s="44">
        <v>2</v>
      </c>
      <c r="G95" s="44">
        <v>0</v>
      </c>
      <c r="H95" s="44">
        <v>20</v>
      </c>
      <c r="I95" s="44">
        <v>98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5</v>
      </c>
      <c r="C98" s="44">
        <v>0</v>
      </c>
      <c r="D98" s="44">
        <v>0</v>
      </c>
      <c r="E98" s="44">
        <v>0</v>
      </c>
      <c r="F98" s="48">
        <v>5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48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0</v>
      </c>
      <c r="F100" s="48">
        <v>5</v>
      </c>
      <c r="G100" s="48">
        <v>10</v>
      </c>
      <c r="H100" s="48">
        <v>10</v>
      </c>
      <c r="I100" s="48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48">
        <v>0</v>
      </c>
      <c r="G101" s="48">
        <v>0</v>
      </c>
      <c r="H101" s="48">
        <v>0</v>
      </c>
      <c r="I101" s="48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48">
        <v>0</v>
      </c>
      <c r="H102" s="48">
        <v>0</v>
      </c>
      <c r="I102" s="48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48">
        <v>0</v>
      </c>
      <c r="H103" s="48">
        <v>0</v>
      </c>
      <c r="I103" s="48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2</v>
      </c>
      <c r="D106" s="51">
        <v>0</v>
      </c>
      <c r="E106" s="51">
        <v>0</v>
      </c>
      <c r="F106" s="52">
        <v>20</v>
      </c>
      <c r="G106" s="52">
        <v>2</v>
      </c>
      <c r="H106" s="52">
        <v>5</v>
      </c>
      <c r="I106" s="52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2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40</v>
      </c>
      <c r="E108" s="51">
        <v>10</v>
      </c>
      <c r="F108" s="52">
        <v>0</v>
      </c>
      <c r="G108" s="52">
        <v>0</v>
      </c>
      <c r="H108" s="52">
        <v>0</v>
      </c>
      <c r="I108" s="52">
        <v>0</v>
      </c>
    </row>
    <row r="109" spans="1:9" ht="15.75" customHeight="1" x14ac:dyDescent="0.15">
      <c r="A109" s="57" t="s">
        <v>107</v>
      </c>
      <c r="B109" s="51">
        <v>20</v>
      </c>
      <c r="C109" s="51">
        <v>0</v>
      </c>
      <c r="D109" s="51">
        <v>20</v>
      </c>
      <c r="E109" s="51">
        <v>0</v>
      </c>
      <c r="F109" s="52">
        <v>0</v>
      </c>
      <c r="G109" s="52">
        <v>0</v>
      </c>
      <c r="H109" s="52">
        <v>0</v>
      </c>
      <c r="I109" s="52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2">
        <v>0</v>
      </c>
      <c r="I110" s="52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2">
        <v>0</v>
      </c>
      <c r="I111" s="52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2">
        <v>0</v>
      </c>
      <c r="I112" s="52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2">
        <v>0</v>
      </c>
      <c r="I113" s="52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2">
        <v>0</v>
      </c>
      <c r="I114" s="52">
        <v>0</v>
      </c>
    </row>
    <row r="115" spans="1:9" ht="15.75" customHeight="1" x14ac:dyDescent="0.15">
      <c r="A115" s="46" t="s">
        <v>114</v>
      </c>
      <c r="B115" s="51">
        <v>0</v>
      </c>
      <c r="C115" s="51">
        <v>3</v>
      </c>
      <c r="D115" s="51">
        <v>0</v>
      </c>
      <c r="E115" s="51">
        <v>0</v>
      </c>
      <c r="F115" s="52">
        <v>0</v>
      </c>
      <c r="G115" s="52">
        <v>0</v>
      </c>
      <c r="H115" s="52">
        <v>0</v>
      </c>
      <c r="I115" s="52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1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20</v>
      </c>
      <c r="C118" s="8">
        <f t="shared" si="1"/>
        <v>5</v>
      </c>
      <c r="D118" s="8">
        <f t="shared" si="1"/>
        <v>60</v>
      </c>
      <c r="E118" s="8">
        <f t="shared" si="1"/>
        <v>10</v>
      </c>
      <c r="F118" s="8">
        <f t="shared" si="1"/>
        <v>20</v>
      </c>
      <c r="G118" s="8">
        <f t="shared" si="1"/>
        <v>3</v>
      </c>
      <c r="H118" s="8">
        <f t="shared" si="1"/>
        <v>5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63" t="s">
        <v>118</v>
      </c>
      <c r="B120" s="61">
        <v>0</v>
      </c>
      <c r="C120" s="61">
        <v>0</v>
      </c>
      <c r="D120" s="61">
        <v>0</v>
      </c>
      <c r="E120" s="61">
        <v>0</v>
      </c>
      <c r="F120" s="64">
        <v>0</v>
      </c>
      <c r="G120" s="64">
        <v>0</v>
      </c>
      <c r="H120" s="64">
        <v>0</v>
      </c>
      <c r="I120" s="64">
        <v>0</v>
      </c>
    </row>
    <row r="121" spans="1:9" ht="15.75" customHeight="1" x14ac:dyDescent="0.15">
      <c r="A121" s="63" t="s">
        <v>119</v>
      </c>
      <c r="B121" s="61">
        <v>0</v>
      </c>
      <c r="C121" s="61">
        <v>0</v>
      </c>
      <c r="D121" s="61">
        <v>0</v>
      </c>
      <c r="E121" s="61">
        <v>0</v>
      </c>
      <c r="F121" s="64">
        <v>0</v>
      </c>
      <c r="G121" s="64">
        <v>0</v>
      </c>
      <c r="H121" s="64">
        <v>0</v>
      </c>
      <c r="I121" s="64">
        <v>0</v>
      </c>
    </row>
    <row r="122" spans="1:9" ht="15.75" customHeight="1" x14ac:dyDescent="0.15">
      <c r="A122" s="63" t="s">
        <v>120</v>
      </c>
      <c r="B122" s="61">
        <v>10</v>
      </c>
      <c r="C122" s="61">
        <v>0</v>
      </c>
      <c r="D122" s="61">
        <v>0</v>
      </c>
      <c r="E122" s="61">
        <v>0</v>
      </c>
      <c r="F122" s="64">
        <v>0</v>
      </c>
      <c r="G122" s="64">
        <v>0</v>
      </c>
      <c r="H122" s="64">
        <v>0</v>
      </c>
      <c r="I122" s="64">
        <v>0</v>
      </c>
    </row>
    <row r="123" spans="1:9" ht="15.75" customHeight="1" x14ac:dyDescent="0.15">
      <c r="A123" s="63" t="s">
        <v>121</v>
      </c>
      <c r="B123" s="61">
        <v>0</v>
      </c>
      <c r="C123" s="61">
        <v>0</v>
      </c>
      <c r="D123" s="61">
        <v>0</v>
      </c>
      <c r="E123" s="61">
        <v>0</v>
      </c>
      <c r="F123" s="64">
        <v>0</v>
      </c>
      <c r="G123" s="64">
        <v>0</v>
      </c>
      <c r="H123" s="64">
        <v>0</v>
      </c>
      <c r="I123" s="64">
        <v>0</v>
      </c>
    </row>
    <row r="124" spans="1:9" ht="15.75" customHeight="1" x14ac:dyDescent="0.15">
      <c r="A124" s="53" t="s">
        <v>122</v>
      </c>
      <c r="B124" s="61">
        <v>0</v>
      </c>
      <c r="C124" s="61">
        <v>0</v>
      </c>
      <c r="D124" s="61">
        <v>0</v>
      </c>
      <c r="E124" s="61">
        <v>0</v>
      </c>
      <c r="F124" s="64">
        <v>0</v>
      </c>
      <c r="G124" s="64">
        <v>0</v>
      </c>
      <c r="H124" s="64">
        <v>0</v>
      </c>
      <c r="I124" s="64">
        <v>0</v>
      </c>
    </row>
    <row r="125" spans="1:9" ht="15.75" customHeight="1" x14ac:dyDescent="0.15">
      <c r="A125" s="63" t="s">
        <v>123</v>
      </c>
      <c r="B125" s="61">
        <v>0</v>
      </c>
      <c r="C125" s="61">
        <v>0</v>
      </c>
      <c r="D125" s="61">
        <v>0</v>
      </c>
      <c r="E125" s="61">
        <v>0</v>
      </c>
      <c r="F125" s="64">
        <v>0</v>
      </c>
      <c r="G125" s="64">
        <v>0</v>
      </c>
      <c r="H125" s="64">
        <v>0</v>
      </c>
      <c r="I125" s="64">
        <v>0</v>
      </c>
    </row>
    <row r="126" spans="1:9" ht="15.75" customHeight="1" x14ac:dyDescent="0.15">
      <c r="A126" s="63" t="s">
        <v>124</v>
      </c>
      <c r="B126" s="61">
        <v>0</v>
      </c>
      <c r="C126" s="61">
        <v>0</v>
      </c>
      <c r="D126" s="61">
        <v>0</v>
      </c>
      <c r="E126" s="61">
        <v>0</v>
      </c>
      <c r="F126" s="64">
        <v>0</v>
      </c>
      <c r="G126" s="64">
        <v>0</v>
      </c>
      <c r="H126" s="64">
        <v>0</v>
      </c>
      <c r="I126" s="64">
        <v>0</v>
      </c>
    </row>
    <row r="127" spans="1:9" ht="15.75" customHeight="1" x14ac:dyDescent="0.15">
      <c r="A127" s="65" t="s">
        <v>125</v>
      </c>
      <c r="B127" s="61">
        <v>0</v>
      </c>
      <c r="C127" s="61">
        <v>0</v>
      </c>
      <c r="D127" s="61">
        <v>0</v>
      </c>
      <c r="E127" s="61">
        <v>0</v>
      </c>
      <c r="F127" s="64">
        <v>0</v>
      </c>
      <c r="G127" s="64">
        <v>0</v>
      </c>
      <c r="H127" s="64">
        <v>0</v>
      </c>
      <c r="I127" s="64">
        <v>0</v>
      </c>
    </row>
    <row r="128" spans="1:9" ht="15.75" customHeight="1" x14ac:dyDescent="0.15">
      <c r="A128" s="63" t="s">
        <v>126</v>
      </c>
      <c r="B128" s="61">
        <v>0</v>
      </c>
      <c r="C128" s="61">
        <v>0</v>
      </c>
      <c r="D128" s="61">
        <v>0</v>
      </c>
      <c r="E128" s="61">
        <v>0</v>
      </c>
      <c r="F128" s="64">
        <v>0</v>
      </c>
      <c r="G128" s="64">
        <v>0</v>
      </c>
      <c r="H128" s="64">
        <v>0</v>
      </c>
      <c r="I128" s="64">
        <v>0</v>
      </c>
    </row>
    <row r="129" spans="1:9" ht="15.75" customHeight="1" x14ac:dyDescent="0.15">
      <c r="A129" s="53" t="s">
        <v>127</v>
      </c>
      <c r="B129" s="61">
        <v>0</v>
      </c>
      <c r="C129" s="61">
        <v>0</v>
      </c>
      <c r="D129" s="61">
        <v>0</v>
      </c>
      <c r="E129" s="61">
        <v>0</v>
      </c>
      <c r="F129" s="64">
        <v>0</v>
      </c>
      <c r="G129" s="64">
        <v>0</v>
      </c>
      <c r="H129" s="64">
        <v>0</v>
      </c>
      <c r="I129" s="64">
        <v>0</v>
      </c>
    </row>
    <row r="130" spans="1:9" ht="15.75" customHeight="1" x14ac:dyDescent="0.15">
      <c r="A130" s="63" t="s">
        <v>128</v>
      </c>
      <c r="B130" s="61">
        <v>20</v>
      </c>
      <c r="C130" s="61">
        <v>0</v>
      </c>
      <c r="D130" s="61">
        <v>10</v>
      </c>
      <c r="E130" s="61">
        <v>0</v>
      </c>
      <c r="F130" s="64">
        <v>0</v>
      </c>
      <c r="G130" s="64">
        <v>0</v>
      </c>
      <c r="H130" s="64">
        <v>0</v>
      </c>
      <c r="I130" s="64">
        <v>0</v>
      </c>
    </row>
    <row r="131" spans="1:9" ht="15.75" customHeight="1" x14ac:dyDescent="0.15">
      <c r="A131" s="65" t="s">
        <v>129</v>
      </c>
      <c r="B131" s="61">
        <v>0</v>
      </c>
      <c r="C131" s="61">
        <v>0</v>
      </c>
      <c r="D131" s="61">
        <v>0</v>
      </c>
      <c r="E131" s="61">
        <v>0</v>
      </c>
      <c r="F131" s="64">
        <v>0</v>
      </c>
      <c r="G131" s="64">
        <v>0</v>
      </c>
      <c r="H131" s="64">
        <v>0</v>
      </c>
      <c r="I131" s="64">
        <v>0</v>
      </c>
    </row>
    <row r="132" spans="1:9" ht="15.75" customHeight="1" x14ac:dyDescent="0.15">
      <c r="A132" s="59" t="s">
        <v>130</v>
      </c>
      <c r="B132" s="61">
        <v>0</v>
      </c>
      <c r="C132" s="61">
        <v>0</v>
      </c>
      <c r="D132" s="61">
        <v>0</v>
      </c>
      <c r="E132" s="61">
        <v>0</v>
      </c>
      <c r="F132" s="64">
        <v>0</v>
      </c>
      <c r="G132" s="64">
        <v>0</v>
      </c>
      <c r="H132" s="64">
        <v>0</v>
      </c>
      <c r="I132" s="64">
        <v>0</v>
      </c>
    </row>
    <row r="133" spans="1:9" ht="15.75" customHeight="1" x14ac:dyDescent="0.15">
      <c r="A133" s="61" t="s">
        <v>131</v>
      </c>
      <c r="B133" s="61">
        <v>0</v>
      </c>
      <c r="C133" s="61">
        <v>0</v>
      </c>
      <c r="D133" s="61">
        <v>0</v>
      </c>
      <c r="E133" s="61">
        <v>0</v>
      </c>
      <c r="F133" s="64">
        <v>0</v>
      </c>
      <c r="G133" s="64">
        <v>0</v>
      </c>
      <c r="H133" s="64">
        <v>0</v>
      </c>
      <c r="I133" s="64">
        <v>0</v>
      </c>
    </row>
    <row r="134" spans="1:9" ht="15.75" customHeight="1" x14ac:dyDescent="0.15">
      <c r="A134" s="53" t="s">
        <v>132</v>
      </c>
      <c r="B134" s="61">
        <v>0</v>
      </c>
      <c r="C134" s="61">
        <v>0</v>
      </c>
      <c r="D134" s="61">
        <v>0</v>
      </c>
      <c r="E134" s="61">
        <v>0</v>
      </c>
      <c r="F134" s="64">
        <v>0</v>
      </c>
      <c r="G134" s="64">
        <v>0</v>
      </c>
      <c r="H134" s="64">
        <v>0</v>
      </c>
      <c r="I134" s="64">
        <v>0</v>
      </c>
    </row>
    <row r="135" spans="1:9" ht="15.75" customHeight="1" x14ac:dyDescent="0.15">
      <c r="A135" s="63" t="s">
        <v>133</v>
      </c>
      <c r="B135" s="61">
        <v>0</v>
      </c>
      <c r="C135" s="61">
        <v>0</v>
      </c>
      <c r="D135" s="61">
        <v>0</v>
      </c>
      <c r="E135" s="61">
        <v>5</v>
      </c>
      <c r="F135" s="64">
        <v>0</v>
      </c>
      <c r="G135" s="64">
        <v>0</v>
      </c>
      <c r="H135" s="64">
        <v>0</v>
      </c>
      <c r="I135" s="64">
        <v>0</v>
      </c>
    </row>
    <row r="136" spans="1:9" ht="15.75" customHeight="1" x14ac:dyDescent="0.15">
      <c r="A136" s="53" t="s">
        <v>134</v>
      </c>
      <c r="B136" s="61">
        <v>0</v>
      </c>
      <c r="C136" s="61">
        <v>0</v>
      </c>
      <c r="D136" s="61">
        <v>0</v>
      </c>
      <c r="E136" s="61">
        <v>0</v>
      </c>
      <c r="F136" s="64">
        <v>0</v>
      </c>
      <c r="G136" s="64">
        <v>0</v>
      </c>
      <c r="H136" s="64">
        <v>0</v>
      </c>
      <c r="I136" s="64">
        <v>0</v>
      </c>
    </row>
    <row r="137" spans="1:9" ht="15.75" customHeight="1" x14ac:dyDescent="0.15">
      <c r="A137" s="53" t="s">
        <v>135</v>
      </c>
      <c r="B137" s="61">
        <v>10</v>
      </c>
      <c r="C137" s="61">
        <v>0</v>
      </c>
      <c r="D137" s="61">
        <v>0</v>
      </c>
      <c r="E137" s="61">
        <v>5</v>
      </c>
      <c r="F137" s="64">
        <v>0</v>
      </c>
      <c r="G137" s="64">
        <v>0</v>
      </c>
      <c r="H137" s="64">
        <v>0</v>
      </c>
      <c r="I137" s="64">
        <v>0</v>
      </c>
    </row>
    <row r="138" spans="1:9" ht="15.75" customHeight="1" x14ac:dyDescent="0.15">
      <c r="A138" s="65" t="s">
        <v>136</v>
      </c>
      <c r="B138" s="61">
        <v>30</v>
      </c>
      <c r="C138" s="61">
        <v>82</v>
      </c>
      <c r="D138" s="61">
        <v>0</v>
      </c>
      <c r="E138" s="61">
        <v>10</v>
      </c>
      <c r="F138" s="64">
        <v>45</v>
      </c>
      <c r="G138" s="64">
        <v>10</v>
      </c>
      <c r="H138" s="64">
        <v>0</v>
      </c>
      <c r="I138" s="64">
        <v>0</v>
      </c>
    </row>
    <row r="139" spans="1:9" ht="15.75" customHeight="1" x14ac:dyDescent="0.15">
      <c r="A139" s="53" t="s">
        <v>138</v>
      </c>
      <c r="B139" s="61">
        <v>0</v>
      </c>
      <c r="C139" s="61">
        <v>0</v>
      </c>
      <c r="D139" s="61">
        <v>0</v>
      </c>
      <c r="E139" s="61">
        <v>0</v>
      </c>
      <c r="F139" s="61">
        <v>1</v>
      </c>
      <c r="G139" s="61">
        <v>0</v>
      </c>
      <c r="H139" s="61">
        <v>0</v>
      </c>
      <c r="I139" s="61">
        <v>0</v>
      </c>
    </row>
    <row r="140" spans="1:9" ht="15.75" customHeight="1" x14ac:dyDescent="0.15">
      <c r="A140" s="26"/>
      <c r="B140" s="8">
        <f t="shared" ref="B140:I140" si="2">SUM(B120:B139)</f>
        <v>70</v>
      </c>
      <c r="C140" s="8">
        <f t="shared" si="2"/>
        <v>82</v>
      </c>
      <c r="D140" s="8">
        <f t="shared" si="2"/>
        <v>10</v>
      </c>
      <c r="E140" s="8">
        <f t="shared" si="2"/>
        <v>20</v>
      </c>
      <c r="F140" s="8">
        <f t="shared" si="2"/>
        <v>46</v>
      </c>
      <c r="G140" s="8">
        <f t="shared" si="2"/>
        <v>10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48">
        <v>0</v>
      </c>
      <c r="H142" s="48">
        <v>0</v>
      </c>
      <c r="I142" s="48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  <row r="148" spans="1:9" ht="15.75" customHeight="1" x14ac:dyDescent="0.15">
      <c r="A148" s="2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48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4.33203125" customWidth="1"/>
    <col min="2" max="9" width="12.83203125" customWidth="1"/>
  </cols>
  <sheetData>
    <row r="1" spans="1:9" ht="15.75" customHeight="1" x14ac:dyDescent="0.15">
      <c r="A1" s="1" t="s">
        <v>166</v>
      </c>
      <c r="B1" s="1" t="s">
        <v>1</v>
      </c>
      <c r="C1" s="94" t="s">
        <v>178</v>
      </c>
    </row>
    <row r="2" spans="1:9" ht="15.75" customHeight="1" x14ac:dyDescent="0.15">
      <c r="A2" s="1" t="s">
        <v>162</v>
      </c>
      <c r="B2" s="1"/>
      <c r="C2" t="s">
        <v>177</v>
      </c>
    </row>
    <row r="3" spans="1:9" ht="15.75" customHeight="1" x14ac:dyDescent="0.15">
      <c r="A3" s="3" t="s">
        <v>167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0</v>
      </c>
      <c r="C12" s="12">
        <v>10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5</v>
      </c>
      <c r="F15" s="12">
        <v>5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5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1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</row>
    <row r="22" spans="1:9" ht="15.75" customHeight="1" x14ac:dyDescent="0.15">
      <c r="A22" s="21" t="s">
        <v>27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</row>
    <row r="23" spans="1:9" ht="15.75" customHeight="1" x14ac:dyDescent="0.15">
      <c r="A23" s="21" t="s">
        <v>28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</row>
    <row r="24" spans="1:9" ht="15.75" customHeight="1" x14ac:dyDescent="0.15">
      <c r="A24" s="21" t="s">
        <v>29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</row>
    <row r="25" spans="1:9" ht="15.75" customHeight="1" x14ac:dyDescent="0.15">
      <c r="A25" s="21" t="s">
        <v>30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</row>
    <row r="26" spans="1:9" ht="15.75" customHeight="1" x14ac:dyDescent="0.15">
      <c r="A26" s="21" t="s">
        <v>31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1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1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1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</row>
    <row r="31" spans="1:9" ht="15.75" customHeight="1" x14ac:dyDescent="0.15">
      <c r="A31" s="21" t="s">
        <v>36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</row>
    <row r="32" spans="1:9" ht="15.75" customHeight="1" x14ac:dyDescent="0.15">
      <c r="A32" s="21" t="s">
        <v>37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</row>
    <row r="35" spans="1:9" ht="15.75" customHeight="1" x14ac:dyDescent="0.15">
      <c r="A35" s="21" t="s">
        <v>40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</row>
    <row r="36" spans="1:9" ht="15.75" customHeight="1" x14ac:dyDescent="0.15">
      <c r="A36" s="21" t="s">
        <v>41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</row>
    <row r="37" spans="1:9" ht="15.75" customHeight="1" x14ac:dyDescent="0.15">
      <c r="A37" s="21" t="s">
        <v>42</v>
      </c>
      <c r="B37" s="50">
        <v>0</v>
      </c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2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1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10</v>
      </c>
      <c r="D58" s="68">
        <v>20</v>
      </c>
      <c r="E58" s="68">
        <v>10</v>
      </c>
      <c r="F58" s="68">
        <v>5</v>
      </c>
      <c r="G58" s="68">
        <v>5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94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5</v>
      </c>
      <c r="F60" s="68">
        <v>15</v>
      </c>
      <c r="G60" s="68">
        <v>5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5</v>
      </c>
      <c r="I61" s="68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10</v>
      </c>
      <c r="D62">
        <f t="shared" si="0"/>
        <v>20</v>
      </c>
      <c r="E62">
        <f t="shared" si="0"/>
        <v>15</v>
      </c>
      <c r="F62">
        <f t="shared" si="0"/>
        <v>20</v>
      </c>
      <c r="G62">
        <f t="shared" si="0"/>
        <v>10</v>
      </c>
      <c r="H62">
        <f t="shared" si="0"/>
        <v>99</v>
      </c>
      <c r="I62">
        <f t="shared" si="0"/>
        <v>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1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1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1</v>
      </c>
      <c r="E74" s="21">
        <v>1</v>
      </c>
      <c r="F74" s="21">
        <v>0</v>
      </c>
      <c r="G74" s="21">
        <v>1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1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18</v>
      </c>
      <c r="E95" s="44">
        <v>40</v>
      </c>
      <c r="F95" s="44">
        <v>35</v>
      </c>
      <c r="G95" s="44">
        <v>9</v>
      </c>
      <c r="H95" s="44">
        <v>0</v>
      </c>
      <c r="I95" s="44">
        <v>100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10</v>
      </c>
      <c r="C98" s="44">
        <v>5</v>
      </c>
      <c r="D98" s="44">
        <v>0</v>
      </c>
      <c r="E98" s="44">
        <v>0</v>
      </c>
      <c r="F98" s="48">
        <v>1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21">
        <v>0</v>
      </c>
      <c r="C99" s="23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</row>
    <row r="100" spans="1:9" ht="15.75" customHeight="1" x14ac:dyDescent="0.15">
      <c r="A100" s="44" t="s">
        <v>99</v>
      </c>
      <c r="B100" s="21">
        <v>0</v>
      </c>
      <c r="C100" s="23">
        <v>0</v>
      </c>
      <c r="D100" s="21">
        <v>0</v>
      </c>
      <c r="E100" s="21">
        <v>1</v>
      </c>
      <c r="F100" s="21">
        <v>4</v>
      </c>
      <c r="G100" s="21">
        <v>5</v>
      </c>
      <c r="H100" s="21">
        <v>0</v>
      </c>
      <c r="I100" s="21">
        <v>0</v>
      </c>
    </row>
    <row r="101" spans="1:9" ht="15.75" customHeight="1" x14ac:dyDescent="0.15">
      <c r="A101" s="26" t="s">
        <v>100</v>
      </c>
      <c r="B101" s="21">
        <v>0</v>
      </c>
      <c r="C101" s="23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</row>
    <row r="102" spans="1:9" ht="15.75" customHeight="1" x14ac:dyDescent="0.15">
      <c r="A102" s="26" t="s">
        <v>101</v>
      </c>
      <c r="B102" s="21">
        <v>0</v>
      </c>
      <c r="C102" s="23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ht="15.75" customHeight="1" x14ac:dyDescent="0.15">
      <c r="A103" s="44" t="s">
        <v>102</v>
      </c>
      <c r="B103" s="21">
        <v>0</v>
      </c>
      <c r="C103" s="23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5</v>
      </c>
      <c r="D106" s="51">
        <v>20</v>
      </c>
      <c r="E106" s="51">
        <v>10</v>
      </c>
      <c r="F106" s="52">
        <v>15</v>
      </c>
      <c r="G106" s="52">
        <v>75</v>
      </c>
      <c r="H106" s="52">
        <v>1</v>
      </c>
      <c r="I106" s="52">
        <v>0</v>
      </c>
    </row>
    <row r="107" spans="1:9" ht="15.75" customHeight="1" x14ac:dyDescent="0.15">
      <c r="A107" s="55" t="s">
        <v>105</v>
      </c>
      <c r="B107" s="46">
        <v>0</v>
      </c>
      <c r="C107" s="74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</row>
    <row r="108" spans="1:9" ht="15.75" customHeight="1" x14ac:dyDescent="0.15">
      <c r="A108" s="55" t="s">
        <v>106</v>
      </c>
      <c r="B108" s="46">
        <v>0</v>
      </c>
      <c r="C108" s="74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</row>
    <row r="109" spans="1:9" ht="15.75" customHeight="1" x14ac:dyDescent="0.15">
      <c r="A109" s="57" t="s">
        <v>107</v>
      </c>
      <c r="B109" s="51">
        <v>5</v>
      </c>
      <c r="C109" s="51">
        <v>10</v>
      </c>
      <c r="D109" s="51">
        <v>30</v>
      </c>
      <c r="E109" s="51">
        <v>0</v>
      </c>
      <c r="F109" s="52">
        <v>0</v>
      </c>
      <c r="G109" s="52">
        <v>0</v>
      </c>
      <c r="H109" s="52">
        <v>0</v>
      </c>
      <c r="I109" s="52">
        <v>0</v>
      </c>
    </row>
    <row r="110" spans="1:9" ht="15.75" customHeight="1" x14ac:dyDescent="0.15">
      <c r="A110" s="46" t="s">
        <v>108</v>
      </c>
      <c r="B110" s="46">
        <v>0</v>
      </c>
      <c r="C110" s="74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</row>
    <row r="111" spans="1:9" ht="15.75" customHeight="1" x14ac:dyDescent="0.15">
      <c r="A111" s="55" t="s">
        <v>110</v>
      </c>
      <c r="B111" s="46">
        <v>0</v>
      </c>
      <c r="C111" s="74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</row>
    <row r="112" spans="1:9" ht="15.75" customHeight="1" x14ac:dyDescent="0.15">
      <c r="A112" s="46" t="s">
        <v>111</v>
      </c>
      <c r="B112" s="46">
        <v>0</v>
      </c>
      <c r="C112" s="74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</row>
    <row r="113" spans="1:9" ht="15.75" customHeight="1" x14ac:dyDescent="0.15">
      <c r="A113" s="55" t="s">
        <v>112</v>
      </c>
      <c r="B113" s="46">
        <v>0</v>
      </c>
      <c r="C113" s="74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</row>
    <row r="114" spans="1:9" ht="15.75" customHeight="1" x14ac:dyDescent="0.15">
      <c r="A114" s="55" t="s">
        <v>113</v>
      </c>
      <c r="B114" s="46">
        <v>0</v>
      </c>
      <c r="C114" s="74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</row>
    <row r="115" spans="1:9" ht="15.75" customHeight="1" x14ac:dyDescent="0.15">
      <c r="A115" s="46" t="s">
        <v>114</v>
      </c>
      <c r="B115" s="46">
        <v>0</v>
      </c>
      <c r="C115" s="74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</row>
    <row r="116" spans="1:9" ht="15.75" customHeight="1" x14ac:dyDescent="0.15">
      <c r="A116" s="46" t="s">
        <v>115</v>
      </c>
      <c r="B116" s="46">
        <v>0</v>
      </c>
      <c r="C116" s="7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</row>
    <row r="117" spans="1:9" ht="15.75" customHeight="1" x14ac:dyDescent="0.15">
      <c r="A117" s="46" t="s">
        <v>116</v>
      </c>
      <c r="B117" s="46">
        <v>0</v>
      </c>
      <c r="C117" s="7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</row>
    <row r="118" spans="1:9" ht="15.75" customHeight="1" x14ac:dyDescent="0.15">
      <c r="A118" s="26"/>
      <c r="B118" s="8">
        <f t="shared" ref="B118:I118" si="1">SUM(B106:B117)</f>
        <v>5</v>
      </c>
      <c r="C118" s="8">
        <f t="shared" si="1"/>
        <v>15</v>
      </c>
      <c r="D118" s="8">
        <f t="shared" si="1"/>
        <v>50</v>
      </c>
      <c r="E118" s="8">
        <f t="shared" si="1"/>
        <v>10</v>
      </c>
      <c r="F118" s="8">
        <f t="shared" si="1"/>
        <v>15</v>
      </c>
      <c r="G118" s="8">
        <f t="shared" si="1"/>
        <v>75</v>
      </c>
      <c r="H118" s="8">
        <f t="shared" si="1"/>
        <v>1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63" t="s">
        <v>118</v>
      </c>
      <c r="B120" s="53">
        <v>0</v>
      </c>
      <c r="C120" s="81">
        <v>0</v>
      </c>
      <c r="D120" s="53">
        <v>0</v>
      </c>
      <c r="E120" s="53">
        <v>0</v>
      </c>
      <c r="F120" s="53">
        <v>0</v>
      </c>
      <c r="G120" s="53">
        <v>0</v>
      </c>
      <c r="H120" s="53">
        <v>0</v>
      </c>
      <c r="I120" s="53">
        <v>0</v>
      </c>
    </row>
    <row r="121" spans="1:9" ht="15.75" customHeight="1" x14ac:dyDescent="0.15">
      <c r="A121" s="63" t="s">
        <v>119</v>
      </c>
      <c r="B121" s="53">
        <v>0</v>
      </c>
      <c r="C121" s="81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</row>
    <row r="122" spans="1:9" ht="15.75" customHeight="1" x14ac:dyDescent="0.15">
      <c r="A122" s="63" t="s">
        <v>120</v>
      </c>
      <c r="B122" s="53">
        <v>0</v>
      </c>
      <c r="C122" s="81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</row>
    <row r="123" spans="1:9" ht="15.75" customHeight="1" x14ac:dyDescent="0.15">
      <c r="A123" s="63" t="s">
        <v>121</v>
      </c>
      <c r="B123" s="53">
        <v>0</v>
      </c>
      <c r="C123" s="81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</row>
    <row r="124" spans="1:9" ht="15.75" customHeight="1" x14ac:dyDescent="0.15">
      <c r="A124" s="53" t="s">
        <v>122</v>
      </c>
      <c r="B124" s="53">
        <v>0</v>
      </c>
      <c r="C124" s="81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</row>
    <row r="125" spans="1:9" ht="15.75" customHeight="1" x14ac:dyDescent="0.15">
      <c r="A125" s="63" t="s">
        <v>123</v>
      </c>
      <c r="B125" s="53">
        <v>0</v>
      </c>
      <c r="C125" s="81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</row>
    <row r="126" spans="1:9" ht="15.75" customHeight="1" x14ac:dyDescent="0.15">
      <c r="A126" s="63" t="s">
        <v>124</v>
      </c>
      <c r="B126" s="53">
        <v>0</v>
      </c>
      <c r="C126" s="81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</row>
    <row r="127" spans="1:9" ht="15.75" customHeight="1" x14ac:dyDescent="0.15">
      <c r="A127" s="65" t="s">
        <v>125</v>
      </c>
      <c r="B127" s="53">
        <v>0</v>
      </c>
      <c r="C127" s="81">
        <v>2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</row>
    <row r="128" spans="1:9" ht="15.75" customHeight="1" x14ac:dyDescent="0.15">
      <c r="A128" s="63" t="s">
        <v>126</v>
      </c>
      <c r="B128" s="53">
        <v>0</v>
      </c>
      <c r="C128" s="81">
        <v>0</v>
      </c>
      <c r="D128" s="53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</row>
    <row r="129" spans="1:9" ht="15.75" customHeight="1" x14ac:dyDescent="0.15">
      <c r="A129" s="53" t="s">
        <v>127</v>
      </c>
      <c r="B129" s="61">
        <v>0</v>
      </c>
      <c r="C129" s="61">
        <v>0</v>
      </c>
      <c r="D129" s="61">
        <v>0</v>
      </c>
      <c r="E129" s="61">
        <v>0</v>
      </c>
      <c r="F129" s="64">
        <v>0</v>
      </c>
      <c r="G129" s="64">
        <v>0</v>
      </c>
      <c r="H129" s="64">
        <v>0</v>
      </c>
      <c r="I129" s="64">
        <v>0</v>
      </c>
    </row>
    <row r="130" spans="1:9" ht="15.75" customHeight="1" x14ac:dyDescent="0.15">
      <c r="A130" s="63" t="s">
        <v>128</v>
      </c>
      <c r="B130" s="61">
        <v>70</v>
      </c>
      <c r="C130" s="61">
        <v>10</v>
      </c>
      <c r="D130" s="61">
        <v>0</v>
      </c>
      <c r="E130" s="61">
        <v>0</v>
      </c>
      <c r="F130" s="64">
        <v>0</v>
      </c>
      <c r="G130" s="64">
        <v>0</v>
      </c>
      <c r="H130" s="64">
        <v>0</v>
      </c>
      <c r="I130" s="64">
        <v>0</v>
      </c>
    </row>
    <row r="131" spans="1:9" ht="15.75" customHeight="1" x14ac:dyDescent="0.15">
      <c r="A131" s="65" t="s">
        <v>129</v>
      </c>
      <c r="B131" s="53">
        <v>0</v>
      </c>
      <c r="C131" s="81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</row>
    <row r="132" spans="1:9" ht="15.75" customHeight="1" x14ac:dyDescent="0.15">
      <c r="A132" s="59" t="s">
        <v>130</v>
      </c>
      <c r="B132" s="61">
        <v>5</v>
      </c>
      <c r="C132" s="61">
        <v>0</v>
      </c>
      <c r="D132" s="61">
        <v>0</v>
      </c>
      <c r="E132" s="61">
        <v>0</v>
      </c>
      <c r="F132" s="64">
        <v>0</v>
      </c>
      <c r="G132" s="64">
        <v>0</v>
      </c>
      <c r="H132" s="64">
        <v>0</v>
      </c>
      <c r="I132" s="64">
        <v>0</v>
      </c>
    </row>
    <row r="133" spans="1:9" ht="15.75" customHeight="1" x14ac:dyDescent="0.15">
      <c r="A133" s="61" t="s">
        <v>131</v>
      </c>
      <c r="B133" s="61">
        <v>0</v>
      </c>
      <c r="C133" s="61">
        <v>5</v>
      </c>
      <c r="D133" s="61">
        <v>0</v>
      </c>
      <c r="E133" s="61">
        <v>5</v>
      </c>
      <c r="F133" s="64">
        <v>5</v>
      </c>
      <c r="G133" s="64">
        <v>0</v>
      </c>
      <c r="H133" s="64">
        <v>0</v>
      </c>
      <c r="I133" s="64">
        <v>0</v>
      </c>
    </row>
    <row r="134" spans="1:9" ht="15.75" customHeight="1" x14ac:dyDescent="0.15">
      <c r="A134" s="53" t="s">
        <v>132</v>
      </c>
      <c r="B134" s="61">
        <v>0</v>
      </c>
      <c r="C134" s="61">
        <v>0</v>
      </c>
      <c r="D134" s="61">
        <v>0</v>
      </c>
      <c r="E134" s="61">
        <v>0</v>
      </c>
      <c r="F134" s="64">
        <v>0</v>
      </c>
      <c r="G134" s="64">
        <v>0</v>
      </c>
      <c r="H134" s="64">
        <v>0</v>
      </c>
      <c r="I134" s="64">
        <v>0</v>
      </c>
    </row>
    <row r="135" spans="1:9" ht="15.75" customHeight="1" x14ac:dyDescent="0.15">
      <c r="A135" s="63" t="s">
        <v>133</v>
      </c>
      <c r="B135" s="61">
        <v>0</v>
      </c>
      <c r="C135" s="61">
        <v>5</v>
      </c>
      <c r="D135" s="61">
        <v>0</v>
      </c>
      <c r="E135" s="61">
        <v>0</v>
      </c>
      <c r="F135" s="64">
        <v>0</v>
      </c>
      <c r="G135" s="64">
        <v>0</v>
      </c>
      <c r="H135" s="64">
        <v>0</v>
      </c>
      <c r="I135" s="64">
        <v>0</v>
      </c>
    </row>
    <row r="136" spans="1:9" ht="15.75" customHeight="1" x14ac:dyDescent="0.15">
      <c r="A136" s="53" t="s">
        <v>134</v>
      </c>
      <c r="B136" s="61">
        <v>0</v>
      </c>
      <c r="C136" s="61">
        <v>0</v>
      </c>
      <c r="D136" s="61">
        <v>0</v>
      </c>
      <c r="E136" s="61">
        <v>0</v>
      </c>
      <c r="F136" s="64">
        <v>0</v>
      </c>
      <c r="G136" s="64">
        <v>0</v>
      </c>
      <c r="H136" s="64">
        <v>0</v>
      </c>
      <c r="I136" s="64">
        <v>0</v>
      </c>
    </row>
    <row r="137" spans="1:9" ht="15.75" customHeight="1" x14ac:dyDescent="0.15">
      <c r="A137" s="53" t="s">
        <v>135</v>
      </c>
      <c r="B137" s="53">
        <v>0</v>
      </c>
      <c r="C137" s="81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</row>
    <row r="138" spans="1:9" ht="15.75" customHeight="1" x14ac:dyDescent="0.15">
      <c r="A138" s="65" t="s">
        <v>136</v>
      </c>
      <c r="B138" s="61">
        <v>9</v>
      </c>
      <c r="C138" s="61">
        <v>39</v>
      </c>
      <c r="D138" s="61">
        <v>10</v>
      </c>
      <c r="E138" s="61">
        <v>15</v>
      </c>
      <c r="F138" s="64">
        <v>10</v>
      </c>
      <c r="G138" s="64">
        <v>0</v>
      </c>
      <c r="H138" s="64">
        <v>0</v>
      </c>
      <c r="I138" s="64">
        <v>0</v>
      </c>
    </row>
    <row r="139" spans="1:9" ht="15.75" customHeight="1" x14ac:dyDescent="0.15">
      <c r="A139" s="53" t="s">
        <v>138</v>
      </c>
      <c r="B139" s="61">
        <v>0</v>
      </c>
      <c r="C139" s="61">
        <v>0</v>
      </c>
      <c r="D139" s="61">
        <v>0</v>
      </c>
      <c r="E139" s="61">
        <v>5</v>
      </c>
      <c r="F139" s="61">
        <v>0</v>
      </c>
      <c r="G139" s="61">
        <v>0</v>
      </c>
      <c r="H139" s="61">
        <v>0</v>
      </c>
      <c r="I139" s="61">
        <v>0</v>
      </c>
    </row>
    <row r="140" spans="1:9" ht="15.75" customHeight="1" x14ac:dyDescent="0.15">
      <c r="A140" s="26"/>
      <c r="B140" s="8">
        <f t="shared" ref="B140:I140" si="2">SUM(B120:B139)</f>
        <v>84</v>
      </c>
      <c r="C140" s="8">
        <f t="shared" si="2"/>
        <v>61</v>
      </c>
      <c r="D140" s="8">
        <f t="shared" si="2"/>
        <v>10</v>
      </c>
      <c r="E140" s="8">
        <f t="shared" si="2"/>
        <v>25</v>
      </c>
      <c r="F140" s="8">
        <f t="shared" si="2"/>
        <v>15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21">
        <v>0</v>
      </c>
      <c r="C142" s="23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  <row r="148" spans="1:9" ht="15.75" customHeight="1" x14ac:dyDescent="0.15">
      <c r="A148" s="21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8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9.5" customWidth="1"/>
    <col min="2" max="9" width="14" customWidth="1"/>
  </cols>
  <sheetData>
    <row r="1" spans="1:9" ht="15.75" customHeight="1" x14ac:dyDescent="0.15">
      <c r="A1" s="1" t="s">
        <v>168</v>
      </c>
      <c r="B1" s="1" t="s">
        <v>1</v>
      </c>
      <c r="C1" s="94" t="s">
        <v>178</v>
      </c>
    </row>
    <row r="2" spans="1:9" ht="15.75" customHeight="1" x14ac:dyDescent="0.15">
      <c r="A2" s="1" t="s">
        <v>162</v>
      </c>
      <c r="B2" s="1"/>
      <c r="C2" t="s">
        <v>177</v>
      </c>
    </row>
    <row r="3" spans="1:9" ht="15.75" customHeight="1" x14ac:dyDescent="0.15">
      <c r="A3" s="3" t="s">
        <v>169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10</v>
      </c>
      <c r="C12" s="12">
        <v>5</v>
      </c>
      <c r="D12" s="12">
        <v>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1</v>
      </c>
      <c r="F15" s="12">
        <v>5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1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30</v>
      </c>
      <c r="G39" s="12">
        <v>20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0</v>
      </c>
      <c r="D58" s="68">
        <v>5</v>
      </c>
      <c r="E58" s="68">
        <v>10</v>
      </c>
      <c r="F58" s="68">
        <v>10</v>
      </c>
      <c r="G58" s="68">
        <v>0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10</v>
      </c>
      <c r="H59" s="68">
        <v>85</v>
      </c>
      <c r="I59" s="68">
        <v>1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5</v>
      </c>
      <c r="G60" s="68">
        <v>10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0</v>
      </c>
      <c r="D62">
        <f t="shared" si="0"/>
        <v>5</v>
      </c>
      <c r="E62">
        <f t="shared" si="0"/>
        <v>10</v>
      </c>
      <c r="F62">
        <f t="shared" si="0"/>
        <v>15</v>
      </c>
      <c r="G62">
        <f t="shared" si="0"/>
        <v>20</v>
      </c>
      <c r="H62">
        <f t="shared" si="0"/>
        <v>85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1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1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5</v>
      </c>
      <c r="D81" s="24">
        <v>2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5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5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15</v>
      </c>
      <c r="C95" s="44">
        <v>15</v>
      </c>
      <c r="D95" s="44">
        <v>0</v>
      </c>
      <c r="E95" s="44">
        <v>0</v>
      </c>
      <c r="F95" s="44">
        <v>32</v>
      </c>
      <c r="G95" s="44">
        <v>5</v>
      </c>
      <c r="H95" s="44">
        <v>5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0</v>
      </c>
      <c r="C98" s="44">
        <v>0</v>
      </c>
      <c r="D98" s="44">
        <v>5</v>
      </c>
      <c r="E98" s="44">
        <v>10</v>
      </c>
      <c r="F98" s="48">
        <v>5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48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0</v>
      </c>
      <c r="F100" s="48">
        <v>2</v>
      </c>
      <c r="G100" s="48">
        <v>10</v>
      </c>
      <c r="H100" s="48">
        <v>0</v>
      </c>
      <c r="I100" s="48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48">
        <v>0</v>
      </c>
      <c r="G101" s="48">
        <v>0</v>
      </c>
      <c r="H101" s="48">
        <v>0</v>
      </c>
      <c r="I101" s="48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48">
        <v>0</v>
      </c>
      <c r="H102" s="48">
        <v>0</v>
      </c>
      <c r="I102" s="48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48">
        <v>0</v>
      </c>
      <c r="H103" s="48">
        <v>0</v>
      </c>
      <c r="I103" s="48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0</v>
      </c>
      <c r="E106" s="51">
        <v>30</v>
      </c>
      <c r="F106" s="52">
        <v>3</v>
      </c>
      <c r="G106" s="52">
        <v>30</v>
      </c>
      <c r="H106" s="52">
        <v>10</v>
      </c>
      <c r="I106" s="52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2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2">
        <v>0</v>
      </c>
      <c r="G108" s="52">
        <v>0</v>
      </c>
      <c r="H108" s="52">
        <v>0</v>
      </c>
      <c r="I108" s="52">
        <v>0</v>
      </c>
    </row>
    <row r="109" spans="1:9" ht="15.75" customHeight="1" x14ac:dyDescent="0.15">
      <c r="A109" s="57" t="s">
        <v>107</v>
      </c>
      <c r="B109" s="51">
        <v>30</v>
      </c>
      <c r="C109" s="51">
        <v>30</v>
      </c>
      <c r="D109" s="51">
        <v>30</v>
      </c>
      <c r="E109" s="51">
        <v>0</v>
      </c>
      <c r="F109" s="52">
        <v>2</v>
      </c>
      <c r="G109" s="52">
        <v>0</v>
      </c>
      <c r="H109" s="52">
        <v>0</v>
      </c>
      <c r="I109" s="52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2">
        <v>0</v>
      </c>
      <c r="I110" s="52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2">
        <v>0</v>
      </c>
      <c r="I111" s="52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2">
        <v>0</v>
      </c>
      <c r="I112" s="52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2">
        <v>0</v>
      </c>
      <c r="I113" s="52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2">
        <v>0</v>
      </c>
      <c r="I114" s="52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2</v>
      </c>
      <c r="F115" s="52">
        <v>0</v>
      </c>
      <c r="G115" s="52">
        <v>0</v>
      </c>
      <c r="H115" s="52">
        <v>0</v>
      </c>
      <c r="I115" s="52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0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30</v>
      </c>
      <c r="C118" s="8">
        <f t="shared" si="1"/>
        <v>30</v>
      </c>
      <c r="D118" s="8">
        <f t="shared" si="1"/>
        <v>30</v>
      </c>
      <c r="E118" s="8">
        <f t="shared" si="1"/>
        <v>32</v>
      </c>
      <c r="F118" s="8">
        <f t="shared" si="1"/>
        <v>5</v>
      </c>
      <c r="G118" s="8">
        <f t="shared" si="1"/>
        <v>30</v>
      </c>
      <c r="H118" s="8">
        <f t="shared" si="1"/>
        <v>10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20</v>
      </c>
      <c r="C120" s="72">
        <v>20</v>
      </c>
      <c r="D120" s="72">
        <v>0</v>
      </c>
      <c r="E120" s="72">
        <v>0</v>
      </c>
      <c r="F120" s="76">
        <v>0</v>
      </c>
      <c r="G120" s="76">
        <v>0</v>
      </c>
      <c r="H120" s="76">
        <v>0</v>
      </c>
      <c r="I120" s="76">
        <v>0</v>
      </c>
    </row>
    <row r="121" spans="1:9" ht="15.75" customHeight="1" x14ac:dyDescent="0.15">
      <c r="A121" s="71" t="s">
        <v>119</v>
      </c>
      <c r="B121" s="72">
        <v>5</v>
      </c>
      <c r="C121" s="72">
        <v>0</v>
      </c>
      <c r="D121" s="72">
        <v>0</v>
      </c>
      <c r="E121" s="72">
        <v>0</v>
      </c>
      <c r="F121" s="76">
        <v>0</v>
      </c>
      <c r="G121" s="76">
        <v>0</v>
      </c>
      <c r="H121" s="76">
        <v>0</v>
      </c>
      <c r="I121" s="76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6">
        <v>1</v>
      </c>
      <c r="G122" s="76">
        <v>0</v>
      </c>
      <c r="H122" s="76">
        <v>0</v>
      </c>
      <c r="I122" s="76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6">
        <v>0</v>
      </c>
      <c r="G123" s="76">
        <v>0</v>
      </c>
      <c r="H123" s="76">
        <v>0</v>
      </c>
      <c r="I123" s="76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6">
        <v>0</v>
      </c>
      <c r="G124" s="76">
        <v>0</v>
      </c>
      <c r="H124" s="76">
        <v>0</v>
      </c>
      <c r="I124" s="76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0</v>
      </c>
      <c r="F125" s="76">
        <v>0</v>
      </c>
      <c r="G125" s="76">
        <v>0</v>
      </c>
      <c r="H125" s="76">
        <v>0</v>
      </c>
      <c r="I125" s="76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6">
        <v>0</v>
      </c>
      <c r="G126" s="76">
        <v>0</v>
      </c>
      <c r="H126" s="76">
        <v>0</v>
      </c>
      <c r="I126" s="76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6">
        <v>0</v>
      </c>
      <c r="G127" s="76">
        <v>0</v>
      </c>
      <c r="H127" s="76">
        <v>0</v>
      </c>
      <c r="I127" s="76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6">
        <v>0</v>
      </c>
      <c r="G128" s="76">
        <v>0</v>
      </c>
      <c r="H128" s="76">
        <v>0</v>
      </c>
      <c r="I128" s="76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0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5</v>
      </c>
      <c r="C130" s="72">
        <v>5</v>
      </c>
      <c r="D130" s="72">
        <v>3</v>
      </c>
      <c r="E130" s="72">
        <v>0</v>
      </c>
      <c r="F130" s="76">
        <v>0</v>
      </c>
      <c r="G130" s="76">
        <v>0</v>
      </c>
      <c r="H130" s="76">
        <v>0</v>
      </c>
      <c r="I130" s="76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5</v>
      </c>
      <c r="F131" s="76">
        <v>0</v>
      </c>
      <c r="G131" s="76">
        <v>0</v>
      </c>
      <c r="H131" s="76">
        <v>0</v>
      </c>
      <c r="I131" s="76">
        <v>0</v>
      </c>
    </row>
    <row r="132" spans="1:9" ht="15.75" customHeight="1" x14ac:dyDescent="0.15">
      <c r="A132" s="79" t="s">
        <v>130</v>
      </c>
      <c r="B132" s="72">
        <v>5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0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0</v>
      </c>
      <c r="F135" s="76">
        <v>0</v>
      </c>
      <c r="G135" s="76">
        <v>0</v>
      </c>
      <c r="H135" s="76">
        <v>0</v>
      </c>
      <c r="I135" s="76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0</v>
      </c>
      <c r="E136" s="72">
        <v>5</v>
      </c>
      <c r="F136" s="76">
        <v>0</v>
      </c>
      <c r="G136" s="76">
        <v>0</v>
      </c>
      <c r="H136" s="76">
        <v>0</v>
      </c>
      <c r="I136" s="76">
        <v>0</v>
      </c>
    </row>
    <row r="137" spans="1:9" ht="15.75" customHeight="1" x14ac:dyDescent="0.15">
      <c r="A137" s="75" t="s">
        <v>135</v>
      </c>
      <c r="B137" s="72">
        <v>10</v>
      </c>
      <c r="C137" s="72">
        <v>10</v>
      </c>
      <c r="D137" s="72">
        <v>0</v>
      </c>
      <c r="E137" s="72">
        <v>0</v>
      </c>
      <c r="F137" s="76">
        <v>0</v>
      </c>
      <c r="G137" s="76">
        <v>0</v>
      </c>
      <c r="H137" s="76">
        <v>0</v>
      </c>
      <c r="I137" s="76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50</v>
      </c>
      <c r="E138" s="72">
        <v>42</v>
      </c>
      <c r="F138" s="76">
        <v>5</v>
      </c>
      <c r="G138" s="76">
        <v>0</v>
      </c>
      <c r="H138" s="76">
        <v>0</v>
      </c>
      <c r="I138" s="76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6">
        <v>0</v>
      </c>
      <c r="G139" s="76">
        <v>0</v>
      </c>
      <c r="H139" s="76">
        <v>0</v>
      </c>
      <c r="I139" s="76">
        <v>0</v>
      </c>
    </row>
    <row r="140" spans="1:9" ht="15.75" customHeight="1" x14ac:dyDescent="0.15">
      <c r="A140" s="26"/>
      <c r="B140" s="8">
        <f t="shared" ref="B140:I140" si="2">SUM(B120:B139)</f>
        <v>45</v>
      </c>
      <c r="C140" s="8">
        <f t="shared" si="2"/>
        <v>35</v>
      </c>
      <c r="D140" s="8">
        <f t="shared" si="2"/>
        <v>53</v>
      </c>
      <c r="E140" s="8">
        <f t="shared" si="2"/>
        <v>52</v>
      </c>
      <c r="F140" s="8">
        <f t="shared" si="2"/>
        <v>6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48">
        <v>0</v>
      </c>
      <c r="H142" s="48">
        <v>0</v>
      </c>
      <c r="I142" s="48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  <row r="148" spans="1:9" ht="15.75" customHeight="1" x14ac:dyDescent="0.15">
      <c r="A148" s="21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48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8.5" customWidth="1"/>
    <col min="2" max="9" width="13.83203125" customWidth="1"/>
  </cols>
  <sheetData>
    <row r="1" spans="1:9" ht="15.75" customHeight="1" x14ac:dyDescent="0.15">
      <c r="A1" s="1" t="s">
        <v>170</v>
      </c>
      <c r="B1" s="1" t="s">
        <v>1</v>
      </c>
      <c r="C1" s="94" t="s">
        <v>178</v>
      </c>
    </row>
    <row r="2" spans="1:9" ht="15.75" customHeight="1" x14ac:dyDescent="0.15">
      <c r="A2" s="1" t="s">
        <v>162</v>
      </c>
      <c r="B2" s="1"/>
      <c r="C2" t="s">
        <v>177</v>
      </c>
    </row>
    <row r="3" spans="1:9" ht="15.75" customHeight="1" x14ac:dyDescent="0.15">
      <c r="A3" s="3" t="s">
        <v>171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5</v>
      </c>
      <c r="C12" s="12">
        <v>10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5</v>
      </c>
      <c r="E15" s="12">
        <v>10</v>
      </c>
      <c r="F15" s="12">
        <v>1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5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1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1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10</v>
      </c>
      <c r="G39" s="12">
        <v>10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3</v>
      </c>
      <c r="C58" s="68">
        <v>15</v>
      </c>
      <c r="D58" s="68">
        <v>10</v>
      </c>
      <c r="E58" s="68">
        <v>5</v>
      </c>
      <c r="F58" s="68">
        <v>5</v>
      </c>
      <c r="G58" s="68">
        <v>8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8</v>
      </c>
      <c r="H59" s="68">
        <v>72</v>
      </c>
      <c r="I59" s="68">
        <v>1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5</v>
      </c>
      <c r="G60" s="68">
        <v>34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2</v>
      </c>
      <c r="I61" s="68">
        <v>0</v>
      </c>
    </row>
    <row r="62" spans="1:9" ht="15.75" customHeight="1" x14ac:dyDescent="0.15">
      <c r="B62">
        <f t="shared" ref="B62:I62" si="0">SUM(B56:B61)</f>
        <v>3</v>
      </c>
      <c r="C62">
        <f t="shared" si="0"/>
        <v>15</v>
      </c>
      <c r="D62">
        <f t="shared" si="0"/>
        <v>10</v>
      </c>
      <c r="E62">
        <f t="shared" si="0"/>
        <v>5</v>
      </c>
      <c r="F62">
        <f t="shared" si="0"/>
        <v>10</v>
      </c>
      <c r="G62">
        <f t="shared" si="0"/>
        <v>50</v>
      </c>
      <c r="H62">
        <f t="shared" si="0"/>
        <v>74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1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1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10</v>
      </c>
      <c r="C81" s="24">
        <v>1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10</v>
      </c>
      <c r="C82" s="24">
        <v>1</v>
      </c>
      <c r="D82" s="24">
        <v>0</v>
      </c>
      <c r="E82" s="24">
        <v>0</v>
      </c>
      <c r="F82" s="24">
        <v>0</v>
      </c>
      <c r="G82" s="24">
        <v>1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0</v>
      </c>
      <c r="E95" s="44">
        <v>2</v>
      </c>
      <c r="F95" s="44">
        <v>0</v>
      </c>
      <c r="G95" s="44">
        <v>22</v>
      </c>
      <c r="H95" s="44">
        <v>2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5</v>
      </c>
      <c r="C98" s="44">
        <v>10</v>
      </c>
      <c r="D98" s="44">
        <v>3</v>
      </c>
      <c r="E98" s="44">
        <v>3</v>
      </c>
      <c r="F98" s="48">
        <v>5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2</v>
      </c>
      <c r="E99" s="44">
        <v>5</v>
      </c>
      <c r="F99" s="48">
        <v>0</v>
      </c>
      <c r="G99" s="48">
        <v>0</v>
      </c>
      <c r="H99" s="48">
        <v>0</v>
      </c>
      <c r="I99" s="48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5</v>
      </c>
      <c r="E100" s="44">
        <v>5</v>
      </c>
      <c r="F100" s="48">
        <v>10</v>
      </c>
      <c r="G100" s="48">
        <v>1</v>
      </c>
      <c r="H100" s="48">
        <v>0</v>
      </c>
      <c r="I100" s="48">
        <v>0</v>
      </c>
    </row>
    <row r="101" spans="1:9" ht="15.75" customHeight="1" x14ac:dyDescent="0.15">
      <c r="A101" s="26" t="s">
        <v>100</v>
      </c>
      <c r="B101" s="44">
        <v>0</v>
      </c>
      <c r="C101" s="44">
        <v>2</v>
      </c>
      <c r="D101" s="44">
        <v>0</v>
      </c>
      <c r="E101" s="44">
        <v>0</v>
      </c>
      <c r="F101" s="48">
        <v>0</v>
      </c>
      <c r="G101" s="48">
        <v>0</v>
      </c>
      <c r="H101" s="48">
        <v>0</v>
      </c>
      <c r="I101" s="48">
        <v>0</v>
      </c>
    </row>
    <row r="102" spans="1:9" ht="15.75" customHeight="1" x14ac:dyDescent="0.15">
      <c r="A102" s="26" t="s">
        <v>101</v>
      </c>
      <c r="B102" s="21">
        <v>0</v>
      </c>
      <c r="C102" s="23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ht="15.75" customHeight="1" x14ac:dyDescent="0.15">
      <c r="A103" s="44" t="s">
        <v>102</v>
      </c>
      <c r="B103" s="21">
        <v>0</v>
      </c>
      <c r="C103" s="23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5</v>
      </c>
      <c r="E106" s="51">
        <v>5</v>
      </c>
      <c r="F106" s="52">
        <v>30</v>
      </c>
      <c r="G106" s="52">
        <v>16</v>
      </c>
      <c r="H106" s="52">
        <v>24</v>
      </c>
      <c r="I106" s="52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2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2">
        <v>0</v>
      </c>
      <c r="G108" s="52">
        <v>0</v>
      </c>
      <c r="H108" s="52">
        <v>0</v>
      </c>
      <c r="I108" s="52">
        <v>0</v>
      </c>
    </row>
    <row r="109" spans="1:9" ht="15.75" customHeight="1" x14ac:dyDescent="0.15">
      <c r="A109" s="57" t="s">
        <v>107</v>
      </c>
      <c r="B109" s="51">
        <v>10</v>
      </c>
      <c r="C109" s="51">
        <v>10</v>
      </c>
      <c r="D109" s="51">
        <v>0</v>
      </c>
      <c r="E109" s="51">
        <v>3</v>
      </c>
      <c r="F109" s="52">
        <v>0</v>
      </c>
      <c r="G109" s="52">
        <v>0</v>
      </c>
      <c r="H109" s="52">
        <v>0</v>
      </c>
      <c r="I109" s="52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2">
        <v>0</v>
      </c>
      <c r="I110" s="52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2">
        <v>0</v>
      </c>
      <c r="I111" s="52">
        <v>0</v>
      </c>
    </row>
    <row r="112" spans="1:9" ht="15.75" customHeight="1" x14ac:dyDescent="0.15">
      <c r="A112" s="46" t="s">
        <v>111</v>
      </c>
      <c r="B112" s="46">
        <v>0</v>
      </c>
      <c r="C112" s="74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</row>
    <row r="113" spans="1:9" ht="15.75" customHeight="1" x14ac:dyDescent="0.15">
      <c r="A113" s="55" t="s">
        <v>112</v>
      </c>
      <c r="B113" s="46">
        <v>0</v>
      </c>
      <c r="C113" s="74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</row>
    <row r="114" spans="1:9" ht="15.75" customHeight="1" x14ac:dyDescent="0.15">
      <c r="A114" s="55" t="s">
        <v>113</v>
      </c>
      <c r="B114" s="46">
        <v>0</v>
      </c>
      <c r="C114" s="74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2</v>
      </c>
      <c r="E115" s="51">
        <v>0</v>
      </c>
      <c r="F115" s="52">
        <v>0</v>
      </c>
      <c r="G115" s="52">
        <v>0</v>
      </c>
      <c r="H115" s="52">
        <v>0</v>
      </c>
      <c r="I115" s="52">
        <v>0</v>
      </c>
    </row>
    <row r="116" spans="1:9" ht="15.75" customHeight="1" x14ac:dyDescent="0.15">
      <c r="A116" s="46" t="s">
        <v>115</v>
      </c>
      <c r="B116" s="46">
        <v>0</v>
      </c>
      <c r="C116" s="7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</row>
    <row r="117" spans="1:9" ht="15.75" customHeight="1" x14ac:dyDescent="0.15">
      <c r="A117" s="46" t="s">
        <v>116</v>
      </c>
      <c r="B117" s="46">
        <v>0</v>
      </c>
      <c r="C117" s="7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</row>
    <row r="118" spans="1:9" ht="15.75" customHeight="1" x14ac:dyDescent="0.15">
      <c r="A118" s="26"/>
      <c r="B118" s="8">
        <f t="shared" ref="B118:I118" si="1">SUM(B106:B117)</f>
        <v>10</v>
      </c>
      <c r="C118" s="8">
        <f t="shared" si="1"/>
        <v>10</v>
      </c>
      <c r="D118" s="8">
        <f t="shared" si="1"/>
        <v>7</v>
      </c>
      <c r="E118" s="8">
        <f t="shared" si="1"/>
        <v>8</v>
      </c>
      <c r="F118" s="8">
        <f t="shared" si="1"/>
        <v>30</v>
      </c>
      <c r="G118" s="8">
        <f t="shared" si="1"/>
        <v>16</v>
      </c>
      <c r="H118" s="8">
        <f t="shared" si="1"/>
        <v>24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5">
        <v>0</v>
      </c>
      <c r="C120" s="78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</row>
    <row r="121" spans="1:9" ht="15.75" customHeight="1" x14ac:dyDescent="0.15">
      <c r="A121" s="71" t="s">
        <v>119</v>
      </c>
      <c r="B121" s="75">
        <v>0</v>
      </c>
      <c r="C121" s="78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</row>
    <row r="122" spans="1:9" ht="15.75" customHeight="1" x14ac:dyDescent="0.15">
      <c r="A122" s="71" t="s">
        <v>120</v>
      </c>
      <c r="B122" s="75">
        <v>10</v>
      </c>
      <c r="C122" s="78">
        <v>5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</row>
    <row r="123" spans="1:9" ht="15.75" customHeight="1" x14ac:dyDescent="0.15">
      <c r="A123" s="71" t="s">
        <v>121</v>
      </c>
      <c r="B123" s="75">
        <v>0</v>
      </c>
      <c r="C123" s="78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</row>
    <row r="124" spans="1:9" ht="15.75" customHeight="1" x14ac:dyDescent="0.15">
      <c r="A124" s="75" t="s">
        <v>122</v>
      </c>
      <c r="B124" s="75">
        <v>0</v>
      </c>
      <c r="C124" s="78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</row>
    <row r="125" spans="1:9" ht="15.75" customHeight="1" x14ac:dyDescent="0.15">
      <c r="A125" s="71" t="s">
        <v>123</v>
      </c>
      <c r="B125" s="75">
        <v>0</v>
      </c>
      <c r="C125" s="78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</row>
    <row r="126" spans="1:9" ht="15.75" customHeight="1" x14ac:dyDescent="0.15">
      <c r="A126" s="71" t="s">
        <v>124</v>
      </c>
      <c r="B126" s="75">
        <v>0</v>
      </c>
      <c r="C126" s="78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</row>
    <row r="127" spans="1:9" ht="15.75" customHeight="1" x14ac:dyDescent="0.15">
      <c r="A127" s="77" t="s">
        <v>125</v>
      </c>
      <c r="B127" s="75">
        <v>0</v>
      </c>
      <c r="C127" s="78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</row>
    <row r="128" spans="1:9" ht="15.75" customHeight="1" x14ac:dyDescent="0.15">
      <c r="A128" s="71" t="s">
        <v>126</v>
      </c>
      <c r="B128" s="75">
        <v>0</v>
      </c>
      <c r="C128" s="78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</row>
    <row r="129" spans="1:9" ht="15.75" customHeight="1" x14ac:dyDescent="0.15">
      <c r="A129" s="75" t="s">
        <v>127</v>
      </c>
      <c r="B129" s="75">
        <v>0</v>
      </c>
      <c r="C129" s="78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</row>
    <row r="130" spans="1:9" ht="15.75" customHeight="1" x14ac:dyDescent="0.15">
      <c r="A130" s="71" t="s">
        <v>128</v>
      </c>
      <c r="B130" s="72">
        <v>4</v>
      </c>
      <c r="C130" s="72">
        <v>5</v>
      </c>
      <c r="D130" s="72">
        <v>0</v>
      </c>
      <c r="E130" s="72">
        <v>0</v>
      </c>
      <c r="F130" s="76">
        <v>0</v>
      </c>
      <c r="G130" s="76">
        <v>0</v>
      </c>
      <c r="H130" s="76">
        <v>0</v>
      </c>
      <c r="I130" s="76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0</v>
      </c>
      <c r="F131" s="76">
        <v>0</v>
      </c>
      <c r="G131" s="76">
        <v>0</v>
      </c>
      <c r="H131" s="76">
        <v>0</v>
      </c>
      <c r="I131" s="76">
        <v>0</v>
      </c>
    </row>
    <row r="132" spans="1:9" ht="15.75" customHeight="1" x14ac:dyDescent="0.15">
      <c r="A132" s="79" t="s">
        <v>130</v>
      </c>
      <c r="B132" s="72">
        <v>0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0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0</v>
      </c>
      <c r="F135" s="76">
        <v>0</v>
      </c>
      <c r="G135" s="76">
        <v>0</v>
      </c>
      <c r="H135" s="76">
        <v>0</v>
      </c>
      <c r="I135" s="76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0</v>
      </c>
      <c r="E136" s="72">
        <v>0</v>
      </c>
      <c r="F136" s="76">
        <v>0</v>
      </c>
      <c r="G136" s="76">
        <v>0</v>
      </c>
      <c r="H136" s="76">
        <v>0</v>
      </c>
      <c r="I136" s="76">
        <v>0</v>
      </c>
    </row>
    <row r="137" spans="1:9" ht="15.75" customHeight="1" x14ac:dyDescent="0.15">
      <c r="A137" s="75" t="s">
        <v>135</v>
      </c>
      <c r="B137" s="72">
        <v>0</v>
      </c>
      <c r="C137" s="72">
        <v>0</v>
      </c>
      <c r="D137" s="72">
        <v>0</v>
      </c>
      <c r="E137" s="72">
        <v>0</v>
      </c>
      <c r="F137" s="76">
        <v>0</v>
      </c>
      <c r="G137" s="76">
        <v>0</v>
      </c>
      <c r="H137" s="76">
        <v>0</v>
      </c>
      <c r="I137" s="76">
        <v>0</v>
      </c>
    </row>
    <row r="138" spans="1:9" ht="15.75" customHeight="1" x14ac:dyDescent="0.15">
      <c r="A138" s="77" t="s">
        <v>136</v>
      </c>
      <c r="B138" s="72">
        <v>40</v>
      </c>
      <c r="C138" s="72">
        <v>41</v>
      </c>
      <c r="D138" s="72">
        <v>63</v>
      </c>
      <c r="E138" s="72">
        <v>62</v>
      </c>
      <c r="F138" s="76">
        <v>34</v>
      </c>
      <c r="G138" s="76">
        <v>0</v>
      </c>
      <c r="H138" s="76">
        <v>0</v>
      </c>
      <c r="I138" s="76">
        <v>0</v>
      </c>
    </row>
    <row r="139" spans="1:9" ht="15.75" customHeight="1" x14ac:dyDescent="0.15">
      <c r="A139" s="75" t="s">
        <v>138</v>
      </c>
      <c r="B139" s="75">
        <v>0</v>
      </c>
      <c r="C139" s="78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</row>
    <row r="140" spans="1:9" ht="15.75" customHeight="1" x14ac:dyDescent="0.15">
      <c r="A140" s="26"/>
      <c r="B140" s="8">
        <f t="shared" ref="B140:I140" si="2">SUM(B120:B139)</f>
        <v>54</v>
      </c>
      <c r="C140" s="8">
        <f t="shared" si="2"/>
        <v>51</v>
      </c>
      <c r="D140" s="8">
        <f t="shared" si="2"/>
        <v>63</v>
      </c>
      <c r="E140" s="8">
        <f t="shared" si="2"/>
        <v>62</v>
      </c>
      <c r="F140" s="8">
        <f t="shared" si="2"/>
        <v>34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21">
        <v>0</v>
      </c>
      <c r="C142" s="23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  <row r="148" spans="1:9" ht="15.75" customHeight="1" x14ac:dyDescent="0.15">
      <c r="A148" s="2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48"/>
  <sheetViews>
    <sheetView workbookViewId="0">
      <pane ySplit="5" topLeftCell="A6" activePane="bottomLeft" state="frozen"/>
      <selection pane="bottomLeft" activeCell="I8" sqref="I8"/>
    </sheetView>
  </sheetViews>
  <sheetFormatPr baseColWidth="10" defaultColWidth="14.5" defaultRowHeight="15.75" customHeight="1" x14ac:dyDescent="0.15"/>
  <cols>
    <col min="1" max="1" width="37.1640625" customWidth="1"/>
    <col min="2" max="9" width="14.1640625" customWidth="1"/>
  </cols>
  <sheetData>
    <row r="1" spans="1:9" ht="15.75" customHeight="1" x14ac:dyDescent="0.15">
      <c r="A1" s="1" t="s">
        <v>172</v>
      </c>
      <c r="B1" s="1" t="s">
        <v>1</v>
      </c>
      <c r="C1" s="94" t="s">
        <v>178</v>
      </c>
    </row>
    <row r="2" spans="1:9" ht="15.75" customHeight="1" x14ac:dyDescent="0.15">
      <c r="A2" s="1" t="s">
        <v>162</v>
      </c>
      <c r="B2" s="1"/>
      <c r="C2" t="s">
        <v>177</v>
      </c>
    </row>
    <row r="3" spans="1:9" ht="15.75" customHeight="1" x14ac:dyDescent="0.15">
      <c r="A3" s="3" t="s">
        <v>173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25" t="s">
        <v>13</v>
      </c>
      <c r="B8" s="12">
        <v>0</v>
      </c>
      <c r="C8" s="12">
        <v>2</v>
      </c>
      <c r="D8" s="12">
        <v>0</v>
      </c>
      <c r="E8" s="12">
        <v>5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20</v>
      </c>
      <c r="C12" s="12">
        <v>10</v>
      </c>
      <c r="D12" s="12">
        <v>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1</v>
      </c>
      <c r="G15" s="12">
        <v>1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10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1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1</v>
      </c>
      <c r="E29" s="21">
        <v>0</v>
      </c>
      <c r="F29" s="21">
        <v>1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1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35</v>
      </c>
      <c r="G39" s="12">
        <v>10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1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1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5</v>
      </c>
      <c r="D58" s="68">
        <v>5</v>
      </c>
      <c r="E58" s="68">
        <v>5</v>
      </c>
      <c r="F58" s="68">
        <v>5</v>
      </c>
      <c r="G58" s="68">
        <v>10</v>
      </c>
      <c r="H58" s="68">
        <v>0</v>
      </c>
      <c r="I58" s="68">
        <v>1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60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5</v>
      </c>
      <c r="G60" s="68">
        <v>20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5</v>
      </c>
      <c r="D62">
        <f t="shared" si="0"/>
        <v>5</v>
      </c>
      <c r="E62">
        <f t="shared" si="0"/>
        <v>5</v>
      </c>
      <c r="F62">
        <f t="shared" si="0"/>
        <v>10</v>
      </c>
      <c r="G62">
        <f t="shared" si="0"/>
        <v>30</v>
      </c>
      <c r="H62">
        <f t="shared" si="0"/>
        <v>60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1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82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1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5</v>
      </c>
      <c r="C81" s="24">
        <v>10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4</v>
      </c>
      <c r="C95" s="44">
        <v>0</v>
      </c>
      <c r="D95" s="44">
        <v>0</v>
      </c>
      <c r="E95" s="44">
        <v>0</v>
      </c>
      <c r="F95" s="44">
        <v>3</v>
      </c>
      <c r="G95" s="44">
        <v>32</v>
      </c>
      <c r="H95" s="44">
        <v>9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20</v>
      </c>
      <c r="C98" s="44">
        <v>5</v>
      </c>
      <c r="D98" s="44">
        <v>10</v>
      </c>
      <c r="E98" s="44">
        <v>10</v>
      </c>
      <c r="F98" s="48">
        <v>5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48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0</v>
      </c>
      <c r="F100" s="48">
        <v>10</v>
      </c>
      <c r="G100" s="48">
        <v>5</v>
      </c>
      <c r="H100" s="48">
        <v>1</v>
      </c>
      <c r="I100" s="48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5</v>
      </c>
      <c r="F101" s="48">
        <v>0</v>
      </c>
      <c r="G101" s="48">
        <v>0</v>
      </c>
      <c r="H101" s="48">
        <v>0</v>
      </c>
      <c r="I101" s="48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48">
        <v>0</v>
      </c>
      <c r="H102" s="48">
        <v>0</v>
      </c>
      <c r="I102" s="48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48">
        <v>0</v>
      </c>
      <c r="H103" s="48">
        <v>0</v>
      </c>
      <c r="I103" s="48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0</v>
      </c>
      <c r="E106" s="51">
        <v>5</v>
      </c>
      <c r="F106" s="52">
        <v>1</v>
      </c>
      <c r="G106" s="52">
        <v>20</v>
      </c>
      <c r="H106" s="52">
        <v>30</v>
      </c>
      <c r="I106" s="52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2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2">
        <v>0</v>
      </c>
      <c r="G108" s="52">
        <v>0</v>
      </c>
      <c r="H108" s="52">
        <v>0</v>
      </c>
      <c r="I108" s="52">
        <v>0</v>
      </c>
    </row>
    <row r="109" spans="1:9" ht="15.75" customHeight="1" x14ac:dyDescent="0.15">
      <c r="A109" s="57" t="s">
        <v>107</v>
      </c>
      <c r="B109" s="51">
        <v>10</v>
      </c>
      <c r="C109" s="51">
        <v>0</v>
      </c>
      <c r="D109" s="51">
        <v>3</v>
      </c>
      <c r="E109" s="51">
        <v>5</v>
      </c>
      <c r="F109" s="52">
        <v>0</v>
      </c>
      <c r="G109" s="52">
        <v>1</v>
      </c>
      <c r="H109" s="52">
        <v>0</v>
      </c>
      <c r="I109" s="52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2">
        <v>0</v>
      </c>
      <c r="I110" s="52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2">
        <v>0</v>
      </c>
      <c r="I111" s="52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2">
        <v>0</v>
      </c>
      <c r="I112" s="52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2">
        <v>0</v>
      </c>
      <c r="I113" s="52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2">
        <v>0</v>
      </c>
      <c r="I114" s="52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5</v>
      </c>
      <c r="F115" s="52">
        <v>0</v>
      </c>
      <c r="G115" s="52">
        <v>0</v>
      </c>
      <c r="H115" s="52">
        <v>0</v>
      </c>
      <c r="I115" s="52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0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10</v>
      </c>
      <c r="C118" s="8">
        <f t="shared" si="1"/>
        <v>0</v>
      </c>
      <c r="D118" s="8">
        <f t="shared" si="1"/>
        <v>3</v>
      </c>
      <c r="E118" s="8">
        <f t="shared" si="1"/>
        <v>15</v>
      </c>
      <c r="F118" s="8">
        <f t="shared" si="1"/>
        <v>1</v>
      </c>
      <c r="G118" s="8">
        <f t="shared" si="1"/>
        <v>21</v>
      </c>
      <c r="H118" s="8">
        <f t="shared" si="1"/>
        <v>30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6">
        <v>0</v>
      </c>
      <c r="G120" s="76">
        <v>0</v>
      </c>
      <c r="H120" s="76">
        <v>0</v>
      </c>
      <c r="I120" s="76">
        <v>0</v>
      </c>
    </row>
    <row r="121" spans="1:9" ht="15.75" customHeight="1" x14ac:dyDescent="0.15">
      <c r="A121" s="71" t="s">
        <v>119</v>
      </c>
      <c r="B121" s="72">
        <v>1</v>
      </c>
      <c r="C121" s="72">
        <v>0</v>
      </c>
      <c r="D121" s="72">
        <v>10</v>
      </c>
      <c r="E121" s="72">
        <v>0</v>
      </c>
      <c r="F121" s="76">
        <v>0</v>
      </c>
      <c r="G121" s="76">
        <v>0</v>
      </c>
      <c r="H121" s="76">
        <v>0</v>
      </c>
      <c r="I121" s="76">
        <v>0</v>
      </c>
    </row>
    <row r="122" spans="1:9" ht="15.75" customHeight="1" x14ac:dyDescent="0.15">
      <c r="A122" s="71" t="s">
        <v>120</v>
      </c>
      <c r="B122" s="72">
        <v>5</v>
      </c>
      <c r="C122" s="72">
        <v>0</v>
      </c>
      <c r="D122" s="72">
        <v>0</v>
      </c>
      <c r="E122" s="72">
        <v>0</v>
      </c>
      <c r="F122" s="76">
        <v>0</v>
      </c>
      <c r="G122" s="76">
        <v>0</v>
      </c>
      <c r="H122" s="76">
        <v>0</v>
      </c>
      <c r="I122" s="76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6">
        <v>0</v>
      </c>
      <c r="G123" s="76">
        <v>0</v>
      </c>
      <c r="H123" s="76">
        <v>0</v>
      </c>
      <c r="I123" s="76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6">
        <v>0</v>
      </c>
      <c r="G124" s="76">
        <v>0</v>
      </c>
      <c r="H124" s="76">
        <v>0</v>
      </c>
      <c r="I124" s="76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0</v>
      </c>
      <c r="F125" s="76">
        <v>0</v>
      </c>
      <c r="G125" s="76">
        <v>1</v>
      </c>
      <c r="H125" s="76">
        <v>0</v>
      </c>
      <c r="I125" s="76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6">
        <v>0</v>
      </c>
      <c r="G126" s="76">
        <v>0</v>
      </c>
      <c r="H126" s="76">
        <v>0</v>
      </c>
      <c r="I126" s="76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6">
        <v>0</v>
      </c>
      <c r="G127" s="76">
        <v>0</v>
      </c>
      <c r="H127" s="76">
        <v>0</v>
      </c>
      <c r="I127" s="76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6">
        <v>0</v>
      </c>
      <c r="G128" s="76">
        <v>0</v>
      </c>
      <c r="H128" s="76">
        <v>0</v>
      </c>
      <c r="I128" s="76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0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20</v>
      </c>
      <c r="C130" s="72">
        <v>10</v>
      </c>
      <c r="D130" s="72">
        <v>5</v>
      </c>
      <c r="E130" s="72">
        <v>0</v>
      </c>
      <c r="F130" s="76">
        <v>0</v>
      </c>
      <c r="G130" s="76">
        <v>0</v>
      </c>
      <c r="H130" s="76">
        <v>0</v>
      </c>
      <c r="I130" s="76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0</v>
      </c>
      <c r="F131" s="76">
        <v>0</v>
      </c>
      <c r="G131" s="76">
        <v>0</v>
      </c>
      <c r="H131" s="76">
        <v>0</v>
      </c>
      <c r="I131" s="76">
        <v>0</v>
      </c>
    </row>
    <row r="132" spans="1:9" ht="15.75" customHeight="1" x14ac:dyDescent="0.15">
      <c r="A132" s="79" t="s">
        <v>130</v>
      </c>
      <c r="B132" s="72">
        <v>10</v>
      </c>
      <c r="C132" s="72">
        <v>5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0</v>
      </c>
      <c r="E133" s="72">
        <v>5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15</v>
      </c>
      <c r="F135" s="76">
        <v>0</v>
      </c>
      <c r="G135" s="76">
        <v>0</v>
      </c>
      <c r="H135" s="76">
        <v>0</v>
      </c>
      <c r="I135" s="76">
        <v>0</v>
      </c>
    </row>
    <row r="136" spans="1:9" ht="15.75" customHeight="1" x14ac:dyDescent="0.15">
      <c r="A136" s="75" t="s">
        <v>134</v>
      </c>
      <c r="B136" s="72">
        <v>0</v>
      </c>
      <c r="C136" s="72">
        <v>5</v>
      </c>
      <c r="D136" s="72">
        <v>0</v>
      </c>
      <c r="E136" s="72">
        <v>0</v>
      </c>
      <c r="F136" s="76">
        <v>0</v>
      </c>
      <c r="G136" s="76">
        <v>0</v>
      </c>
      <c r="H136" s="76">
        <v>0</v>
      </c>
      <c r="I136" s="76">
        <v>0</v>
      </c>
    </row>
    <row r="137" spans="1:9" ht="15.75" customHeight="1" x14ac:dyDescent="0.15">
      <c r="A137" s="75" t="s">
        <v>135</v>
      </c>
      <c r="B137" s="72">
        <v>5</v>
      </c>
      <c r="C137" s="72">
        <v>0</v>
      </c>
      <c r="D137" s="72">
        <v>0</v>
      </c>
      <c r="E137" s="72">
        <v>0</v>
      </c>
      <c r="F137" s="76">
        <v>0</v>
      </c>
      <c r="G137" s="76">
        <v>0</v>
      </c>
      <c r="H137" s="76">
        <v>0</v>
      </c>
      <c r="I137" s="76">
        <v>0</v>
      </c>
    </row>
    <row r="138" spans="1:9" ht="15.75" customHeight="1" x14ac:dyDescent="0.15">
      <c r="A138" s="77" t="s">
        <v>136</v>
      </c>
      <c r="B138" s="72">
        <v>0</v>
      </c>
      <c r="C138" s="72">
        <v>48</v>
      </c>
      <c r="D138" s="72">
        <v>62</v>
      </c>
      <c r="E138" s="72">
        <v>30</v>
      </c>
      <c r="F138" s="76">
        <v>35</v>
      </c>
      <c r="G138" s="76">
        <v>0</v>
      </c>
      <c r="H138" s="76">
        <v>0</v>
      </c>
      <c r="I138" s="76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41</v>
      </c>
      <c r="C140" s="8">
        <f t="shared" si="2"/>
        <v>68</v>
      </c>
      <c r="D140" s="8">
        <f t="shared" si="2"/>
        <v>77</v>
      </c>
      <c r="E140" s="8">
        <f t="shared" si="2"/>
        <v>50</v>
      </c>
      <c r="F140" s="8">
        <f t="shared" si="2"/>
        <v>35</v>
      </c>
      <c r="G140" s="8">
        <f t="shared" si="2"/>
        <v>1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48">
        <v>0</v>
      </c>
      <c r="H142" s="48">
        <v>0</v>
      </c>
      <c r="I142" s="48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  <row r="148" spans="1:9" ht="15.75" customHeight="1" x14ac:dyDescent="0.15">
      <c r="A148" s="21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7"/>
  <sheetViews>
    <sheetView workbookViewId="0">
      <pane ySplit="5" topLeftCell="A6" activePane="bottomLeft" state="frozen"/>
      <selection pane="bottomLeft" activeCell="B7" sqref="B7"/>
    </sheetView>
  </sheetViews>
  <sheetFormatPr baseColWidth="10" defaultColWidth="14.5" defaultRowHeight="15.75" customHeight="1" x14ac:dyDescent="0.15"/>
  <cols>
    <col min="1" max="1" width="34.6640625" customWidth="1"/>
    <col min="2" max="9" width="12.5" customWidth="1"/>
  </cols>
  <sheetData>
    <row r="1" spans="1:9" ht="15.75" customHeight="1" x14ac:dyDescent="0.15">
      <c r="A1" s="1" t="s">
        <v>174</v>
      </c>
      <c r="B1" s="1" t="s">
        <v>1</v>
      </c>
    </row>
    <row r="2" spans="1:9" ht="15.75" customHeight="1" x14ac:dyDescent="0.15">
      <c r="A2" s="1" t="s">
        <v>162</v>
      </c>
      <c r="B2" s="1"/>
    </row>
    <row r="3" spans="1:9" ht="15.75" customHeight="1" x14ac:dyDescent="0.15">
      <c r="A3" s="3" t="s">
        <v>175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2">
        <v>10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10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1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1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1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90</v>
      </c>
      <c r="G39" s="12">
        <v>0</v>
      </c>
      <c r="H39" s="12">
        <v>5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22</v>
      </c>
      <c r="I56" s="68">
        <v>1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5</v>
      </c>
      <c r="C58" s="68">
        <v>10</v>
      </c>
      <c r="D58" s="68">
        <v>5</v>
      </c>
      <c r="E58" s="68">
        <v>0</v>
      </c>
      <c r="F58" s="68">
        <v>5</v>
      </c>
      <c r="G58" s="68">
        <v>0</v>
      </c>
      <c r="H58" s="68">
        <v>29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12</v>
      </c>
      <c r="I59" s="68">
        <v>1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5</v>
      </c>
      <c r="G60" s="68">
        <v>90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7</v>
      </c>
      <c r="I61" s="68">
        <v>0</v>
      </c>
    </row>
    <row r="62" spans="1:9" ht="15.75" customHeight="1" x14ac:dyDescent="0.15">
      <c r="B62">
        <f t="shared" ref="B62:I62" si="0">SUM(B56:B61)</f>
        <v>5</v>
      </c>
      <c r="C62">
        <f t="shared" si="0"/>
        <v>10</v>
      </c>
      <c r="D62">
        <f t="shared" si="0"/>
        <v>5</v>
      </c>
      <c r="E62">
        <f t="shared" si="0"/>
        <v>0</v>
      </c>
      <c r="F62">
        <f t="shared" si="0"/>
        <v>10</v>
      </c>
      <c r="G62">
        <f t="shared" si="0"/>
        <v>90</v>
      </c>
      <c r="H62">
        <f t="shared" si="0"/>
        <v>70</v>
      </c>
      <c r="I62">
        <f t="shared" si="0"/>
        <v>2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1</v>
      </c>
      <c r="C64" s="23">
        <v>0</v>
      </c>
      <c r="D64" s="21">
        <v>1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20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18</v>
      </c>
      <c r="C95" s="44">
        <v>10</v>
      </c>
      <c r="D95" s="44">
        <v>0</v>
      </c>
      <c r="E95" s="44">
        <v>0</v>
      </c>
      <c r="F95" s="44">
        <v>0</v>
      </c>
      <c r="G95" s="44">
        <v>9</v>
      </c>
      <c r="H95" s="44">
        <v>6</v>
      </c>
      <c r="I95" s="44">
        <v>98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1</v>
      </c>
      <c r="C98" s="44">
        <v>0</v>
      </c>
      <c r="D98" s="44">
        <v>5</v>
      </c>
      <c r="E98" s="44">
        <v>10</v>
      </c>
      <c r="F98" s="48">
        <v>0</v>
      </c>
      <c r="G98" s="48">
        <v>0</v>
      </c>
      <c r="H98" s="48">
        <v>0</v>
      </c>
      <c r="I98" s="48">
        <v>0</v>
      </c>
    </row>
    <row r="99" spans="1:9" ht="15.75" customHeight="1" x14ac:dyDescent="0.15">
      <c r="A99" s="44" t="s">
        <v>98</v>
      </c>
      <c r="B99" s="21">
        <v>0</v>
      </c>
      <c r="C99" s="23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</row>
    <row r="100" spans="1:9" ht="15.75" customHeight="1" x14ac:dyDescent="0.15">
      <c r="A100" s="44" t="s">
        <v>99</v>
      </c>
      <c r="B100" s="21">
        <v>0</v>
      </c>
      <c r="C100" s="23">
        <v>0</v>
      </c>
      <c r="D100" s="21">
        <v>0</v>
      </c>
      <c r="E100" s="21">
        <v>5</v>
      </c>
      <c r="F100" s="21">
        <v>0</v>
      </c>
      <c r="G100" s="21">
        <v>0</v>
      </c>
      <c r="H100" s="21">
        <v>0</v>
      </c>
      <c r="I100" s="21">
        <v>0</v>
      </c>
    </row>
    <row r="101" spans="1:9" ht="15.75" customHeight="1" x14ac:dyDescent="0.15">
      <c r="A101" s="26" t="s">
        <v>100</v>
      </c>
      <c r="B101" s="21">
        <v>0</v>
      </c>
      <c r="C101" s="23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</row>
    <row r="102" spans="1:9" ht="15.75" customHeight="1" x14ac:dyDescent="0.15">
      <c r="A102" s="26" t="s">
        <v>101</v>
      </c>
      <c r="B102" s="21">
        <v>0</v>
      </c>
      <c r="C102" s="23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ht="15.75" customHeight="1" x14ac:dyDescent="0.15">
      <c r="A103" s="44" t="s">
        <v>102</v>
      </c>
      <c r="B103" s="21">
        <v>0</v>
      </c>
      <c r="C103" s="23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46">
        <v>0</v>
      </c>
      <c r="C106" s="74">
        <v>0</v>
      </c>
      <c r="D106" s="46">
        <v>5</v>
      </c>
      <c r="E106" s="46">
        <v>5</v>
      </c>
      <c r="F106" s="46">
        <v>0</v>
      </c>
      <c r="G106" s="46">
        <v>1</v>
      </c>
      <c r="H106" s="46">
        <v>6</v>
      </c>
      <c r="I106" s="46">
        <v>0</v>
      </c>
    </row>
    <row r="107" spans="1:9" ht="15.75" customHeight="1" x14ac:dyDescent="0.15">
      <c r="A107" s="55" t="s">
        <v>105</v>
      </c>
      <c r="B107" s="46">
        <v>0</v>
      </c>
      <c r="C107" s="74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</row>
    <row r="108" spans="1:9" ht="15.75" customHeight="1" x14ac:dyDescent="0.15">
      <c r="A108" s="55" t="s">
        <v>106</v>
      </c>
      <c r="B108" s="46">
        <v>0</v>
      </c>
      <c r="C108" s="74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</row>
    <row r="109" spans="1:9" ht="15.75" customHeight="1" x14ac:dyDescent="0.15">
      <c r="A109" s="57" t="s">
        <v>107</v>
      </c>
      <c r="B109" s="46">
        <v>5</v>
      </c>
      <c r="C109" s="74">
        <v>10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</row>
    <row r="110" spans="1:9" ht="15.75" customHeight="1" x14ac:dyDescent="0.15">
      <c r="A110" s="46" t="s">
        <v>108</v>
      </c>
      <c r="B110" s="46">
        <v>0</v>
      </c>
      <c r="C110" s="74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</row>
    <row r="111" spans="1:9" ht="15.75" customHeight="1" x14ac:dyDescent="0.15">
      <c r="A111" s="55" t="s">
        <v>110</v>
      </c>
      <c r="B111" s="46">
        <v>0</v>
      </c>
      <c r="C111" s="74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</row>
    <row r="112" spans="1:9" ht="15.75" customHeight="1" x14ac:dyDescent="0.15">
      <c r="A112" s="46" t="s">
        <v>111</v>
      </c>
      <c r="B112" s="46">
        <v>0</v>
      </c>
      <c r="C112" s="74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</row>
    <row r="113" spans="1:9" ht="15.75" customHeight="1" x14ac:dyDescent="0.15">
      <c r="A113" s="55" t="s">
        <v>112</v>
      </c>
      <c r="B113" s="46">
        <v>0</v>
      </c>
      <c r="C113" s="74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</row>
    <row r="114" spans="1:9" ht="15.75" customHeight="1" x14ac:dyDescent="0.15">
      <c r="A114" s="55" t="s">
        <v>113</v>
      </c>
      <c r="B114" s="46">
        <v>0</v>
      </c>
      <c r="C114" s="74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</row>
    <row r="115" spans="1:9" ht="15.75" customHeight="1" x14ac:dyDescent="0.15">
      <c r="A115" s="46" t="s">
        <v>114</v>
      </c>
      <c r="B115" s="46">
        <v>0</v>
      </c>
      <c r="C115" s="74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</row>
    <row r="116" spans="1:9" ht="15.75" customHeight="1" x14ac:dyDescent="0.15">
      <c r="A116" s="46" t="s">
        <v>115</v>
      </c>
      <c r="B116" s="46">
        <v>0</v>
      </c>
      <c r="C116" s="7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</row>
    <row r="117" spans="1:9" ht="15.75" customHeight="1" x14ac:dyDescent="0.15">
      <c r="A117" s="46" t="s">
        <v>116</v>
      </c>
      <c r="B117" s="46">
        <v>0</v>
      </c>
      <c r="C117" s="7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</row>
    <row r="118" spans="1:9" ht="15.75" customHeight="1" x14ac:dyDescent="0.15">
      <c r="A118" s="26"/>
      <c r="B118" s="8">
        <f t="shared" ref="B118:I118" si="1">SUM(B106:B117)</f>
        <v>5</v>
      </c>
      <c r="C118" s="8">
        <f t="shared" si="1"/>
        <v>10</v>
      </c>
      <c r="D118" s="8">
        <f t="shared" si="1"/>
        <v>5</v>
      </c>
      <c r="E118" s="8">
        <f t="shared" si="1"/>
        <v>5</v>
      </c>
      <c r="F118" s="8">
        <f t="shared" si="1"/>
        <v>0</v>
      </c>
      <c r="G118" s="8">
        <f t="shared" si="1"/>
        <v>1</v>
      </c>
      <c r="H118" s="8">
        <f t="shared" si="1"/>
        <v>6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63" t="s">
        <v>118</v>
      </c>
      <c r="B120" s="61">
        <v>15</v>
      </c>
      <c r="C120" s="61">
        <v>15</v>
      </c>
      <c r="D120" s="61">
        <v>0</v>
      </c>
      <c r="E120" s="61">
        <v>0</v>
      </c>
      <c r="F120" s="64">
        <v>0</v>
      </c>
      <c r="G120" s="64">
        <v>0</v>
      </c>
      <c r="H120" s="64">
        <v>0</v>
      </c>
      <c r="I120" s="64">
        <v>0</v>
      </c>
    </row>
    <row r="121" spans="1:9" ht="15.75" customHeight="1" x14ac:dyDescent="0.15">
      <c r="A121" s="63" t="s">
        <v>119</v>
      </c>
      <c r="B121" s="53">
        <v>0</v>
      </c>
      <c r="C121" s="81">
        <v>0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</row>
    <row r="122" spans="1:9" ht="15.75" customHeight="1" x14ac:dyDescent="0.15">
      <c r="A122" s="63" t="s">
        <v>120</v>
      </c>
      <c r="B122" s="53">
        <v>0</v>
      </c>
      <c r="C122" s="81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</row>
    <row r="123" spans="1:9" ht="15.75" customHeight="1" x14ac:dyDescent="0.15">
      <c r="A123" s="63" t="s">
        <v>176</v>
      </c>
      <c r="B123" s="53">
        <v>0</v>
      </c>
      <c r="C123" s="81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</row>
    <row r="124" spans="1:9" ht="15.75" customHeight="1" x14ac:dyDescent="0.15">
      <c r="A124" s="53" t="s">
        <v>122</v>
      </c>
      <c r="B124" s="53">
        <v>0</v>
      </c>
      <c r="C124" s="81">
        <v>0</v>
      </c>
      <c r="D124" s="53">
        <v>0</v>
      </c>
      <c r="E124" s="53">
        <v>0</v>
      </c>
      <c r="F124" s="53">
        <v>0</v>
      </c>
      <c r="G124" s="53">
        <v>0</v>
      </c>
      <c r="H124" s="53">
        <v>0</v>
      </c>
      <c r="I124" s="53">
        <v>0</v>
      </c>
    </row>
    <row r="125" spans="1:9" ht="15.75" customHeight="1" x14ac:dyDescent="0.15">
      <c r="A125" s="63" t="s">
        <v>123</v>
      </c>
      <c r="B125" s="53">
        <v>0</v>
      </c>
      <c r="C125" s="81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</row>
    <row r="126" spans="1:9" ht="15.75" customHeight="1" x14ac:dyDescent="0.15">
      <c r="A126" s="63" t="s">
        <v>124</v>
      </c>
      <c r="B126" s="53">
        <v>0</v>
      </c>
      <c r="C126" s="81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</row>
    <row r="127" spans="1:9" ht="15.75" customHeight="1" x14ac:dyDescent="0.15">
      <c r="A127" s="65" t="s">
        <v>125</v>
      </c>
      <c r="B127" s="53">
        <v>0</v>
      </c>
      <c r="C127" s="81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</row>
    <row r="128" spans="1:9" ht="15.75" customHeight="1" x14ac:dyDescent="0.15">
      <c r="A128" s="63" t="s">
        <v>126</v>
      </c>
      <c r="B128" s="53">
        <v>0</v>
      </c>
      <c r="C128" s="81">
        <v>0</v>
      </c>
      <c r="D128" s="53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</row>
    <row r="129" spans="1:9" ht="15.75" customHeight="1" x14ac:dyDescent="0.15">
      <c r="A129" s="53" t="s">
        <v>127</v>
      </c>
      <c r="B129" s="53">
        <v>0</v>
      </c>
      <c r="C129" s="81">
        <v>0</v>
      </c>
      <c r="D129" s="53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</row>
    <row r="130" spans="1:9" ht="15.75" customHeight="1" x14ac:dyDescent="0.15">
      <c r="A130" s="63" t="s">
        <v>128</v>
      </c>
      <c r="B130" s="61">
        <v>20</v>
      </c>
      <c r="C130" s="61">
        <v>15</v>
      </c>
      <c r="D130" s="61">
        <v>0</v>
      </c>
      <c r="E130" s="61">
        <v>0</v>
      </c>
      <c r="F130" s="64">
        <v>0</v>
      </c>
      <c r="G130" s="64">
        <v>0</v>
      </c>
      <c r="H130" s="64">
        <v>0</v>
      </c>
      <c r="I130" s="64">
        <v>0</v>
      </c>
    </row>
    <row r="131" spans="1:9" ht="15.75" customHeight="1" x14ac:dyDescent="0.15">
      <c r="A131" s="65" t="s">
        <v>129</v>
      </c>
      <c r="B131" s="61">
        <v>0</v>
      </c>
      <c r="C131" s="61">
        <v>0</v>
      </c>
      <c r="D131" s="61">
        <v>1</v>
      </c>
      <c r="E131" s="61">
        <v>0</v>
      </c>
      <c r="F131" s="64">
        <v>0</v>
      </c>
      <c r="G131" s="64">
        <v>0</v>
      </c>
      <c r="H131" s="64">
        <v>0</v>
      </c>
      <c r="I131" s="64">
        <v>0</v>
      </c>
    </row>
    <row r="132" spans="1:9" ht="15.75" customHeight="1" x14ac:dyDescent="0.15">
      <c r="A132" s="59" t="s">
        <v>130</v>
      </c>
      <c r="B132" s="53">
        <v>0</v>
      </c>
      <c r="C132" s="81">
        <v>0</v>
      </c>
      <c r="D132" s="53">
        <v>0</v>
      </c>
      <c r="E132" s="53">
        <v>0</v>
      </c>
      <c r="F132" s="53">
        <v>0</v>
      </c>
      <c r="G132" s="53">
        <v>0</v>
      </c>
      <c r="H132" s="53">
        <v>0</v>
      </c>
      <c r="I132" s="53">
        <v>0</v>
      </c>
    </row>
    <row r="133" spans="1:9" ht="15.75" customHeight="1" x14ac:dyDescent="0.15">
      <c r="A133" s="61" t="s">
        <v>131</v>
      </c>
      <c r="B133" s="53">
        <v>0</v>
      </c>
      <c r="C133" s="81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</row>
    <row r="134" spans="1:9" ht="15.75" customHeight="1" x14ac:dyDescent="0.15">
      <c r="A134" s="53" t="s">
        <v>132</v>
      </c>
      <c r="B134" s="53">
        <v>0</v>
      </c>
      <c r="C134" s="81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</row>
    <row r="135" spans="1:9" ht="15.75" customHeight="1" x14ac:dyDescent="0.15">
      <c r="A135" s="63" t="s">
        <v>133</v>
      </c>
      <c r="B135" s="53">
        <v>0</v>
      </c>
      <c r="C135" s="81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</row>
    <row r="136" spans="1:9" ht="15.75" customHeight="1" x14ac:dyDescent="0.15">
      <c r="A136" s="53" t="s">
        <v>134</v>
      </c>
      <c r="B136" s="53">
        <v>0</v>
      </c>
      <c r="C136" s="81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</row>
    <row r="137" spans="1:9" ht="15.75" customHeight="1" x14ac:dyDescent="0.15">
      <c r="A137" s="53" t="s">
        <v>135</v>
      </c>
      <c r="B137" s="61">
        <v>15</v>
      </c>
      <c r="C137" s="61">
        <v>20</v>
      </c>
      <c r="D137" s="61">
        <v>3</v>
      </c>
      <c r="E137" s="61">
        <v>0</v>
      </c>
      <c r="F137" s="64">
        <v>0</v>
      </c>
      <c r="G137" s="64">
        <v>0</v>
      </c>
      <c r="H137" s="64">
        <v>0</v>
      </c>
      <c r="I137" s="64">
        <v>0</v>
      </c>
    </row>
    <row r="138" spans="1:9" ht="15.75" customHeight="1" x14ac:dyDescent="0.15">
      <c r="A138" s="65" t="s">
        <v>136</v>
      </c>
      <c r="B138" s="61">
        <v>0</v>
      </c>
      <c r="C138" s="61">
        <v>0</v>
      </c>
      <c r="D138" s="61">
        <v>44</v>
      </c>
      <c r="E138" s="61">
        <v>80</v>
      </c>
      <c r="F138" s="64">
        <v>0</v>
      </c>
      <c r="G138" s="64">
        <v>0</v>
      </c>
      <c r="H138" s="64">
        <v>0</v>
      </c>
      <c r="I138" s="64">
        <v>0</v>
      </c>
    </row>
    <row r="139" spans="1:9" ht="15.75" customHeight="1" x14ac:dyDescent="0.15">
      <c r="A139" s="53" t="s">
        <v>138</v>
      </c>
      <c r="B139" s="61">
        <v>0</v>
      </c>
      <c r="C139" s="61">
        <v>0</v>
      </c>
      <c r="D139" s="61">
        <v>5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</row>
    <row r="140" spans="1:9" ht="15.75" customHeight="1" x14ac:dyDescent="0.15">
      <c r="A140" s="26"/>
      <c r="B140" s="8">
        <f t="shared" ref="B140:I140" si="2">SUM(B120:B139)</f>
        <v>50</v>
      </c>
      <c r="C140" s="8">
        <f t="shared" si="2"/>
        <v>50</v>
      </c>
      <c r="D140" s="8">
        <f t="shared" si="2"/>
        <v>53</v>
      </c>
      <c r="E140" s="8">
        <f t="shared" si="2"/>
        <v>80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21">
        <v>0</v>
      </c>
      <c r="C142" s="23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6"/>
      <c r="B145" s="8"/>
      <c r="C145" s="44"/>
      <c r="D145" s="44"/>
      <c r="E145" s="44"/>
      <c r="F145" s="50"/>
      <c r="G145" s="50"/>
      <c r="H145" s="50"/>
      <c r="I145" s="50"/>
    </row>
    <row r="146" spans="1:9" ht="15.75" customHeight="1" x14ac:dyDescent="0.15">
      <c r="A146" s="21"/>
      <c r="C146" s="44"/>
      <c r="D146" s="44"/>
      <c r="E146" s="44"/>
      <c r="F146" s="50"/>
      <c r="G146" s="50"/>
      <c r="H146" s="50"/>
      <c r="I146" s="50"/>
    </row>
    <row r="147" spans="1:9" ht="15.75" customHeight="1" x14ac:dyDescent="0.15">
      <c r="A147" s="21"/>
      <c r="G147" s="21"/>
      <c r="H147" s="21"/>
      <c r="I147" s="2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workbookViewId="0">
      <pane ySplit="5" topLeftCell="A88" activePane="bottomLeft" state="frozen"/>
      <selection pane="bottomLeft" activeCell="A109" sqref="A109"/>
    </sheetView>
  </sheetViews>
  <sheetFormatPr baseColWidth="10" defaultColWidth="14.5" defaultRowHeight="15.75" customHeight="1" x14ac:dyDescent="0.15"/>
  <cols>
    <col min="1" max="1" width="36.5" customWidth="1"/>
    <col min="2" max="10" width="14.5" customWidth="1"/>
  </cols>
  <sheetData>
    <row r="1" spans="1:9" ht="15.75" customHeight="1" x14ac:dyDescent="0.15">
      <c r="A1" s="1" t="s">
        <v>0</v>
      </c>
      <c r="B1" s="1" t="s">
        <v>1</v>
      </c>
      <c r="C1" s="94" t="s">
        <v>178</v>
      </c>
      <c r="D1" s="94"/>
      <c r="E1" s="94"/>
    </row>
    <row r="2" spans="1:9" ht="15.75" customHeight="1" x14ac:dyDescent="0.15">
      <c r="A2" s="1" t="s">
        <v>2</v>
      </c>
      <c r="B2" s="1"/>
      <c r="C2" t="s">
        <v>177</v>
      </c>
    </row>
    <row r="3" spans="1:9" ht="15.75" customHeight="1" x14ac:dyDescent="0.15">
      <c r="A3" s="3" t="s">
        <v>6</v>
      </c>
    </row>
    <row r="4" spans="1:9" ht="15.75" customHeight="1" x14ac:dyDescent="0.15">
      <c r="F4" s="95"/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2" t="s">
        <v>17</v>
      </c>
      <c r="B12" s="12">
        <v>0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6</v>
      </c>
      <c r="E16" s="12">
        <v>5</v>
      </c>
      <c r="F16" s="12">
        <v>0</v>
      </c>
      <c r="G16" s="12">
        <v>0</v>
      </c>
      <c r="H16" s="12">
        <v>10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1">
        <v>0</v>
      </c>
      <c r="D27" s="21">
        <v>1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1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3</v>
      </c>
      <c r="H39" s="12">
        <v>5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1</v>
      </c>
      <c r="F40" s="12">
        <v>15</v>
      </c>
      <c r="G40" s="12">
        <v>0</v>
      </c>
      <c r="H40" s="12">
        <v>2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83" t="s">
        <v>57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84" t="s">
        <v>61</v>
      </c>
      <c r="B56" s="85">
        <v>0</v>
      </c>
      <c r="C56" s="85">
        <v>0</v>
      </c>
      <c r="D56" s="85">
        <v>0</v>
      </c>
      <c r="E56" s="85">
        <v>0</v>
      </c>
      <c r="F56" s="85">
        <v>9</v>
      </c>
      <c r="G56" s="85">
        <v>0</v>
      </c>
      <c r="H56" s="85">
        <v>0</v>
      </c>
      <c r="I56" s="85">
        <v>2</v>
      </c>
    </row>
    <row r="57" spans="1:9" ht="15.75" customHeight="1" x14ac:dyDescent="0.15">
      <c r="A57" s="84" t="s">
        <v>62</v>
      </c>
      <c r="B57" s="85">
        <v>0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</row>
    <row r="58" spans="1:9" ht="15.75" customHeight="1" x14ac:dyDescent="0.15">
      <c r="A58" s="84" t="s">
        <v>63</v>
      </c>
      <c r="B58" s="85">
        <v>0</v>
      </c>
      <c r="C58" s="85">
        <v>0</v>
      </c>
      <c r="D58" s="85">
        <v>0</v>
      </c>
      <c r="E58" s="85">
        <v>0</v>
      </c>
      <c r="F58" s="85">
        <v>0</v>
      </c>
      <c r="G58" s="85">
        <v>58</v>
      </c>
      <c r="H58" s="85">
        <v>5</v>
      </c>
      <c r="I58" s="85">
        <v>0</v>
      </c>
    </row>
    <row r="59" spans="1:9" ht="15.75" customHeight="1" x14ac:dyDescent="0.15">
      <c r="A59" s="84" t="s">
        <v>64</v>
      </c>
      <c r="B59" s="85">
        <v>0</v>
      </c>
      <c r="C59" s="85">
        <v>0</v>
      </c>
      <c r="D59" s="85">
        <v>0</v>
      </c>
      <c r="E59" s="85">
        <v>5</v>
      </c>
      <c r="F59" s="85">
        <v>0</v>
      </c>
      <c r="G59" s="85">
        <v>0</v>
      </c>
      <c r="H59" s="85">
        <v>0</v>
      </c>
      <c r="I59" s="85">
        <v>0</v>
      </c>
    </row>
    <row r="60" spans="1:9" ht="15.75" customHeight="1" x14ac:dyDescent="0.15">
      <c r="A60" s="84" t="s">
        <v>65</v>
      </c>
      <c r="B60" s="85">
        <v>0</v>
      </c>
      <c r="C60" s="85">
        <v>0</v>
      </c>
      <c r="D60" s="85">
        <v>0</v>
      </c>
      <c r="E60" s="85">
        <v>0</v>
      </c>
      <c r="F60" s="85">
        <v>0</v>
      </c>
      <c r="G60" s="85">
        <v>1</v>
      </c>
      <c r="H60" s="85">
        <v>0</v>
      </c>
      <c r="I60" s="85">
        <v>0</v>
      </c>
    </row>
    <row r="61" spans="1:9" ht="15.75" customHeight="1" x14ac:dyDescent="0.15">
      <c r="A61" s="84" t="s">
        <v>66</v>
      </c>
      <c r="B61" s="85">
        <v>0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10</v>
      </c>
      <c r="I61" s="85">
        <v>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1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18" ht="15.75" customHeight="1" x14ac:dyDescent="0.15">
      <c r="A65" s="21" t="s">
        <v>69</v>
      </c>
      <c r="B65" s="21">
        <v>1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18" ht="15.75" customHeight="1" x14ac:dyDescent="0.15">
      <c r="A66" s="21" t="s">
        <v>70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18" ht="15.75" customHeight="1" x14ac:dyDescent="0.15">
      <c r="A67" s="21" t="s">
        <v>71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18" ht="15.75" customHeight="1" x14ac:dyDescent="0.15">
      <c r="A68" s="21" t="s">
        <v>72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18" ht="15.75" customHeight="1" x14ac:dyDescent="0.15">
      <c r="A69" s="21" t="s">
        <v>73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18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18" ht="15.75" customHeight="1" x14ac:dyDescent="0.15">
      <c r="A72" s="21" t="s">
        <v>75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18" ht="15.75" customHeight="1" x14ac:dyDescent="0.15">
      <c r="A73" s="21" t="s">
        <v>76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18" ht="15.75" customHeight="1" x14ac:dyDescent="0.15">
      <c r="A74" s="21" t="s">
        <v>77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18" ht="15.75" customHeight="1" x14ac:dyDescent="0.15">
      <c r="A75" s="35" t="s">
        <v>78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/>
      <c r="K75" s="21"/>
      <c r="L75" s="21"/>
      <c r="M75" s="21"/>
      <c r="N75" s="21"/>
      <c r="O75" s="21"/>
      <c r="P75" s="21"/>
      <c r="Q75" s="21"/>
      <c r="R75" s="21"/>
    </row>
    <row r="76" spans="1:18" ht="15.75" customHeight="1" x14ac:dyDescent="0.15">
      <c r="A76" s="36" t="s">
        <v>79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/>
      <c r="K76" s="21"/>
      <c r="L76" s="21"/>
      <c r="M76" s="21"/>
      <c r="N76" s="21"/>
      <c r="O76" s="21"/>
      <c r="P76" s="21"/>
      <c r="Q76" s="21"/>
      <c r="R76" s="21"/>
    </row>
    <row r="77" spans="1:18" ht="15.75" customHeight="1" x14ac:dyDescent="0.15">
      <c r="A77" s="86" t="s">
        <v>80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/>
      <c r="K77" s="21"/>
      <c r="L77" s="21"/>
      <c r="M77" s="21"/>
      <c r="N77" s="21"/>
      <c r="O77" s="21"/>
      <c r="P77" s="21"/>
      <c r="Q77" s="21"/>
      <c r="R77" s="21"/>
    </row>
    <row r="78" spans="1:18" ht="15.75" customHeight="1" x14ac:dyDescent="0.15">
      <c r="A78" s="21"/>
    </row>
    <row r="79" spans="1:18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18" ht="15.75" customHeight="1" x14ac:dyDescent="0.15">
      <c r="A80" s="12" t="s">
        <v>82</v>
      </c>
      <c r="B80" s="24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</row>
    <row r="81" spans="1:9" ht="15.75" customHeight="1" x14ac:dyDescent="0.15">
      <c r="A81" s="12" t="s">
        <v>83</v>
      </c>
      <c r="B81" s="24">
        <v>0</v>
      </c>
      <c r="C81" s="12">
        <v>0</v>
      </c>
      <c r="D81" s="12">
        <v>1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</row>
    <row r="82" spans="1:9" ht="15.75" customHeight="1" x14ac:dyDescent="0.15">
      <c r="A82" s="12" t="s">
        <v>84</v>
      </c>
      <c r="B82" s="12">
        <v>20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</row>
    <row r="83" spans="1:9" ht="15.75" customHeight="1" x14ac:dyDescent="0.15">
      <c r="A83" s="12" t="s">
        <v>85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</row>
    <row r="84" spans="1:9" ht="15.75" customHeight="1" x14ac:dyDescent="0.15">
      <c r="A84" s="12" t="s">
        <v>86</v>
      </c>
      <c r="B84" s="12">
        <v>0</v>
      </c>
      <c r="C84" s="12">
        <v>0</v>
      </c>
      <c r="D84" s="12">
        <v>2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91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1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1" t="s">
        <v>93</v>
      </c>
      <c r="B95" s="21">
        <v>52</v>
      </c>
      <c r="C95" s="21">
        <v>0</v>
      </c>
      <c r="D95" s="21">
        <v>9</v>
      </c>
      <c r="E95" s="21">
        <v>0</v>
      </c>
      <c r="F95" s="21">
        <v>9</v>
      </c>
      <c r="G95" s="21">
        <v>13</v>
      </c>
      <c r="H95" s="21">
        <v>5</v>
      </c>
      <c r="I95" s="21">
        <v>98</v>
      </c>
    </row>
    <row r="96" spans="1:9" ht="15.75" customHeight="1" x14ac:dyDescent="0.15">
      <c r="A96" s="43" t="s">
        <v>94</v>
      </c>
      <c r="B96" s="19"/>
      <c r="C96" s="19"/>
      <c r="D96" s="19"/>
      <c r="E96" s="19"/>
      <c r="F96" s="19"/>
      <c r="G96" s="19"/>
      <c r="H96" s="19"/>
      <c r="I96" s="19"/>
    </row>
    <row r="97" spans="1:9" ht="15.75" customHeight="1" x14ac:dyDescent="0.15">
      <c r="A97" s="5" t="s">
        <v>96</v>
      </c>
      <c r="B97" s="10"/>
      <c r="C97" s="10"/>
      <c r="D97" s="10"/>
      <c r="E97" s="10"/>
      <c r="F97" s="10"/>
      <c r="G97" s="10"/>
      <c r="H97" s="10"/>
      <c r="I97" s="10"/>
    </row>
    <row r="98" spans="1:9" ht="15.75" customHeight="1" x14ac:dyDescent="0.15">
      <c r="A98" s="96" t="s">
        <v>97</v>
      </c>
      <c r="B98" s="96">
        <v>0</v>
      </c>
      <c r="C98" s="96">
        <v>0</v>
      </c>
      <c r="D98" s="96">
        <v>0</v>
      </c>
      <c r="E98" s="96">
        <v>25</v>
      </c>
      <c r="F98" s="96">
        <v>0</v>
      </c>
      <c r="G98" s="96">
        <v>0</v>
      </c>
      <c r="H98" s="96">
        <v>10</v>
      </c>
      <c r="I98" s="96">
        <v>0</v>
      </c>
    </row>
    <row r="99" spans="1:9" ht="15.75" customHeight="1" x14ac:dyDescent="0.15">
      <c r="A99" s="96" t="s">
        <v>98</v>
      </c>
      <c r="B99" s="96">
        <v>0</v>
      </c>
      <c r="C99" s="96">
        <v>0</v>
      </c>
      <c r="D99" s="96">
        <v>0</v>
      </c>
      <c r="E99" s="96">
        <v>0</v>
      </c>
      <c r="F99" s="96">
        <v>0</v>
      </c>
      <c r="G99" s="96">
        <v>0</v>
      </c>
      <c r="H99" s="96">
        <v>0</v>
      </c>
      <c r="I99" s="96">
        <v>0</v>
      </c>
    </row>
    <row r="100" spans="1:9" ht="15.75" customHeight="1" x14ac:dyDescent="0.15">
      <c r="A100" s="96" t="s">
        <v>99</v>
      </c>
      <c r="B100" s="96">
        <v>0</v>
      </c>
      <c r="C100" s="96">
        <v>0</v>
      </c>
      <c r="D100" s="96">
        <v>0</v>
      </c>
      <c r="E100" s="96">
        <v>0</v>
      </c>
      <c r="F100" s="96">
        <v>0</v>
      </c>
      <c r="G100" s="96">
        <v>0</v>
      </c>
      <c r="H100" s="96">
        <v>27</v>
      </c>
      <c r="I100" s="96">
        <v>0</v>
      </c>
    </row>
    <row r="101" spans="1:9" ht="15.75" customHeight="1" x14ac:dyDescent="0.15">
      <c r="A101" s="96" t="s">
        <v>100</v>
      </c>
      <c r="B101" s="96">
        <v>0</v>
      </c>
      <c r="C101" s="96">
        <v>0</v>
      </c>
      <c r="D101" s="96">
        <v>0</v>
      </c>
      <c r="E101" s="96">
        <v>8</v>
      </c>
      <c r="F101" s="96">
        <v>0</v>
      </c>
      <c r="G101" s="96">
        <v>0</v>
      </c>
      <c r="H101" s="96">
        <v>0</v>
      </c>
      <c r="I101" s="96">
        <v>0</v>
      </c>
    </row>
    <row r="102" spans="1:9" ht="15.75" customHeight="1" x14ac:dyDescent="0.15">
      <c r="A102" s="96" t="s">
        <v>101</v>
      </c>
      <c r="B102" s="96">
        <v>0</v>
      </c>
      <c r="C102" s="96">
        <v>0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</row>
    <row r="103" spans="1:9" ht="15.75" customHeight="1" x14ac:dyDescent="0.15">
      <c r="A103" s="96" t="s">
        <v>102</v>
      </c>
      <c r="B103" s="96">
        <v>0</v>
      </c>
      <c r="C103" s="96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</row>
    <row r="104" spans="1:9" ht="15.75" customHeight="1" x14ac:dyDescent="0.15">
      <c r="C104" s="21"/>
      <c r="D104" s="21"/>
      <c r="E104" s="21"/>
      <c r="F104" s="21"/>
      <c r="G104" s="21"/>
      <c r="H104" s="21"/>
      <c r="I104" s="21"/>
    </row>
    <row r="105" spans="1:9" ht="15.75" customHeight="1" x14ac:dyDescent="0.15">
      <c r="A105" s="5" t="s">
        <v>103</v>
      </c>
      <c r="B105" s="10"/>
      <c r="C105" s="10"/>
      <c r="D105" s="10"/>
      <c r="E105" s="10"/>
      <c r="F105" s="10"/>
      <c r="G105" s="10"/>
      <c r="H105" s="10"/>
      <c r="I105" s="10"/>
    </row>
    <row r="106" spans="1:9" ht="15.75" customHeight="1" x14ac:dyDescent="0.15">
      <c r="A106" s="87" t="s">
        <v>104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9</v>
      </c>
      <c r="H106" s="87">
        <v>20</v>
      </c>
      <c r="I106" s="87">
        <v>0</v>
      </c>
    </row>
    <row r="107" spans="1:9" ht="15.75" customHeight="1" x14ac:dyDescent="0.15">
      <c r="A107" s="87" t="s">
        <v>105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</row>
    <row r="108" spans="1:9" ht="15.75" customHeight="1" x14ac:dyDescent="0.15">
      <c r="A108" s="87" t="s">
        <v>106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</row>
    <row r="109" spans="1:9" ht="15.75" customHeight="1" x14ac:dyDescent="0.15">
      <c r="A109" s="87" t="s">
        <v>107</v>
      </c>
      <c r="B109" s="87">
        <v>30</v>
      </c>
      <c r="C109" s="87">
        <v>100</v>
      </c>
      <c r="D109" s="87">
        <v>30</v>
      </c>
      <c r="E109" s="87">
        <v>0</v>
      </c>
      <c r="F109" s="87">
        <v>0</v>
      </c>
      <c r="G109" s="87">
        <v>1</v>
      </c>
      <c r="H109" s="87">
        <v>0</v>
      </c>
      <c r="I109" s="87">
        <v>0</v>
      </c>
    </row>
    <row r="110" spans="1:9" ht="15.75" customHeight="1" x14ac:dyDescent="0.15">
      <c r="A110" s="87" t="s">
        <v>108</v>
      </c>
      <c r="B110" s="87">
        <v>0</v>
      </c>
      <c r="C110" s="87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</row>
    <row r="111" spans="1:9" ht="15.75" customHeight="1" x14ac:dyDescent="0.15">
      <c r="A111" s="87" t="s">
        <v>110</v>
      </c>
      <c r="B111" s="87">
        <v>0</v>
      </c>
      <c r="C111" s="87">
        <v>0</v>
      </c>
      <c r="D111" s="87">
        <v>0</v>
      </c>
      <c r="E111" s="87">
        <v>0</v>
      </c>
      <c r="F111" s="87">
        <v>0</v>
      </c>
      <c r="G111" s="87">
        <v>0</v>
      </c>
      <c r="H111" s="87">
        <v>0</v>
      </c>
      <c r="I111" s="87">
        <v>0</v>
      </c>
    </row>
    <row r="112" spans="1:9" ht="15.75" customHeight="1" x14ac:dyDescent="0.15">
      <c r="A112" s="87" t="s">
        <v>111</v>
      </c>
      <c r="B112" s="87">
        <v>0</v>
      </c>
      <c r="C112" s="87">
        <v>0</v>
      </c>
      <c r="D112" s="87">
        <v>0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</row>
    <row r="113" spans="1:9" ht="15.75" customHeight="1" x14ac:dyDescent="0.15">
      <c r="A113" s="87" t="s">
        <v>112</v>
      </c>
      <c r="B113" s="87">
        <v>0</v>
      </c>
      <c r="C113" s="87">
        <v>0</v>
      </c>
      <c r="D113" s="87">
        <v>0</v>
      </c>
      <c r="E113" s="87">
        <v>0</v>
      </c>
      <c r="F113" s="87">
        <v>0</v>
      </c>
      <c r="G113" s="87">
        <v>0</v>
      </c>
      <c r="H113" s="87">
        <v>0</v>
      </c>
      <c r="I113" s="87">
        <v>0</v>
      </c>
    </row>
    <row r="114" spans="1:9" ht="15.75" customHeight="1" x14ac:dyDescent="0.15">
      <c r="A114" s="87" t="s">
        <v>113</v>
      </c>
      <c r="B114" s="87">
        <v>0</v>
      </c>
      <c r="C114" s="87">
        <v>0</v>
      </c>
      <c r="D114" s="87">
        <v>0</v>
      </c>
      <c r="E114" s="87">
        <v>0</v>
      </c>
      <c r="F114" s="87">
        <v>0</v>
      </c>
      <c r="G114" s="87">
        <v>0</v>
      </c>
      <c r="H114" s="87">
        <v>0</v>
      </c>
      <c r="I114" s="87">
        <v>0</v>
      </c>
    </row>
    <row r="115" spans="1:9" ht="15.75" customHeight="1" x14ac:dyDescent="0.15">
      <c r="A115" s="87" t="s">
        <v>114</v>
      </c>
      <c r="B115" s="87">
        <v>0</v>
      </c>
      <c r="C115" s="87">
        <v>0</v>
      </c>
      <c r="D115" s="87">
        <v>0</v>
      </c>
      <c r="E115" s="87">
        <v>0</v>
      </c>
      <c r="F115" s="87">
        <v>0</v>
      </c>
      <c r="G115" s="87">
        <v>0</v>
      </c>
      <c r="H115" s="87">
        <v>0</v>
      </c>
      <c r="I115" s="87">
        <v>0</v>
      </c>
    </row>
    <row r="116" spans="1:9" ht="15.75" customHeight="1" x14ac:dyDescent="0.15">
      <c r="A116" s="87" t="s">
        <v>115</v>
      </c>
      <c r="B116" s="87">
        <v>0</v>
      </c>
      <c r="C116" s="87">
        <v>0</v>
      </c>
      <c r="D116" s="87">
        <v>0</v>
      </c>
      <c r="E116" s="87">
        <v>0</v>
      </c>
      <c r="F116" s="87">
        <v>0</v>
      </c>
      <c r="G116" s="87">
        <v>0</v>
      </c>
      <c r="H116" s="87">
        <v>0</v>
      </c>
      <c r="I116" s="87">
        <v>0</v>
      </c>
    </row>
    <row r="117" spans="1:9" ht="15.75" customHeight="1" x14ac:dyDescent="0.15">
      <c r="A117" s="87" t="s">
        <v>116</v>
      </c>
      <c r="B117" s="87">
        <v>0</v>
      </c>
      <c r="C117" s="87">
        <v>0</v>
      </c>
      <c r="D117" s="87">
        <v>0</v>
      </c>
      <c r="E117" s="87">
        <v>0</v>
      </c>
      <c r="F117" s="87">
        <v>0</v>
      </c>
      <c r="G117" s="87">
        <v>0</v>
      </c>
      <c r="H117" s="87">
        <v>0</v>
      </c>
      <c r="I117" s="87">
        <v>0</v>
      </c>
    </row>
    <row r="118" spans="1:9" ht="15.75" customHeight="1" x14ac:dyDescent="0.15">
      <c r="B118">
        <f t="shared" ref="B118:I118" si="0">SUM(B106:B117)</f>
        <v>30</v>
      </c>
      <c r="C118">
        <f t="shared" si="0"/>
        <v>100</v>
      </c>
      <c r="D118">
        <f t="shared" si="0"/>
        <v>30</v>
      </c>
      <c r="E118">
        <f t="shared" si="0"/>
        <v>0</v>
      </c>
      <c r="F118">
        <f t="shared" si="0"/>
        <v>0</v>
      </c>
      <c r="G118">
        <f t="shared" si="0"/>
        <v>10</v>
      </c>
      <c r="H118">
        <f t="shared" si="0"/>
        <v>20</v>
      </c>
      <c r="I118">
        <f t="shared" si="0"/>
        <v>0</v>
      </c>
    </row>
    <row r="119" spans="1:9" ht="15.75" customHeight="1" x14ac:dyDescent="0.15">
      <c r="A119" s="5" t="s">
        <v>117</v>
      </c>
      <c r="B119" s="10"/>
      <c r="C119" s="10"/>
      <c r="D119" s="10"/>
      <c r="E119" s="10"/>
      <c r="F119" s="10"/>
      <c r="G119" s="10"/>
      <c r="H119" s="10"/>
      <c r="I119" s="10"/>
    </row>
    <row r="120" spans="1:9" ht="15.75" customHeight="1" x14ac:dyDescent="0.15">
      <c r="A120" s="88" t="s">
        <v>118</v>
      </c>
      <c r="B120" s="88">
        <v>0</v>
      </c>
      <c r="C120" s="88">
        <v>0</v>
      </c>
      <c r="D120" s="88">
        <v>0</v>
      </c>
      <c r="E120" s="88">
        <v>0</v>
      </c>
      <c r="F120" s="88">
        <v>0</v>
      </c>
      <c r="G120" s="88">
        <v>0</v>
      </c>
      <c r="H120" s="88">
        <v>0</v>
      </c>
      <c r="I120" s="88">
        <v>0</v>
      </c>
    </row>
    <row r="121" spans="1:9" ht="15.75" customHeight="1" x14ac:dyDescent="0.15">
      <c r="A121" s="88" t="s">
        <v>119</v>
      </c>
      <c r="B121" s="88">
        <v>8</v>
      </c>
      <c r="C121" s="88">
        <v>0</v>
      </c>
      <c r="D121" s="88">
        <v>0</v>
      </c>
      <c r="E121" s="88">
        <v>0</v>
      </c>
      <c r="F121" s="88">
        <v>0</v>
      </c>
      <c r="G121" s="88">
        <v>0</v>
      </c>
      <c r="H121" s="88">
        <v>0</v>
      </c>
      <c r="I121" s="88">
        <v>0</v>
      </c>
    </row>
    <row r="122" spans="1:9" ht="15.75" customHeight="1" x14ac:dyDescent="0.15">
      <c r="A122" s="88" t="s">
        <v>120</v>
      </c>
      <c r="B122" s="88">
        <v>0</v>
      </c>
      <c r="C122" s="88">
        <v>0</v>
      </c>
      <c r="D122" s="88">
        <v>0</v>
      </c>
      <c r="E122" s="88">
        <v>0</v>
      </c>
      <c r="F122" s="88">
        <v>0</v>
      </c>
      <c r="G122" s="88">
        <v>0</v>
      </c>
      <c r="H122" s="88">
        <v>0</v>
      </c>
      <c r="I122" s="88">
        <v>0</v>
      </c>
    </row>
    <row r="123" spans="1:9" ht="15.75" customHeight="1" x14ac:dyDescent="0.15">
      <c r="A123" s="88" t="s">
        <v>121</v>
      </c>
      <c r="B123" s="88">
        <v>0</v>
      </c>
      <c r="C123" s="88">
        <v>0</v>
      </c>
      <c r="D123" s="88">
        <v>0</v>
      </c>
      <c r="E123" s="88">
        <v>0</v>
      </c>
      <c r="F123" s="88">
        <v>0</v>
      </c>
      <c r="G123" s="88">
        <v>0</v>
      </c>
      <c r="H123" s="88">
        <v>0</v>
      </c>
      <c r="I123" s="88">
        <v>0</v>
      </c>
    </row>
    <row r="124" spans="1:9" ht="15.75" customHeight="1" x14ac:dyDescent="0.15">
      <c r="A124" s="88" t="s">
        <v>122</v>
      </c>
      <c r="B124" s="88">
        <v>0</v>
      </c>
      <c r="C124" s="88">
        <v>0</v>
      </c>
      <c r="D124" s="88">
        <v>0</v>
      </c>
      <c r="E124" s="88">
        <v>0</v>
      </c>
      <c r="F124" s="88">
        <v>0</v>
      </c>
      <c r="G124" s="88">
        <v>0</v>
      </c>
      <c r="H124" s="88">
        <v>0</v>
      </c>
      <c r="I124" s="88">
        <v>0</v>
      </c>
    </row>
    <row r="125" spans="1:9" ht="15.75" customHeight="1" x14ac:dyDescent="0.15">
      <c r="A125" s="88" t="s">
        <v>123</v>
      </c>
      <c r="B125" s="88">
        <v>0</v>
      </c>
      <c r="C125" s="88">
        <v>0</v>
      </c>
      <c r="D125" s="88">
        <v>0</v>
      </c>
      <c r="E125" s="88">
        <v>0</v>
      </c>
      <c r="F125" s="88">
        <v>0</v>
      </c>
      <c r="G125" s="88">
        <v>0</v>
      </c>
      <c r="H125" s="88">
        <v>4</v>
      </c>
      <c r="I125" s="88">
        <v>0</v>
      </c>
    </row>
    <row r="126" spans="1:9" ht="15.75" customHeight="1" x14ac:dyDescent="0.15">
      <c r="A126" s="88" t="s">
        <v>124</v>
      </c>
      <c r="B126" s="88">
        <v>0</v>
      </c>
      <c r="C126" s="88">
        <v>0</v>
      </c>
      <c r="D126" s="88">
        <v>0</v>
      </c>
      <c r="E126" s="88">
        <v>0</v>
      </c>
      <c r="F126" s="88">
        <v>0</v>
      </c>
      <c r="G126" s="88">
        <v>0</v>
      </c>
      <c r="H126" s="88">
        <v>0</v>
      </c>
      <c r="I126" s="88">
        <v>0</v>
      </c>
    </row>
    <row r="127" spans="1:9" ht="15.75" customHeight="1" x14ac:dyDescent="0.15">
      <c r="A127" s="88" t="s">
        <v>125</v>
      </c>
      <c r="B127" s="88">
        <v>0</v>
      </c>
      <c r="C127" s="88">
        <v>0</v>
      </c>
      <c r="D127" s="88">
        <v>0</v>
      </c>
      <c r="E127" s="88">
        <v>0</v>
      </c>
      <c r="F127" s="88">
        <v>0</v>
      </c>
      <c r="G127" s="88">
        <v>0</v>
      </c>
      <c r="H127" s="88">
        <v>0</v>
      </c>
      <c r="I127" s="88">
        <v>0</v>
      </c>
    </row>
    <row r="128" spans="1:9" ht="15.75" customHeight="1" x14ac:dyDescent="0.15">
      <c r="A128" s="88" t="s">
        <v>126</v>
      </c>
      <c r="B128" s="88">
        <v>0</v>
      </c>
      <c r="C128" s="88">
        <v>0</v>
      </c>
      <c r="D128" s="88">
        <v>0</v>
      </c>
      <c r="E128" s="88">
        <v>0</v>
      </c>
      <c r="F128" s="88">
        <v>0</v>
      </c>
      <c r="G128" s="88">
        <v>0</v>
      </c>
      <c r="H128" s="88">
        <v>0</v>
      </c>
      <c r="I128" s="88">
        <v>0</v>
      </c>
    </row>
    <row r="129" spans="1:9" ht="15.75" customHeight="1" x14ac:dyDescent="0.15">
      <c r="A129" s="88" t="s">
        <v>127</v>
      </c>
      <c r="B129" s="88">
        <v>0</v>
      </c>
      <c r="C129" s="88">
        <v>0</v>
      </c>
      <c r="D129" s="88">
        <v>6</v>
      </c>
      <c r="E129" s="88">
        <v>0</v>
      </c>
      <c r="F129" s="88">
        <v>0</v>
      </c>
      <c r="G129" s="88">
        <v>0</v>
      </c>
      <c r="H129" s="88">
        <v>0</v>
      </c>
      <c r="I129" s="88">
        <v>0</v>
      </c>
    </row>
    <row r="130" spans="1:9" ht="15.75" customHeight="1" x14ac:dyDescent="0.15">
      <c r="A130" s="88" t="s">
        <v>128</v>
      </c>
      <c r="B130" s="88">
        <v>0</v>
      </c>
      <c r="C130" s="88">
        <v>0</v>
      </c>
      <c r="D130" s="88">
        <v>0</v>
      </c>
      <c r="E130" s="88">
        <v>0</v>
      </c>
      <c r="F130" s="88">
        <v>0</v>
      </c>
      <c r="G130" s="88">
        <v>2</v>
      </c>
      <c r="H130" s="88">
        <v>0</v>
      </c>
      <c r="I130" s="88">
        <v>0</v>
      </c>
    </row>
    <row r="131" spans="1:9" ht="15.75" customHeight="1" x14ac:dyDescent="0.15">
      <c r="A131" s="88" t="s">
        <v>129</v>
      </c>
      <c r="B131" s="88">
        <v>0</v>
      </c>
      <c r="C131" s="88">
        <v>0</v>
      </c>
      <c r="D131" s="88">
        <v>0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</row>
    <row r="132" spans="1:9" ht="15.75" customHeight="1" x14ac:dyDescent="0.15">
      <c r="A132" s="89" t="s">
        <v>130</v>
      </c>
      <c r="B132" s="88">
        <v>0</v>
      </c>
      <c r="C132" s="88">
        <v>0</v>
      </c>
      <c r="D132" s="88">
        <v>0</v>
      </c>
      <c r="E132" s="88">
        <v>0</v>
      </c>
      <c r="F132" s="88">
        <v>0</v>
      </c>
      <c r="G132" s="88">
        <v>0</v>
      </c>
      <c r="H132" s="88">
        <v>0</v>
      </c>
      <c r="I132" s="88">
        <v>0</v>
      </c>
    </row>
    <row r="133" spans="1:9" ht="15.75" customHeight="1" x14ac:dyDescent="0.15">
      <c r="A133" s="90" t="s">
        <v>131</v>
      </c>
      <c r="B133" s="88">
        <v>0</v>
      </c>
      <c r="C133" s="88">
        <v>0</v>
      </c>
      <c r="D133" s="88">
        <v>0</v>
      </c>
      <c r="E133" s="88">
        <v>0</v>
      </c>
      <c r="F133" s="88">
        <v>0</v>
      </c>
      <c r="G133" s="88">
        <v>0</v>
      </c>
      <c r="H133" s="88">
        <v>0</v>
      </c>
      <c r="I133" s="88">
        <v>0</v>
      </c>
    </row>
    <row r="134" spans="1:9" ht="15.75" customHeight="1" x14ac:dyDescent="0.15">
      <c r="A134" s="88" t="s">
        <v>132</v>
      </c>
      <c r="B134" s="88">
        <v>0</v>
      </c>
      <c r="C134" s="88">
        <v>0</v>
      </c>
      <c r="D134" s="88">
        <v>0</v>
      </c>
      <c r="E134" s="88">
        <v>0</v>
      </c>
      <c r="F134" s="88">
        <v>0</v>
      </c>
      <c r="G134" s="88">
        <v>0</v>
      </c>
      <c r="H134" s="88">
        <v>0</v>
      </c>
      <c r="I134" s="88">
        <v>0</v>
      </c>
    </row>
    <row r="135" spans="1:9" ht="15.75" customHeight="1" x14ac:dyDescent="0.15">
      <c r="A135" s="88" t="s">
        <v>133</v>
      </c>
      <c r="B135" s="88">
        <v>0</v>
      </c>
      <c r="C135" s="88">
        <v>0</v>
      </c>
      <c r="D135" s="88">
        <v>0</v>
      </c>
      <c r="E135" s="88">
        <v>0</v>
      </c>
      <c r="F135" s="88">
        <v>0</v>
      </c>
      <c r="G135" s="88">
        <v>0</v>
      </c>
      <c r="H135" s="88">
        <v>0</v>
      </c>
      <c r="I135" s="88">
        <v>0</v>
      </c>
    </row>
    <row r="136" spans="1:9" ht="15.75" customHeight="1" x14ac:dyDescent="0.15">
      <c r="A136" s="88" t="s">
        <v>134</v>
      </c>
      <c r="B136" s="88">
        <v>0</v>
      </c>
      <c r="C136" s="88">
        <v>0</v>
      </c>
      <c r="D136" s="88">
        <v>30</v>
      </c>
      <c r="E136" s="88">
        <v>0</v>
      </c>
      <c r="F136" s="88">
        <v>0</v>
      </c>
      <c r="G136" s="88">
        <v>0</v>
      </c>
      <c r="H136" s="88">
        <v>0</v>
      </c>
      <c r="I136" s="88">
        <v>0</v>
      </c>
    </row>
    <row r="137" spans="1:9" ht="15.75" customHeight="1" x14ac:dyDescent="0.15">
      <c r="A137" s="88" t="s">
        <v>135</v>
      </c>
      <c r="B137" s="88">
        <v>10</v>
      </c>
      <c r="C137" s="88">
        <v>0</v>
      </c>
      <c r="D137" s="88">
        <v>15</v>
      </c>
      <c r="E137" s="88">
        <v>0</v>
      </c>
      <c r="F137" s="88">
        <v>0</v>
      </c>
      <c r="G137" s="88">
        <v>0</v>
      </c>
      <c r="H137" s="88">
        <v>0</v>
      </c>
      <c r="I137" s="88">
        <v>0</v>
      </c>
    </row>
    <row r="138" spans="1:9" ht="15.75" customHeight="1" x14ac:dyDescent="0.15">
      <c r="A138" s="88" t="s">
        <v>136</v>
      </c>
      <c r="B138" s="88">
        <v>0</v>
      </c>
      <c r="C138" s="88">
        <v>0</v>
      </c>
      <c r="D138" s="88">
        <v>0</v>
      </c>
      <c r="E138" s="88">
        <v>40</v>
      </c>
      <c r="F138" s="88">
        <v>0</v>
      </c>
      <c r="G138" s="88">
        <v>0</v>
      </c>
      <c r="H138" s="88">
        <v>0</v>
      </c>
      <c r="I138" s="88">
        <v>0</v>
      </c>
    </row>
    <row r="139" spans="1:9" ht="15.75" customHeight="1" x14ac:dyDescent="0.15">
      <c r="A139" s="88" t="s">
        <v>138</v>
      </c>
      <c r="B139" s="88">
        <v>0</v>
      </c>
      <c r="C139" s="88">
        <v>0</v>
      </c>
      <c r="D139" s="88">
        <v>0</v>
      </c>
      <c r="E139" s="88">
        <v>0</v>
      </c>
      <c r="F139" s="88">
        <v>0</v>
      </c>
      <c r="G139" s="88">
        <v>0</v>
      </c>
      <c r="H139" s="88">
        <v>0</v>
      </c>
      <c r="I139" s="88">
        <v>0</v>
      </c>
    </row>
    <row r="140" spans="1:9" ht="15.75" customHeight="1" x14ac:dyDescent="0.15">
      <c r="B140">
        <f t="shared" ref="B140:I140" si="1">SUM(B120:B139)</f>
        <v>18</v>
      </c>
      <c r="C140">
        <f t="shared" si="1"/>
        <v>0</v>
      </c>
      <c r="D140">
        <f t="shared" si="1"/>
        <v>51</v>
      </c>
      <c r="E140">
        <f t="shared" si="1"/>
        <v>40</v>
      </c>
      <c r="F140">
        <f t="shared" si="1"/>
        <v>0</v>
      </c>
      <c r="G140">
        <f t="shared" si="1"/>
        <v>2</v>
      </c>
      <c r="H140">
        <f t="shared" si="1"/>
        <v>4</v>
      </c>
      <c r="I140">
        <f t="shared" si="1"/>
        <v>0</v>
      </c>
    </row>
    <row r="141" spans="1:9" ht="15.75" customHeight="1" x14ac:dyDescent="0.15">
      <c r="A141" s="5" t="s">
        <v>139</v>
      </c>
      <c r="B141" s="10"/>
      <c r="C141" s="10"/>
      <c r="D141" s="10"/>
      <c r="E141" s="10"/>
      <c r="F141" s="10"/>
      <c r="G141" s="10"/>
      <c r="H141" s="10"/>
      <c r="I141" s="10"/>
    </row>
    <row r="142" spans="1:9" ht="15.75" customHeight="1" x14ac:dyDescent="0.15">
      <c r="A142" s="21" t="s">
        <v>140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4" spans="1:9" ht="15.75" customHeight="1" x14ac:dyDescent="0.15">
      <c r="A144" s="5" t="s">
        <v>91</v>
      </c>
      <c r="B144" s="10"/>
      <c r="C144" s="10"/>
      <c r="D144" s="10"/>
      <c r="E144" s="10"/>
      <c r="F144" s="10"/>
      <c r="G144" s="10"/>
      <c r="H144" s="10"/>
      <c r="I144" s="10"/>
    </row>
    <row r="145" spans="1:2" ht="15.75" customHeight="1" x14ac:dyDescent="0.15">
      <c r="B145" s="21"/>
    </row>
    <row r="146" spans="1:2" ht="15.75" customHeight="1" x14ac:dyDescent="0.15">
      <c r="A146" s="2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9"/>
  <sheetViews>
    <sheetView workbookViewId="0">
      <pane ySplit="5" topLeftCell="A86" activePane="bottomLeft" state="frozen"/>
      <selection pane="bottomLeft" activeCell="A106" sqref="A106"/>
    </sheetView>
  </sheetViews>
  <sheetFormatPr baseColWidth="10" defaultColWidth="14.5" defaultRowHeight="15.75" customHeight="1" x14ac:dyDescent="0.15"/>
  <cols>
    <col min="1" max="1" width="38.6640625" customWidth="1"/>
    <col min="2" max="9" width="20.1640625" customWidth="1"/>
  </cols>
  <sheetData>
    <row r="1" spans="1:9" ht="15.75" customHeight="1" x14ac:dyDescent="0.15">
      <c r="A1" s="1" t="s">
        <v>3</v>
      </c>
      <c r="B1" s="1" t="s">
        <v>1</v>
      </c>
      <c r="C1" s="94" t="s">
        <v>178</v>
      </c>
    </row>
    <row r="2" spans="1:9" ht="15.75" customHeight="1" x14ac:dyDescent="0.15">
      <c r="A2" s="1" t="s">
        <v>5</v>
      </c>
      <c r="B2" s="1"/>
      <c r="C2" t="s">
        <v>177</v>
      </c>
    </row>
    <row r="3" spans="1:9" ht="15.75" customHeight="1" x14ac:dyDescent="0.15">
      <c r="A3" s="3" t="s">
        <v>7</v>
      </c>
    </row>
    <row r="5" spans="1:9" ht="15.75" customHeight="1" x14ac:dyDescent="0.15">
      <c r="A5" s="5" t="s">
        <v>8</v>
      </c>
      <c r="B5" s="9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10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3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18">
        <v>8</v>
      </c>
      <c r="C12" s="18">
        <v>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5</v>
      </c>
      <c r="E15" s="12">
        <v>1</v>
      </c>
      <c r="F15" s="12">
        <v>1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4</v>
      </c>
      <c r="D16" s="12">
        <v>45</v>
      </c>
      <c r="E16" s="12">
        <v>15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12</v>
      </c>
      <c r="F39" s="12">
        <v>36</v>
      </c>
      <c r="G39" s="12">
        <v>88</v>
      </c>
      <c r="H39" s="12">
        <v>12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4</v>
      </c>
      <c r="G40" s="12">
        <v>4</v>
      </c>
      <c r="H40" s="12">
        <v>2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83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1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84" t="s">
        <v>61</v>
      </c>
      <c r="B56" s="85">
        <v>0</v>
      </c>
      <c r="C56" s="85">
        <v>0</v>
      </c>
      <c r="D56" s="85">
        <v>0</v>
      </c>
      <c r="E56" s="85">
        <v>2</v>
      </c>
      <c r="F56" s="85">
        <v>3</v>
      </c>
      <c r="G56" s="85">
        <v>6</v>
      </c>
      <c r="H56" s="85">
        <v>43</v>
      </c>
      <c r="I56" s="85">
        <v>1</v>
      </c>
    </row>
    <row r="57" spans="1:9" ht="15.75" customHeight="1" x14ac:dyDescent="0.15">
      <c r="A57" s="84" t="s">
        <v>62</v>
      </c>
      <c r="B57" s="85">
        <v>0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</row>
    <row r="58" spans="1:9" ht="15.75" customHeight="1" x14ac:dyDescent="0.15">
      <c r="A58" s="84" t="s">
        <v>63</v>
      </c>
      <c r="B58" s="85">
        <v>2</v>
      </c>
      <c r="C58" s="85">
        <v>0</v>
      </c>
      <c r="D58" s="85">
        <v>0</v>
      </c>
      <c r="E58" s="85">
        <v>0</v>
      </c>
      <c r="F58" s="85">
        <v>1</v>
      </c>
      <c r="G58" s="85">
        <v>0</v>
      </c>
      <c r="H58" s="85">
        <v>11</v>
      </c>
      <c r="I58" s="85">
        <v>0</v>
      </c>
    </row>
    <row r="59" spans="1:9" ht="15.75" customHeight="1" x14ac:dyDescent="0.15">
      <c r="A59" s="84" t="s">
        <v>64</v>
      </c>
      <c r="B59" s="85">
        <v>0</v>
      </c>
      <c r="C59" s="85">
        <v>0</v>
      </c>
      <c r="D59" s="85">
        <v>0</v>
      </c>
      <c r="E59" s="85">
        <v>0</v>
      </c>
      <c r="F59" s="85">
        <v>3</v>
      </c>
      <c r="G59" s="85">
        <v>0</v>
      </c>
      <c r="H59" s="85">
        <v>0</v>
      </c>
      <c r="I59" s="85">
        <v>0</v>
      </c>
    </row>
    <row r="60" spans="1:9" ht="15.75" customHeight="1" x14ac:dyDescent="0.15">
      <c r="A60" s="84" t="s">
        <v>65</v>
      </c>
      <c r="B60" s="85">
        <v>0</v>
      </c>
      <c r="C60" s="85">
        <v>0</v>
      </c>
      <c r="D60" s="85">
        <v>0</v>
      </c>
      <c r="E60" s="85">
        <v>0</v>
      </c>
      <c r="F60" s="85">
        <v>7</v>
      </c>
      <c r="G60" s="85">
        <v>13</v>
      </c>
      <c r="H60" s="85">
        <v>0</v>
      </c>
      <c r="I60" s="85">
        <v>0</v>
      </c>
    </row>
    <row r="61" spans="1:9" ht="15.75" customHeight="1" x14ac:dyDescent="0.15">
      <c r="A61" s="84" t="s">
        <v>66</v>
      </c>
      <c r="B61" s="85">
        <v>0</v>
      </c>
      <c r="C61" s="85">
        <v>0</v>
      </c>
      <c r="D61" s="85">
        <v>0</v>
      </c>
      <c r="E61" s="85">
        <v>0</v>
      </c>
      <c r="F61" s="85">
        <v>9</v>
      </c>
      <c r="G61" s="85">
        <v>3</v>
      </c>
      <c r="H61" s="85">
        <v>8</v>
      </c>
      <c r="I61" s="85">
        <v>0</v>
      </c>
    </row>
    <row r="62" spans="1:9" ht="15.75" customHeight="1" x14ac:dyDescent="0.15">
      <c r="F62">
        <f t="shared" ref="F62:I62" si="0">SUM(F56:F61)</f>
        <v>23</v>
      </c>
      <c r="G62">
        <f t="shared" si="0"/>
        <v>22</v>
      </c>
      <c r="H62">
        <f t="shared" si="0"/>
        <v>62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1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1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86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26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26" ht="15.75" customHeight="1" x14ac:dyDescent="0.15">
      <c r="A82" s="12" t="s">
        <v>84</v>
      </c>
      <c r="B82" s="12">
        <v>20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21"/>
      <c r="K82" s="21"/>
      <c r="L82" s="21"/>
      <c r="M82" s="21"/>
      <c r="N82" s="21"/>
      <c r="O82" s="21"/>
      <c r="P82" s="21"/>
      <c r="Q82" s="21"/>
      <c r="R82" s="21"/>
    </row>
    <row r="83" spans="1:26" ht="15.75" customHeight="1" x14ac:dyDescent="0.15">
      <c r="A83" s="12" t="s">
        <v>85</v>
      </c>
      <c r="B83" s="12">
        <v>2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15">
      <c r="A84" s="12" t="s">
        <v>86</v>
      </c>
      <c r="B84" s="12">
        <v>2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6" spans="1:26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26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26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26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26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26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26" ht="15.75" customHeight="1" x14ac:dyDescent="0.15">
      <c r="A93" s="21"/>
      <c r="F93" s="21"/>
      <c r="G93" s="21"/>
      <c r="H93" s="21"/>
      <c r="I93" s="21"/>
    </row>
    <row r="94" spans="1:26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26" ht="15.75" customHeight="1" x14ac:dyDescent="0.15">
      <c r="A95" s="26" t="s">
        <v>93</v>
      </c>
      <c r="B95" s="44">
        <v>0</v>
      </c>
      <c r="C95" s="44">
        <v>16</v>
      </c>
      <c r="D95" s="44">
        <v>0</v>
      </c>
      <c r="E95" s="44">
        <v>17</v>
      </c>
      <c r="F95" s="44">
        <v>0</v>
      </c>
      <c r="G95" s="44">
        <v>9</v>
      </c>
      <c r="H95" s="44">
        <v>17</v>
      </c>
      <c r="I95" s="44">
        <v>99</v>
      </c>
    </row>
    <row r="96" spans="1:26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97" t="s">
        <v>109</v>
      </c>
      <c r="B98" s="97">
        <v>4</v>
      </c>
      <c r="C98" s="97">
        <v>0</v>
      </c>
      <c r="D98" s="97">
        <v>3</v>
      </c>
      <c r="E98" s="97">
        <v>5</v>
      </c>
      <c r="F98" s="98">
        <v>0</v>
      </c>
      <c r="G98" s="98">
        <v>0</v>
      </c>
      <c r="H98" s="98">
        <v>0</v>
      </c>
      <c r="I98" s="98">
        <v>0</v>
      </c>
    </row>
    <row r="99" spans="1:9" ht="15.75" customHeight="1" x14ac:dyDescent="0.15">
      <c r="A99" s="97" t="s">
        <v>98</v>
      </c>
      <c r="B99" s="97">
        <v>0</v>
      </c>
      <c r="C99" s="97">
        <v>0</v>
      </c>
      <c r="D99" s="97">
        <v>0</v>
      </c>
      <c r="E99" s="97">
        <v>0</v>
      </c>
      <c r="F99" s="98">
        <v>0</v>
      </c>
      <c r="G99" s="98">
        <v>0</v>
      </c>
      <c r="H99" s="98">
        <v>0</v>
      </c>
      <c r="I99" s="98">
        <v>0</v>
      </c>
    </row>
    <row r="100" spans="1:9" ht="15.75" customHeight="1" x14ac:dyDescent="0.15">
      <c r="A100" s="97" t="s">
        <v>99</v>
      </c>
      <c r="B100" s="97">
        <v>0</v>
      </c>
      <c r="C100" s="97">
        <v>0</v>
      </c>
      <c r="D100" s="97">
        <v>0</v>
      </c>
      <c r="E100" s="97">
        <v>1</v>
      </c>
      <c r="F100" s="98">
        <v>10</v>
      </c>
      <c r="G100" s="98">
        <v>4</v>
      </c>
      <c r="H100" s="98">
        <v>19</v>
      </c>
      <c r="I100" s="98">
        <v>0</v>
      </c>
    </row>
    <row r="101" spans="1:9" ht="15.75" customHeight="1" x14ac:dyDescent="0.15">
      <c r="A101" s="97" t="s">
        <v>100</v>
      </c>
      <c r="B101" s="97">
        <v>0</v>
      </c>
      <c r="C101" s="97">
        <v>0</v>
      </c>
      <c r="D101" s="97">
        <v>0</v>
      </c>
      <c r="E101" s="97">
        <v>0</v>
      </c>
      <c r="F101" s="98">
        <v>0</v>
      </c>
      <c r="G101" s="98">
        <v>0</v>
      </c>
      <c r="H101" s="98">
        <v>0</v>
      </c>
      <c r="I101" s="98">
        <v>0</v>
      </c>
    </row>
    <row r="102" spans="1:9" ht="15.75" customHeight="1" x14ac:dyDescent="0.15">
      <c r="A102" s="97" t="s">
        <v>101</v>
      </c>
      <c r="B102" s="97">
        <v>0</v>
      </c>
      <c r="C102" s="97">
        <v>0</v>
      </c>
      <c r="D102" s="97">
        <v>0</v>
      </c>
      <c r="E102" s="97">
        <v>0</v>
      </c>
      <c r="F102" s="98">
        <v>0</v>
      </c>
      <c r="G102" s="98">
        <v>0</v>
      </c>
      <c r="H102" s="98">
        <v>0</v>
      </c>
      <c r="I102" s="98">
        <v>0</v>
      </c>
    </row>
    <row r="103" spans="1:9" ht="15.75" customHeight="1" x14ac:dyDescent="0.15">
      <c r="A103" s="97" t="s">
        <v>102</v>
      </c>
      <c r="B103" s="97">
        <v>0</v>
      </c>
      <c r="C103" s="97">
        <v>0</v>
      </c>
      <c r="D103" s="97">
        <v>0</v>
      </c>
      <c r="E103" s="97">
        <v>0</v>
      </c>
      <c r="F103" s="98">
        <v>0</v>
      </c>
      <c r="G103" s="98">
        <v>0</v>
      </c>
      <c r="H103" s="98">
        <v>0</v>
      </c>
      <c r="I103" s="98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87" t="s">
        <v>104</v>
      </c>
      <c r="B106" s="91">
        <v>0</v>
      </c>
      <c r="C106" s="91">
        <v>0</v>
      </c>
      <c r="D106" s="91">
        <v>0</v>
      </c>
      <c r="E106" s="91">
        <v>9</v>
      </c>
      <c r="F106" s="92">
        <v>49</v>
      </c>
      <c r="G106" s="92">
        <v>0</v>
      </c>
      <c r="H106" s="92">
        <v>12</v>
      </c>
      <c r="I106" s="92">
        <v>0</v>
      </c>
    </row>
    <row r="107" spans="1:9" ht="15.75" customHeight="1" x14ac:dyDescent="0.15">
      <c r="A107" s="91" t="s">
        <v>105</v>
      </c>
      <c r="B107" s="91">
        <v>0</v>
      </c>
      <c r="C107" s="91">
        <v>0</v>
      </c>
      <c r="D107" s="91">
        <v>0</v>
      </c>
      <c r="E107" s="91">
        <v>0</v>
      </c>
      <c r="F107" s="92">
        <v>0</v>
      </c>
      <c r="G107" s="92">
        <v>0</v>
      </c>
      <c r="H107" s="92">
        <v>1</v>
      </c>
      <c r="I107" s="92">
        <v>0</v>
      </c>
    </row>
    <row r="108" spans="1:9" ht="15.75" customHeight="1" x14ac:dyDescent="0.15">
      <c r="A108" s="91" t="s">
        <v>106</v>
      </c>
      <c r="B108" s="91">
        <v>0</v>
      </c>
      <c r="C108" s="91">
        <v>0</v>
      </c>
      <c r="D108" s="91">
        <v>0</v>
      </c>
      <c r="E108" s="91">
        <v>0</v>
      </c>
      <c r="F108" s="92">
        <v>0</v>
      </c>
      <c r="G108" s="92">
        <v>0</v>
      </c>
      <c r="H108" s="92">
        <v>0</v>
      </c>
      <c r="I108" s="92">
        <v>0</v>
      </c>
    </row>
    <row r="109" spans="1:9" ht="15.75" customHeight="1" x14ac:dyDescent="0.15">
      <c r="A109" s="91" t="s">
        <v>107</v>
      </c>
      <c r="B109" s="91">
        <v>0</v>
      </c>
      <c r="C109" s="91">
        <v>20</v>
      </c>
      <c r="D109" s="91">
        <v>20</v>
      </c>
      <c r="E109" s="91">
        <v>9</v>
      </c>
      <c r="F109" s="92">
        <v>0</v>
      </c>
      <c r="G109" s="92">
        <v>0</v>
      </c>
      <c r="H109" s="92">
        <v>0</v>
      </c>
      <c r="I109" s="92">
        <v>0</v>
      </c>
    </row>
    <row r="110" spans="1:9" ht="15.75" customHeight="1" x14ac:dyDescent="0.15">
      <c r="A110" s="87" t="s">
        <v>108</v>
      </c>
      <c r="B110" s="91">
        <v>0</v>
      </c>
      <c r="C110" s="91">
        <v>0</v>
      </c>
      <c r="D110" s="91">
        <v>0</v>
      </c>
      <c r="E110" s="91">
        <v>0</v>
      </c>
      <c r="F110" s="92">
        <v>0</v>
      </c>
      <c r="G110" s="92">
        <v>0</v>
      </c>
      <c r="H110" s="92">
        <v>0</v>
      </c>
      <c r="I110" s="92">
        <v>0</v>
      </c>
    </row>
    <row r="111" spans="1:9" ht="15.75" customHeight="1" x14ac:dyDescent="0.15">
      <c r="A111" s="91" t="s">
        <v>110</v>
      </c>
      <c r="B111" s="91">
        <v>0</v>
      </c>
      <c r="C111" s="91">
        <v>0</v>
      </c>
      <c r="D111" s="91">
        <v>0</v>
      </c>
      <c r="E111" s="91">
        <v>0</v>
      </c>
      <c r="F111" s="92">
        <v>0</v>
      </c>
      <c r="G111" s="92">
        <v>0</v>
      </c>
      <c r="H111" s="92">
        <v>0</v>
      </c>
      <c r="I111" s="92">
        <v>0</v>
      </c>
    </row>
    <row r="112" spans="1:9" ht="15.75" customHeight="1" x14ac:dyDescent="0.15">
      <c r="A112" s="87" t="s">
        <v>111</v>
      </c>
      <c r="B112" s="91">
        <v>0</v>
      </c>
      <c r="C112" s="91">
        <v>0</v>
      </c>
      <c r="D112" s="91">
        <v>0</v>
      </c>
      <c r="E112" s="91">
        <v>0</v>
      </c>
      <c r="F112" s="92">
        <v>0</v>
      </c>
      <c r="G112" s="92">
        <v>0</v>
      </c>
      <c r="H112" s="92">
        <v>0</v>
      </c>
      <c r="I112" s="92">
        <v>0</v>
      </c>
    </row>
    <row r="113" spans="1:26" ht="15.75" customHeight="1" x14ac:dyDescent="0.15">
      <c r="A113" s="91" t="s">
        <v>112</v>
      </c>
      <c r="B113" s="91">
        <v>0</v>
      </c>
      <c r="C113" s="91">
        <v>0</v>
      </c>
      <c r="D113" s="91">
        <v>0</v>
      </c>
      <c r="E113" s="91">
        <v>0</v>
      </c>
      <c r="F113" s="92">
        <v>0</v>
      </c>
      <c r="G113" s="92">
        <v>0</v>
      </c>
      <c r="H113" s="92">
        <v>0</v>
      </c>
      <c r="I113" s="92">
        <v>0</v>
      </c>
    </row>
    <row r="114" spans="1:26" ht="15.75" customHeight="1" x14ac:dyDescent="0.15">
      <c r="A114" s="91" t="s">
        <v>113</v>
      </c>
      <c r="B114" s="91">
        <v>0</v>
      </c>
      <c r="C114" s="91">
        <v>0</v>
      </c>
      <c r="D114" s="91">
        <v>0</v>
      </c>
      <c r="E114" s="91">
        <v>0</v>
      </c>
      <c r="F114" s="92">
        <v>0</v>
      </c>
      <c r="G114" s="92">
        <v>0</v>
      </c>
      <c r="H114" s="92">
        <v>0</v>
      </c>
      <c r="I114" s="92">
        <v>0</v>
      </c>
    </row>
    <row r="115" spans="1:26" ht="15.75" customHeight="1" x14ac:dyDescent="0.15">
      <c r="A115" s="87" t="s">
        <v>114</v>
      </c>
      <c r="B115" s="91">
        <v>0</v>
      </c>
      <c r="C115" s="91">
        <v>0</v>
      </c>
      <c r="D115" s="91">
        <v>0</v>
      </c>
      <c r="E115" s="91">
        <v>0</v>
      </c>
      <c r="F115" s="92">
        <v>0</v>
      </c>
      <c r="G115" s="92">
        <v>0</v>
      </c>
      <c r="H115" s="92">
        <v>0</v>
      </c>
      <c r="I115" s="92">
        <v>0</v>
      </c>
    </row>
    <row r="116" spans="1:26" ht="15.75" customHeight="1" x14ac:dyDescent="0.15">
      <c r="A116" s="87" t="s">
        <v>115</v>
      </c>
      <c r="B116" s="87">
        <v>10</v>
      </c>
      <c r="C116" s="87">
        <v>0</v>
      </c>
      <c r="D116" s="87">
        <v>0</v>
      </c>
      <c r="E116" s="87">
        <v>0</v>
      </c>
      <c r="F116" s="87">
        <v>0</v>
      </c>
      <c r="G116" s="87">
        <v>0</v>
      </c>
      <c r="H116" s="87">
        <v>0</v>
      </c>
      <c r="I116" s="87">
        <v>0</v>
      </c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 x14ac:dyDescent="0.15">
      <c r="A117" s="87" t="s">
        <v>116</v>
      </c>
      <c r="B117" s="87">
        <v>0</v>
      </c>
      <c r="C117" s="87">
        <v>0</v>
      </c>
      <c r="D117" s="87">
        <v>0</v>
      </c>
      <c r="E117" s="87">
        <v>0</v>
      </c>
      <c r="F117" s="87">
        <v>0</v>
      </c>
      <c r="G117" s="87">
        <v>0</v>
      </c>
      <c r="H117" s="87">
        <v>0</v>
      </c>
      <c r="I117" s="87">
        <v>0</v>
      </c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 x14ac:dyDescent="0.15">
      <c r="A118" s="26"/>
      <c r="B118" s="8">
        <f t="shared" ref="B118:I118" si="1">SUM(B106:B117)</f>
        <v>10</v>
      </c>
      <c r="C118" s="8">
        <f t="shared" si="1"/>
        <v>20</v>
      </c>
      <c r="D118" s="8">
        <f t="shared" si="1"/>
        <v>20</v>
      </c>
      <c r="E118" s="8">
        <f t="shared" si="1"/>
        <v>18</v>
      </c>
      <c r="F118" s="8">
        <f t="shared" si="1"/>
        <v>49</v>
      </c>
      <c r="G118" s="8">
        <f t="shared" si="1"/>
        <v>0</v>
      </c>
      <c r="H118" s="8">
        <f t="shared" si="1"/>
        <v>13</v>
      </c>
      <c r="I118" s="8">
        <f t="shared" si="1"/>
        <v>0</v>
      </c>
    </row>
    <row r="119" spans="1:26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26" ht="15.75" customHeight="1" x14ac:dyDescent="0.15">
      <c r="A120" s="90" t="s">
        <v>118</v>
      </c>
      <c r="B120" s="90">
        <v>0</v>
      </c>
      <c r="C120" s="90">
        <v>0</v>
      </c>
      <c r="D120" s="90">
        <v>0</v>
      </c>
      <c r="E120" s="90">
        <v>0</v>
      </c>
      <c r="F120" s="93">
        <v>0</v>
      </c>
      <c r="G120" s="93">
        <v>0</v>
      </c>
      <c r="H120" s="93">
        <v>0</v>
      </c>
      <c r="I120" s="93">
        <v>0</v>
      </c>
    </row>
    <row r="121" spans="1:26" ht="15.75" customHeight="1" x14ac:dyDescent="0.15">
      <c r="A121" s="90" t="s">
        <v>119</v>
      </c>
      <c r="B121" s="90">
        <v>10</v>
      </c>
      <c r="C121" s="90">
        <v>0</v>
      </c>
      <c r="D121" s="90">
        <v>0</v>
      </c>
      <c r="E121" s="90">
        <v>0</v>
      </c>
      <c r="F121" s="93">
        <v>0</v>
      </c>
      <c r="G121" s="93">
        <v>0</v>
      </c>
      <c r="H121" s="93">
        <v>0</v>
      </c>
      <c r="I121" s="93">
        <v>0</v>
      </c>
    </row>
    <row r="122" spans="1:26" ht="15.75" customHeight="1" x14ac:dyDescent="0.15">
      <c r="A122" s="90" t="s">
        <v>120</v>
      </c>
      <c r="B122" s="90">
        <v>0</v>
      </c>
      <c r="C122" s="90">
        <v>0</v>
      </c>
      <c r="D122" s="90">
        <v>0</v>
      </c>
      <c r="E122" s="90">
        <v>0</v>
      </c>
      <c r="F122" s="93">
        <v>0</v>
      </c>
      <c r="G122" s="93">
        <v>0</v>
      </c>
      <c r="H122" s="93">
        <v>0</v>
      </c>
      <c r="I122" s="93">
        <v>0</v>
      </c>
    </row>
    <row r="123" spans="1:26" ht="15.75" customHeight="1" x14ac:dyDescent="0.15">
      <c r="A123" s="90" t="s">
        <v>121</v>
      </c>
      <c r="B123" s="90">
        <v>0</v>
      </c>
      <c r="C123" s="90">
        <v>0</v>
      </c>
      <c r="D123" s="90">
        <v>0</v>
      </c>
      <c r="E123" s="90">
        <v>0</v>
      </c>
      <c r="F123" s="93">
        <v>0</v>
      </c>
      <c r="G123" s="93">
        <v>0</v>
      </c>
      <c r="H123" s="93">
        <v>0</v>
      </c>
      <c r="I123" s="93">
        <v>0</v>
      </c>
    </row>
    <row r="124" spans="1:26" ht="15.75" customHeight="1" x14ac:dyDescent="0.15">
      <c r="A124" s="88" t="s">
        <v>122</v>
      </c>
      <c r="B124" s="90">
        <v>0</v>
      </c>
      <c r="C124" s="90">
        <v>0</v>
      </c>
      <c r="D124" s="90">
        <v>0</v>
      </c>
      <c r="E124" s="90">
        <v>0</v>
      </c>
      <c r="F124" s="93">
        <v>0</v>
      </c>
      <c r="G124" s="93">
        <v>0</v>
      </c>
      <c r="H124" s="93">
        <v>0</v>
      </c>
      <c r="I124" s="93">
        <v>0</v>
      </c>
    </row>
    <row r="125" spans="1:26" ht="15.75" customHeight="1" x14ac:dyDescent="0.15">
      <c r="A125" s="90" t="s">
        <v>123</v>
      </c>
      <c r="B125" s="90">
        <v>0</v>
      </c>
      <c r="C125" s="90">
        <v>0</v>
      </c>
      <c r="D125" s="90">
        <v>0</v>
      </c>
      <c r="E125" s="90">
        <v>25</v>
      </c>
      <c r="F125" s="93">
        <v>0</v>
      </c>
      <c r="G125" s="93">
        <v>0</v>
      </c>
      <c r="H125" s="93">
        <v>0</v>
      </c>
      <c r="I125" s="93">
        <v>0</v>
      </c>
    </row>
    <row r="126" spans="1:26" ht="15.75" customHeight="1" x14ac:dyDescent="0.15">
      <c r="A126" s="90" t="s">
        <v>124</v>
      </c>
      <c r="B126" s="90">
        <v>0</v>
      </c>
      <c r="C126" s="90">
        <v>0</v>
      </c>
      <c r="D126" s="90">
        <v>0</v>
      </c>
      <c r="E126" s="90">
        <v>0</v>
      </c>
      <c r="F126" s="93">
        <v>0</v>
      </c>
      <c r="G126" s="93">
        <v>0</v>
      </c>
      <c r="H126" s="93">
        <v>0</v>
      </c>
      <c r="I126" s="93">
        <v>0</v>
      </c>
    </row>
    <row r="127" spans="1:26" ht="15.75" customHeight="1" x14ac:dyDescent="0.15">
      <c r="A127" s="90" t="s">
        <v>125</v>
      </c>
      <c r="B127" s="90">
        <v>0</v>
      </c>
      <c r="C127" s="90">
        <v>0</v>
      </c>
      <c r="D127" s="90">
        <v>0</v>
      </c>
      <c r="E127" s="90">
        <v>0</v>
      </c>
      <c r="F127" s="93">
        <v>0</v>
      </c>
      <c r="G127" s="93">
        <v>0</v>
      </c>
      <c r="H127" s="93">
        <v>0</v>
      </c>
      <c r="I127" s="93">
        <v>0</v>
      </c>
    </row>
    <row r="128" spans="1:26" ht="15.75" customHeight="1" x14ac:dyDescent="0.15">
      <c r="A128" s="90" t="s">
        <v>126</v>
      </c>
      <c r="B128" s="90">
        <v>0</v>
      </c>
      <c r="C128" s="90">
        <v>0</v>
      </c>
      <c r="D128" s="90">
        <v>0</v>
      </c>
      <c r="E128" s="90">
        <v>0</v>
      </c>
      <c r="F128" s="93">
        <v>0</v>
      </c>
      <c r="G128" s="93">
        <v>0</v>
      </c>
      <c r="H128" s="93">
        <v>0</v>
      </c>
      <c r="I128" s="93">
        <v>0</v>
      </c>
    </row>
    <row r="129" spans="1:9" ht="15.75" customHeight="1" x14ac:dyDescent="0.15">
      <c r="A129" s="88" t="s">
        <v>127</v>
      </c>
      <c r="B129" s="90">
        <v>4</v>
      </c>
      <c r="C129" s="90">
        <v>25</v>
      </c>
      <c r="D129" s="90">
        <v>8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</row>
    <row r="130" spans="1:9" ht="15.75" customHeight="1" x14ac:dyDescent="0.15">
      <c r="A130" s="90" t="s">
        <v>128</v>
      </c>
      <c r="B130" s="90">
        <v>20</v>
      </c>
      <c r="C130" s="90">
        <v>5</v>
      </c>
      <c r="D130" s="90">
        <v>0</v>
      </c>
      <c r="E130" s="90">
        <v>0</v>
      </c>
      <c r="F130" s="93">
        <v>0</v>
      </c>
      <c r="G130" s="93">
        <v>0</v>
      </c>
      <c r="H130" s="93">
        <v>0</v>
      </c>
      <c r="I130" s="93">
        <v>0</v>
      </c>
    </row>
    <row r="131" spans="1:9" ht="15.75" customHeight="1" x14ac:dyDescent="0.15">
      <c r="A131" s="90" t="s">
        <v>129</v>
      </c>
      <c r="B131" s="90">
        <v>0</v>
      </c>
      <c r="C131" s="90">
        <v>0</v>
      </c>
      <c r="D131" s="90">
        <v>0</v>
      </c>
      <c r="E131" s="90">
        <v>4</v>
      </c>
      <c r="F131" s="93">
        <v>0</v>
      </c>
      <c r="G131" s="93">
        <v>0</v>
      </c>
      <c r="H131" s="93">
        <v>0</v>
      </c>
      <c r="I131" s="93">
        <v>0</v>
      </c>
    </row>
    <row r="132" spans="1:9" ht="15.75" customHeight="1" x14ac:dyDescent="0.15">
      <c r="A132" s="89" t="s">
        <v>130</v>
      </c>
      <c r="B132" s="90">
        <v>0</v>
      </c>
      <c r="C132" s="90">
        <v>0</v>
      </c>
      <c r="D132" s="90">
        <v>0</v>
      </c>
      <c r="E132" s="90">
        <v>0</v>
      </c>
      <c r="F132" s="93">
        <v>0</v>
      </c>
      <c r="G132" s="93">
        <v>0</v>
      </c>
      <c r="H132" s="93">
        <v>0</v>
      </c>
      <c r="I132" s="93">
        <v>0</v>
      </c>
    </row>
    <row r="133" spans="1:9" ht="15.75" customHeight="1" x14ac:dyDescent="0.15">
      <c r="A133" s="90" t="s">
        <v>131</v>
      </c>
      <c r="B133" s="90">
        <v>0</v>
      </c>
      <c r="C133" s="90">
        <v>0</v>
      </c>
      <c r="D133" s="90">
        <v>0</v>
      </c>
      <c r="E133" s="90">
        <v>0</v>
      </c>
      <c r="F133" s="93">
        <v>0</v>
      </c>
      <c r="G133" s="93">
        <v>0</v>
      </c>
      <c r="H133" s="93">
        <v>0</v>
      </c>
      <c r="I133" s="93">
        <v>0</v>
      </c>
    </row>
    <row r="134" spans="1:9" ht="15.75" customHeight="1" x14ac:dyDescent="0.15">
      <c r="A134" s="88" t="s">
        <v>132</v>
      </c>
      <c r="B134" s="90">
        <v>0</v>
      </c>
      <c r="C134" s="90">
        <v>0</v>
      </c>
      <c r="D134" s="90">
        <v>0</v>
      </c>
      <c r="E134" s="90">
        <v>0</v>
      </c>
      <c r="F134" s="93">
        <v>0</v>
      </c>
      <c r="G134" s="93">
        <v>0</v>
      </c>
      <c r="H134" s="93">
        <v>0</v>
      </c>
      <c r="I134" s="93">
        <v>0</v>
      </c>
    </row>
    <row r="135" spans="1:9" ht="15.75" customHeight="1" x14ac:dyDescent="0.15">
      <c r="A135" s="90" t="s">
        <v>133</v>
      </c>
      <c r="B135" s="90">
        <v>0</v>
      </c>
      <c r="C135" s="90">
        <v>0</v>
      </c>
      <c r="D135" s="90">
        <v>0</v>
      </c>
      <c r="E135" s="90">
        <v>0</v>
      </c>
      <c r="F135" s="93">
        <v>0</v>
      </c>
      <c r="G135" s="93">
        <v>0</v>
      </c>
      <c r="H135" s="93">
        <v>0</v>
      </c>
      <c r="I135" s="93">
        <v>0</v>
      </c>
    </row>
    <row r="136" spans="1:9" ht="15.75" customHeight="1" x14ac:dyDescent="0.15">
      <c r="A136" s="88" t="s">
        <v>134</v>
      </c>
      <c r="B136" s="90">
        <v>0</v>
      </c>
      <c r="C136" s="90">
        <v>20</v>
      </c>
      <c r="D136" s="90">
        <v>20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</row>
    <row r="137" spans="1:9" ht="15.75" customHeight="1" x14ac:dyDescent="0.15">
      <c r="A137" s="88" t="s">
        <v>135</v>
      </c>
      <c r="B137" s="90">
        <v>18</v>
      </c>
      <c r="C137" s="90">
        <v>0</v>
      </c>
      <c r="D137" s="90">
        <v>6</v>
      </c>
      <c r="E137" s="90">
        <v>0</v>
      </c>
      <c r="F137" s="93">
        <v>0</v>
      </c>
      <c r="G137" s="93">
        <v>0</v>
      </c>
      <c r="H137" s="93">
        <v>0</v>
      </c>
      <c r="I137" s="93">
        <v>0</v>
      </c>
    </row>
    <row r="138" spans="1:9" ht="15.75" customHeight="1" x14ac:dyDescent="0.15">
      <c r="A138" s="90" t="s">
        <v>136</v>
      </c>
      <c r="B138" s="90">
        <v>0</v>
      </c>
      <c r="C138" s="90">
        <v>0</v>
      </c>
      <c r="D138" s="90">
        <v>0</v>
      </c>
      <c r="E138" s="90">
        <v>0</v>
      </c>
      <c r="F138" s="93">
        <v>0</v>
      </c>
      <c r="G138" s="93">
        <v>0</v>
      </c>
      <c r="H138" s="93">
        <v>0</v>
      </c>
      <c r="I138" s="93">
        <v>0</v>
      </c>
    </row>
    <row r="139" spans="1:9" ht="15.75" customHeight="1" x14ac:dyDescent="0.15">
      <c r="A139" s="88" t="s">
        <v>138</v>
      </c>
      <c r="B139" s="90">
        <v>0</v>
      </c>
      <c r="C139" s="90">
        <v>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  <c r="I139" s="90">
        <v>0</v>
      </c>
    </row>
    <row r="140" spans="1:9" ht="15.75" customHeight="1" x14ac:dyDescent="0.15">
      <c r="A140" s="26"/>
      <c r="B140" s="8">
        <f t="shared" ref="B140:I140" si="2">SUM(B120:B139)</f>
        <v>52</v>
      </c>
      <c r="C140" s="8">
        <f t="shared" si="2"/>
        <v>50</v>
      </c>
      <c r="D140" s="8">
        <f t="shared" si="2"/>
        <v>34</v>
      </c>
      <c r="E140" s="8">
        <f t="shared" si="2"/>
        <v>29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50">
        <v>0</v>
      </c>
      <c r="G142" s="50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6" spans="1:9" ht="15.75" customHeight="1" x14ac:dyDescent="0.15">
      <c r="A146" s="1"/>
    </row>
    <row r="147" spans="1:9" ht="15.75" customHeight="1" x14ac:dyDescent="0.15">
      <c r="A147" s="21"/>
      <c r="F147" s="21"/>
      <c r="G147" s="21"/>
      <c r="H147" s="21"/>
      <c r="I147" s="21"/>
    </row>
    <row r="148" spans="1:9" ht="15.75" customHeight="1" x14ac:dyDescent="0.15">
      <c r="A148" s="21"/>
      <c r="F148" s="21"/>
      <c r="G148" s="21"/>
      <c r="H148" s="21"/>
      <c r="I148" s="21"/>
    </row>
    <row r="149" spans="1:9" ht="15.75" customHeight="1" x14ac:dyDescent="0.15">
      <c r="A149" s="21"/>
      <c r="F149" s="21"/>
      <c r="G149" s="21"/>
      <c r="H149" s="21"/>
      <c r="I149" s="21"/>
    </row>
    <row r="150" spans="1:9" ht="15.75" customHeight="1" x14ac:dyDescent="0.15">
      <c r="A150" s="21"/>
      <c r="F150" s="21"/>
      <c r="G150" s="21"/>
      <c r="H150" s="21"/>
      <c r="I150" s="21"/>
    </row>
    <row r="151" spans="1:9" ht="15.75" customHeight="1" x14ac:dyDescent="0.15">
      <c r="A151" s="21"/>
      <c r="F151" s="21"/>
      <c r="G151" s="21"/>
      <c r="H151" s="21"/>
      <c r="I151" s="21"/>
    </row>
    <row r="152" spans="1:9" ht="15.75" customHeight="1" x14ac:dyDescent="0.15">
      <c r="A152" s="21"/>
      <c r="F152" s="21"/>
      <c r="G152" s="21"/>
      <c r="H152" s="21"/>
      <c r="I152" s="21"/>
    </row>
    <row r="153" spans="1:9" ht="15.75" customHeight="1" x14ac:dyDescent="0.15">
      <c r="A153" s="21"/>
      <c r="F153" s="21"/>
      <c r="G153" s="21"/>
      <c r="H153" s="21"/>
      <c r="I153" s="21"/>
    </row>
    <row r="154" spans="1:9" ht="15.75" customHeight="1" x14ac:dyDescent="0.15">
      <c r="A154" s="21"/>
      <c r="F154" s="21"/>
      <c r="G154" s="21"/>
      <c r="H154" s="21"/>
      <c r="I154" s="21"/>
    </row>
    <row r="155" spans="1:9" ht="15.75" customHeight="1" x14ac:dyDescent="0.15">
      <c r="A155" s="21"/>
      <c r="F155" s="21"/>
      <c r="G155" s="21"/>
      <c r="H155" s="21"/>
      <c r="I155" s="21"/>
    </row>
    <row r="156" spans="1:9" ht="15.75" customHeight="1" x14ac:dyDescent="0.15">
      <c r="A156" s="21"/>
      <c r="F156" s="21"/>
      <c r="G156" s="21"/>
      <c r="H156" s="21"/>
      <c r="I156" s="21"/>
    </row>
    <row r="158" spans="1:9" ht="15.75" customHeight="1" x14ac:dyDescent="0.15">
      <c r="A158" s="1"/>
    </row>
    <row r="159" spans="1:9" ht="15.75" customHeight="1" x14ac:dyDescent="0.15">
      <c r="A159" s="21"/>
      <c r="F159" s="21"/>
      <c r="G159" s="21"/>
      <c r="H159" s="21"/>
      <c r="I159" s="21"/>
    </row>
    <row r="160" spans="1:9" ht="15.75" customHeight="1" x14ac:dyDescent="0.15">
      <c r="A160" s="21"/>
      <c r="F160" s="21"/>
      <c r="G160" s="21"/>
      <c r="H160" s="21"/>
      <c r="I160" s="21"/>
    </row>
    <row r="161" spans="1:9" ht="15.75" customHeight="1" x14ac:dyDescent="0.15">
      <c r="A161" s="21"/>
      <c r="F161" s="21"/>
      <c r="G161" s="21"/>
      <c r="H161" s="21"/>
      <c r="I161" s="21"/>
    </row>
    <row r="162" spans="1:9" ht="15.75" customHeight="1" x14ac:dyDescent="0.15">
      <c r="A162" s="21"/>
      <c r="F162" s="21"/>
      <c r="G162" s="21"/>
      <c r="H162" s="21"/>
      <c r="I162" s="21"/>
    </row>
    <row r="163" spans="1:9" ht="15.75" customHeight="1" x14ac:dyDescent="0.15">
      <c r="A163" s="21"/>
      <c r="F163" s="21"/>
      <c r="G163" s="21"/>
      <c r="H163" s="21"/>
      <c r="I163" s="21"/>
    </row>
    <row r="164" spans="1:9" ht="15.75" customHeight="1" x14ac:dyDescent="0.15">
      <c r="A164" s="21"/>
      <c r="F164" s="21"/>
      <c r="G164" s="21"/>
      <c r="H164" s="21"/>
      <c r="I164" s="21"/>
    </row>
    <row r="165" spans="1:9" ht="15.75" customHeight="1" x14ac:dyDescent="0.15">
      <c r="A165" s="21"/>
      <c r="F165" s="21"/>
      <c r="G165" s="21"/>
      <c r="H165" s="21"/>
      <c r="I165" s="21"/>
    </row>
    <row r="166" spans="1:9" ht="15.75" customHeight="1" x14ac:dyDescent="0.15">
      <c r="A166" s="21"/>
      <c r="F166" s="21"/>
      <c r="G166" s="21"/>
      <c r="H166" s="21"/>
      <c r="I166" s="21"/>
    </row>
    <row r="167" spans="1:9" ht="15.75" customHeight="1" x14ac:dyDescent="0.15">
      <c r="A167" s="21"/>
      <c r="F167" s="21"/>
      <c r="G167" s="21"/>
      <c r="H167" s="21"/>
      <c r="I167" s="21"/>
    </row>
    <row r="168" spans="1:9" ht="15.75" customHeight="1" x14ac:dyDescent="0.15">
      <c r="A168" s="21"/>
      <c r="F168" s="21"/>
      <c r="G168" s="21"/>
      <c r="H168" s="21"/>
      <c r="I168" s="21"/>
    </row>
    <row r="169" spans="1:9" ht="15.75" customHeight="1" x14ac:dyDescent="0.15">
      <c r="A169" s="21"/>
      <c r="F169" s="21"/>
      <c r="G169" s="21"/>
      <c r="H169" s="21"/>
      <c r="I169" s="21"/>
    </row>
    <row r="170" spans="1:9" ht="15.75" customHeight="1" x14ac:dyDescent="0.15">
      <c r="A170" s="21"/>
      <c r="F170" s="21"/>
      <c r="G170" s="21"/>
      <c r="H170" s="21"/>
      <c r="I170" s="21"/>
    </row>
    <row r="171" spans="1:9" ht="15.75" customHeight="1" x14ac:dyDescent="0.15">
      <c r="A171" s="21"/>
      <c r="F171" s="21"/>
      <c r="G171" s="21"/>
      <c r="H171" s="21"/>
      <c r="I171" s="21"/>
    </row>
    <row r="172" spans="1:9" ht="15.75" customHeight="1" x14ac:dyDescent="0.15">
      <c r="A172" s="21"/>
      <c r="F172" s="21"/>
      <c r="G172" s="21"/>
      <c r="H172" s="21"/>
      <c r="I172" s="21"/>
    </row>
    <row r="173" spans="1:9" ht="15.75" customHeight="1" x14ac:dyDescent="0.15">
      <c r="A173" s="21"/>
      <c r="F173" s="21"/>
      <c r="G173" s="21"/>
      <c r="H173" s="21"/>
      <c r="I173" s="21"/>
    </row>
    <row r="174" spans="1:9" ht="15.75" customHeight="1" x14ac:dyDescent="0.15">
      <c r="F174" s="21"/>
      <c r="G174" s="21"/>
      <c r="H174" s="21"/>
      <c r="I174" s="21"/>
    </row>
    <row r="175" spans="1:9" ht="15.75" customHeight="1" x14ac:dyDescent="0.15">
      <c r="A175" s="1"/>
    </row>
    <row r="176" spans="1:9" ht="15.75" customHeight="1" x14ac:dyDescent="0.15">
      <c r="A176" s="21"/>
      <c r="F176" s="21"/>
      <c r="G176" s="21"/>
      <c r="H176" s="21"/>
      <c r="I176" s="21"/>
    </row>
    <row r="178" spans="1:9" ht="15.75" customHeight="1" x14ac:dyDescent="0.15">
      <c r="A178" s="1"/>
    </row>
    <row r="179" spans="1:9" ht="15.75" customHeight="1" x14ac:dyDescent="0.15">
      <c r="A179" s="21"/>
      <c r="F179" s="21"/>
      <c r="G179" s="21"/>
      <c r="H179" s="21"/>
      <c r="I179" s="21"/>
    </row>
    <row r="1009" spans="3:9" ht="15.75" customHeight="1" x14ac:dyDescent="0.15">
      <c r="C1009" s="23"/>
      <c r="D1009" s="21"/>
      <c r="E1009" s="21"/>
      <c r="F1009" s="21"/>
      <c r="G1009" s="21"/>
      <c r="H1009" s="21"/>
      <c r="I1009" s="2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6"/>
  <sheetViews>
    <sheetView workbookViewId="0">
      <pane ySplit="5" topLeftCell="A62" activePane="bottomLeft" state="frozen"/>
      <selection pane="bottomLeft" activeCell="C1" sqref="C1"/>
    </sheetView>
  </sheetViews>
  <sheetFormatPr baseColWidth="10" defaultColWidth="14.5" defaultRowHeight="15.75" customHeight="1" x14ac:dyDescent="0.15"/>
  <cols>
    <col min="1" max="1" width="39.5" customWidth="1"/>
    <col min="2" max="9" width="19.1640625" customWidth="1"/>
  </cols>
  <sheetData>
    <row r="1" spans="1:9" ht="15.75" customHeight="1" x14ac:dyDescent="0.15">
      <c r="A1" s="1" t="s">
        <v>142</v>
      </c>
      <c r="B1" s="1" t="s">
        <v>1</v>
      </c>
      <c r="C1" s="94" t="s">
        <v>178</v>
      </c>
    </row>
    <row r="2" spans="1:9" ht="15.75" customHeight="1" x14ac:dyDescent="0.15">
      <c r="A2" s="1" t="s">
        <v>144</v>
      </c>
      <c r="B2" s="1"/>
      <c r="C2" t="s">
        <v>177</v>
      </c>
    </row>
    <row r="3" spans="1:9" ht="15.75" customHeight="1" x14ac:dyDescent="0.15">
      <c r="A3" s="3" t="s">
        <v>146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0</v>
      </c>
      <c r="C12" s="6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1</v>
      </c>
      <c r="E15" s="12">
        <v>2</v>
      </c>
      <c r="F15" s="12">
        <v>0</v>
      </c>
      <c r="G15" s="12">
        <v>1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2</v>
      </c>
      <c r="D16" s="12">
        <v>10</v>
      </c>
      <c r="E16" s="12">
        <v>30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1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1</v>
      </c>
      <c r="E39" s="12">
        <v>10</v>
      </c>
      <c r="F39" s="12">
        <v>9</v>
      </c>
      <c r="G39" s="12">
        <v>6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1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7</v>
      </c>
      <c r="D56" s="68">
        <v>0</v>
      </c>
      <c r="E56" s="68">
        <v>0</v>
      </c>
      <c r="F56" s="68">
        <v>1</v>
      </c>
      <c r="G56" s="68">
        <v>10</v>
      </c>
      <c r="H56" s="68">
        <v>70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0</v>
      </c>
      <c r="D58" s="68">
        <v>1</v>
      </c>
      <c r="E58" s="68">
        <v>0</v>
      </c>
      <c r="F58" s="68">
        <v>0</v>
      </c>
      <c r="G58" s="68">
        <v>5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1</v>
      </c>
      <c r="E59" s="68">
        <v>0</v>
      </c>
      <c r="F59" s="68">
        <v>0</v>
      </c>
      <c r="G59" s="68">
        <v>0</v>
      </c>
      <c r="H59" s="68">
        <v>0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15</v>
      </c>
      <c r="F60" s="68">
        <v>0</v>
      </c>
      <c r="G60" s="68">
        <v>3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1</v>
      </c>
      <c r="D61" s="68">
        <v>0</v>
      </c>
      <c r="E61" s="68">
        <v>0</v>
      </c>
      <c r="F61" s="68">
        <v>0</v>
      </c>
      <c r="G61" s="68">
        <v>1</v>
      </c>
      <c r="H61" s="68">
        <v>4</v>
      </c>
      <c r="I61" s="68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8</v>
      </c>
      <c r="D62">
        <f t="shared" si="0"/>
        <v>2</v>
      </c>
      <c r="E62">
        <f t="shared" si="0"/>
        <v>15</v>
      </c>
      <c r="F62">
        <f t="shared" si="0"/>
        <v>1</v>
      </c>
      <c r="G62">
        <f t="shared" si="0"/>
        <v>19</v>
      </c>
      <c r="H62">
        <f t="shared" si="0"/>
        <v>74</v>
      </c>
      <c r="I62">
        <f t="shared" si="0"/>
        <v>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2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6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2</v>
      </c>
      <c r="C95" s="44">
        <v>54</v>
      </c>
      <c r="D95" s="44">
        <v>13</v>
      </c>
      <c r="E95" s="44">
        <v>56</v>
      </c>
      <c r="F95" s="44">
        <v>0</v>
      </c>
      <c r="G95" s="44">
        <v>15</v>
      </c>
      <c r="H95" s="44">
        <v>15</v>
      </c>
      <c r="I95" s="44">
        <v>100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0</v>
      </c>
      <c r="C98" s="44">
        <v>4</v>
      </c>
      <c r="D98" s="44">
        <v>6</v>
      </c>
      <c r="E98" s="44">
        <v>3</v>
      </c>
      <c r="F98" s="48">
        <v>20</v>
      </c>
      <c r="G98" s="49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6</v>
      </c>
      <c r="F100" s="50">
        <v>0</v>
      </c>
      <c r="G100" s="48">
        <v>4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50">
        <v>0</v>
      </c>
      <c r="G101" s="50">
        <v>0</v>
      </c>
      <c r="H101" s="50">
        <v>0</v>
      </c>
      <c r="I101" s="50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50">
        <v>0</v>
      </c>
      <c r="G102" s="50">
        <v>0</v>
      </c>
      <c r="H102" s="50">
        <v>0</v>
      </c>
      <c r="I102" s="50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50">
        <v>0</v>
      </c>
      <c r="G103" s="50">
        <v>0</v>
      </c>
      <c r="H103" s="50">
        <v>0</v>
      </c>
      <c r="I103" s="50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6</v>
      </c>
      <c r="E106" s="51">
        <v>30</v>
      </c>
      <c r="F106" s="52">
        <v>20</v>
      </c>
      <c r="G106" s="52">
        <v>40</v>
      </c>
      <c r="H106" s="52">
        <v>7</v>
      </c>
      <c r="I106" s="54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3</v>
      </c>
      <c r="F107" s="54">
        <v>0</v>
      </c>
      <c r="G107" s="52">
        <v>8</v>
      </c>
      <c r="H107" s="52">
        <v>0</v>
      </c>
      <c r="I107" s="54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4">
        <v>0</v>
      </c>
      <c r="G108" s="54">
        <v>0</v>
      </c>
      <c r="H108" s="54">
        <v>0</v>
      </c>
      <c r="I108" s="54">
        <v>0</v>
      </c>
    </row>
    <row r="109" spans="1:9" ht="15.75" customHeight="1" x14ac:dyDescent="0.15">
      <c r="A109" s="57" t="s">
        <v>107</v>
      </c>
      <c r="B109" s="51">
        <v>10</v>
      </c>
      <c r="C109" s="51">
        <v>7</v>
      </c>
      <c r="D109" s="51">
        <v>0</v>
      </c>
      <c r="E109" s="51">
        <v>0</v>
      </c>
      <c r="F109" s="60">
        <v>0</v>
      </c>
      <c r="G109" s="52">
        <v>0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4">
        <v>0</v>
      </c>
      <c r="G110" s="54">
        <v>0</v>
      </c>
      <c r="H110" s="54">
        <v>0</v>
      </c>
      <c r="I110" s="54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4">
        <v>0</v>
      </c>
      <c r="G111" s="54">
        <v>0</v>
      </c>
      <c r="H111" s="54">
        <v>0</v>
      </c>
      <c r="I111" s="54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4">
        <v>0</v>
      </c>
      <c r="G112" s="54">
        <v>0</v>
      </c>
      <c r="H112" s="54">
        <v>0</v>
      </c>
      <c r="I112" s="54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4">
        <v>0</v>
      </c>
      <c r="G113" s="54">
        <v>0</v>
      </c>
      <c r="H113" s="54">
        <v>0</v>
      </c>
      <c r="I113" s="54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4">
        <v>0</v>
      </c>
      <c r="H114" s="54">
        <v>0</v>
      </c>
      <c r="I114" s="54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0</v>
      </c>
      <c r="F115" s="54">
        <v>0</v>
      </c>
      <c r="G115" s="54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0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10</v>
      </c>
      <c r="C118" s="8">
        <f t="shared" si="1"/>
        <v>7</v>
      </c>
      <c r="D118" s="8">
        <f t="shared" si="1"/>
        <v>6</v>
      </c>
      <c r="E118" s="8">
        <f t="shared" si="1"/>
        <v>33</v>
      </c>
      <c r="F118" s="8">
        <f t="shared" si="1"/>
        <v>20</v>
      </c>
      <c r="G118" s="8">
        <f t="shared" si="1"/>
        <v>48</v>
      </c>
      <c r="H118" s="8">
        <f t="shared" si="1"/>
        <v>7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3">
        <v>0</v>
      </c>
      <c r="G120" s="73">
        <v>0</v>
      </c>
      <c r="H120" s="73">
        <v>0</v>
      </c>
      <c r="I120" s="73">
        <v>0</v>
      </c>
    </row>
    <row r="121" spans="1:9" ht="15.75" customHeight="1" x14ac:dyDescent="0.15">
      <c r="A121" s="71" t="s">
        <v>119</v>
      </c>
      <c r="B121" s="72">
        <v>0</v>
      </c>
      <c r="C121" s="72">
        <v>0</v>
      </c>
      <c r="D121" s="72">
        <v>0</v>
      </c>
      <c r="E121" s="72">
        <v>0</v>
      </c>
      <c r="F121" s="73">
        <v>0</v>
      </c>
      <c r="G121" s="73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3">
        <v>0</v>
      </c>
      <c r="G122" s="73">
        <v>0</v>
      </c>
      <c r="H122" s="73">
        <v>0</v>
      </c>
      <c r="I122" s="73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3">
        <v>0</v>
      </c>
      <c r="G123" s="73">
        <v>0</v>
      </c>
      <c r="H123" s="73">
        <v>0</v>
      </c>
      <c r="I123" s="73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3">
        <v>0</v>
      </c>
      <c r="G124" s="73">
        <v>0</v>
      </c>
      <c r="H124" s="73">
        <v>0</v>
      </c>
      <c r="I124" s="73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3</v>
      </c>
      <c r="F125" s="76">
        <v>17</v>
      </c>
      <c r="G125" s="73">
        <v>0</v>
      </c>
      <c r="H125" s="73">
        <v>0</v>
      </c>
      <c r="I125" s="73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3">
        <v>0</v>
      </c>
      <c r="G126" s="73">
        <v>0</v>
      </c>
      <c r="H126" s="73">
        <v>0</v>
      </c>
      <c r="I126" s="73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3">
        <v>0</v>
      </c>
      <c r="G127" s="73">
        <v>0</v>
      </c>
      <c r="H127" s="73">
        <v>0</v>
      </c>
      <c r="I127" s="73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3">
        <v>0</v>
      </c>
      <c r="G128" s="73">
        <v>0</v>
      </c>
      <c r="H128" s="73">
        <v>0</v>
      </c>
      <c r="I128" s="73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0</v>
      </c>
      <c r="F129" s="72">
        <v>0</v>
      </c>
      <c r="G129" s="72">
        <v>0</v>
      </c>
      <c r="H129" s="72">
        <v>0</v>
      </c>
      <c r="I129" s="72">
        <v>0</v>
      </c>
    </row>
    <row r="130" spans="1:9" ht="15.75" customHeight="1" x14ac:dyDescent="0.15">
      <c r="A130" s="71" t="s">
        <v>128</v>
      </c>
      <c r="B130" s="72">
        <v>50</v>
      </c>
      <c r="C130" s="72">
        <v>35</v>
      </c>
      <c r="D130" s="72">
        <v>2</v>
      </c>
      <c r="E130" s="72">
        <v>0</v>
      </c>
      <c r="F130" s="73">
        <v>0</v>
      </c>
      <c r="G130" s="73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2</v>
      </c>
      <c r="E131" s="72">
        <v>0</v>
      </c>
      <c r="F131" s="76">
        <v>4</v>
      </c>
      <c r="G131" s="73">
        <v>0</v>
      </c>
      <c r="H131" s="73">
        <v>0</v>
      </c>
      <c r="I131" s="73">
        <v>0</v>
      </c>
    </row>
    <row r="132" spans="1:9" ht="15.75" customHeight="1" x14ac:dyDescent="0.15">
      <c r="A132" s="72" t="s">
        <v>130</v>
      </c>
      <c r="B132" s="72">
        <v>0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0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0</v>
      </c>
      <c r="F135" s="73">
        <v>0</v>
      </c>
      <c r="G135" s="73">
        <v>0</v>
      </c>
      <c r="H135" s="73">
        <v>0</v>
      </c>
      <c r="I135" s="73">
        <v>0</v>
      </c>
    </row>
    <row r="136" spans="1:9" ht="15.75" customHeight="1" x14ac:dyDescent="0.15">
      <c r="A136" s="75" t="s">
        <v>134</v>
      </c>
      <c r="B136" s="72">
        <v>0</v>
      </c>
      <c r="C136" s="72">
        <v>3</v>
      </c>
      <c r="D136" s="72">
        <v>1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</row>
    <row r="137" spans="1:9" ht="15.75" customHeight="1" x14ac:dyDescent="0.15">
      <c r="A137" s="75" t="s">
        <v>135</v>
      </c>
      <c r="B137" s="72">
        <v>30</v>
      </c>
      <c r="C137" s="72">
        <v>0</v>
      </c>
      <c r="D137" s="72">
        <v>6</v>
      </c>
      <c r="E137" s="72">
        <v>0</v>
      </c>
      <c r="F137" s="73">
        <v>0</v>
      </c>
      <c r="G137" s="73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70</v>
      </c>
      <c r="E138" s="72">
        <v>0</v>
      </c>
      <c r="F138" s="73">
        <v>0</v>
      </c>
      <c r="G138" s="73">
        <v>0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80</v>
      </c>
      <c r="C140" s="8">
        <f t="shared" si="2"/>
        <v>38</v>
      </c>
      <c r="D140" s="8">
        <f t="shared" si="2"/>
        <v>81</v>
      </c>
      <c r="E140" s="8">
        <f t="shared" si="2"/>
        <v>3</v>
      </c>
      <c r="F140" s="8">
        <f t="shared" si="2"/>
        <v>21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50">
        <v>0</v>
      </c>
      <c r="G142" s="50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6" spans="1:4" ht="15.75" customHeight="1" x14ac:dyDescent="0.15">
      <c r="A146" s="21" t="s">
        <v>141</v>
      </c>
      <c r="B146">
        <f>SUM(B82,B84,B95,B109,B130,B137)</f>
        <v>100</v>
      </c>
      <c r="C146">
        <f>SUM(C16,C56,C61,C95,C98,C109,C130,C136)</f>
        <v>113</v>
      </c>
      <c r="D146">
        <f>SUM(D15,D16,D39,D58,D59,D95,D98,D106,D130,D131,D136,D137,D138)</f>
        <v>120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6"/>
  <sheetViews>
    <sheetView workbookViewId="0">
      <pane ySplit="5" topLeftCell="A93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41.33203125" customWidth="1"/>
    <col min="2" max="9" width="16.5" customWidth="1"/>
  </cols>
  <sheetData>
    <row r="1" spans="1:9" ht="15.75" customHeight="1" x14ac:dyDescent="0.15">
      <c r="A1" s="1" t="s">
        <v>143</v>
      </c>
      <c r="B1" s="1" t="s">
        <v>1</v>
      </c>
      <c r="C1" s="94" t="s">
        <v>178</v>
      </c>
    </row>
    <row r="2" spans="1:9" ht="15.75" customHeight="1" x14ac:dyDescent="0.15">
      <c r="A2" s="1" t="s">
        <v>145</v>
      </c>
      <c r="B2" s="1"/>
      <c r="C2" t="s">
        <v>177</v>
      </c>
    </row>
    <row r="3" spans="1:9" ht="15.75" customHeight="1" x14ac:dyDescent="0.15">
      <c r="A3" s="3" t="s">
        <v>147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0</v>
      </c>
      <c r="C12" s="6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1</v>
      </c>
      <c r="E15" s="12">
        <v>17</v>
      </c>
      <c r="F15" s="12">
        <v>0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1</v>
      </c>
      <c r="F28" s="21">
        <v>0</v>
      </c>
      <c r="G28" s="21">
        <v>0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1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1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2</v>
      </c>
      <c r="G39" s="12">
        <v>16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31" t="s">
        <v>61</v>
      </c>
      <c r="B56" s="32">
        <v>0</v>
      </c>
      <c r="C56" s="32">
        <v>0</v>
      </c>
      <c r="D56" s="32">
        <v>0</v>
      </c>
      <c r="E56" s="32">
        <v>2</v>
      </c>
      <c r="F56" s="32">
        <v>0</v>
      </c>
      <c r="G56" s="32">
        <v>0</v>
      </c>
      <c r="H56" s="32">
        <v>0</v>
      </c>
      <c r="I56" s="32">
        <v>0</v>
      </c>
    </row>
    <row r="57" spans="1:9" ht="15.75" customHeight="1" x14ac:dyDescent="0.15">
      <c r="A57" s="31" t="s">
        <v>62</v>
      </c>
      <c r="B57" s="32">
        <v>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</row>
    <row r="58" spans="1:9" ht="15.75" customHeight="1" x14ac:dyDescent="0.15">
      <c r="A58" s="31" t="s">
        <v>63</v>
      </c>
      <c r="B58" s="32">
        <v>0</v>
      </c>
      <c r="C58" s="32">
        <v>0</v>
      </c>
      <c r="D58" s="32">
        <v>0</v>
      </c>
      <c r="E58" s="32">
        <v>19</v>
      </c>
      <c r="F58" s="32">
        <v>0</v>
      </c>
      <c r="G58" s="32">
        <v>3</v>
      </c>
      <c r="H58" s="32">
        <v>0</v>
      </c>
      <c r="I58" s="32">
        <v>0</v>
      </c>
    </row>
    <row r="59" spans="1:9" ht="15.75" customHeight="1" x14ac:dyDescent="0.15">
      <c r="A59" s="31" t="s">
        <v>64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45</v>
      </c>
      <c r="I59" s="32">
        <v>0</v>
      </c>
    </row>
    <row r="60" spans="1:9" ht="15.75" customHeight="1" x14ac:dyDescent="0.15">
      <c r="A60" s="31" t="s">
        <v>65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23</v>
      </c>
      <c r="H60" s="32">
        <v>0</v>
      </c>
      <c r="I60" s="32">
        <v>0</v>
      </c>
    </row>
    <row r="61" spans="1:9" ht="15.75" customHeight="1" x14ac:dyDescent="0.15">
      <c r="A61" s="31" t="s">
        <v>66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1</v>
      </c>
      <c r="I61" s="32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0</v>
      </c>
      <c r="D62">
        <f t="shared" si="0"/>
        <v>0</v>
      </c>
      <c r="E62">
        <f t="shared" si="0"/>
        <v>21</v>
      </c>
      <c r="F62">
        <f t="shared" si="0"/>
        <v>0</v>
      </c>
      <c r="G62">
        <f t="shared" si="0"/>
        <v>26</v>
      </c>
      <c r="H62">
        <f t="shared" si="0"/>
        <v>46</v>
      </c>
      <c r="I62">
        <f t="shared" si="0"/>
        <v>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3</v>
      </c>
      <c r="E95" s="44">
        <v>0</v>
      </c>
      <c r="F95" s="44">
        <v>0</v>
      </c>
      <c r="G95" s="44">
        <v>8</v>
      </c>
      <c r="H95" s="44">
        <v>40</v>
      </c>
      <c r="I95" s="44">
        <v>100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0</v>
      </c>
      <c r="C98" s="44">
        <v>0</v>
      </c>
      <c r="D98" s="44">
        <v>36</v>
      </c>
      <c r="E98" s="44">
        <v>18</v>
      </c>
      <c r="F98" s="48">
        <v>3</v>
      </c>
      <c r="G98" s="49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0</v>
      </c>
      <c r="F100" s="48">
        <v>1</v>
      </c>
      <c r="G100" s="48">
        <v>8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50">
        <v>0</v>
      </c>
      <c r="G101" s="50">
        <v>0</v>
      </c>
      <c r="H101" s="50">
        <v>0</v>
      </c>
      <c r="I101" s="50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50">
        <v>0</v>
      </c>
      <c r="G102" s="50">
        <v>0</v>
      </c>
      <c r="H102" s="50">
        <v>0</v>
      </c>
      <c r="I102" s="50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50">
        <v>0</v>
      </c>
      <c r="G103" s="50">
        <v>0</v>
      </c>
      <c r="H103" s="50">
        <v>0</v>
      </c>
      <c r="I103" s="50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0</v>
      </c>
      <c r="E106" s="51">
        <v>22</v>
      </c>
      <c r="F106" s="52">
        <v>90</v>
      </c>
      <c r="G106" s="52">
        <v>2</v>
      </c>
      <c r="H106" s="52">
        <v>13</v>
      </c>
      <c r="I106" s="54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4">
        <v>0</v>
      </c>
      <c r="G107" s="52">
        <v>0</v>
      </c>
      <c r="H107" s="52">
        <v>0</v>
      </c>
      <c r="I107" s="54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4">
        <v>0</v>
      </c>
      <c r="G108" s="54">
        <v>0</v>
      </c>
      <c r="H108" s="54">
        <v>0</v>
      </c>
      <c r="I108" s="54">
        <v>0</v>
      </c>
    </row>
    <row r="109" spans="1:9" ht="15.75" customHeight="1" x14ac:dyDescent="0.15">
      <c r="A109" s="57" t="s">
        <v>107</v>
      </c>
      <c r="B109" s="51">
        <v>80</v>
      </c>
      <c r="C109" s="51">
        <v>15</v>
      </c>
      <c r="D109" s="51">
        <v>15</v>
      </c>
      <c r="E109" s="51">
        <v>0</v>
      </c>
      <c r="F109" s="60">
        <v>0</v>
      </c>
      <c r="G109" s="52">
        <v>0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4">
        <v>0</v>
      </c>
      <c r="G110" s="54">
        <v>0</v>
      </c>
      <c r="H110" s="54">
        <v>0</v>
      </c>
      <c r="I110" s="54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4">
        <v>0</v>
      </c>
      <c r="G111" s="54">
        <v>0</v>
      </c>
      <c r="H111" s="54">
        <v>0</v>
      </c>
      <c r="I111" s="54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4">
        <v>0</v>
      </c>
      <c r="G112" s="54">
        <v>0</v>
      </c>
      <c r="H112" s="54">
        <v>0</v>
      </c>
      <c r="I112" s="54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4">
        <v>0</v>
      </c>
      <c r="G113" s="54">
        <v>0</v>
      </c>
      <c r="H113" s="54">
        <v>0</v>
      </c>
      <c r="I113" s="54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4">
        <v>0</v>
      </c>
      <c r="H114" s="54">
        <v>0</v>
      </c>
      <c r="I114" s="54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0</v>
      </c>
      <c r="F115" s="54">
        <v>0</v>
      </c>
      <c r="G115" s="54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0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80</v>
      </c>
      <c r="C118" s="8">
        <f t="shared" si="1"/>
        <v>15</v>
      </c>
      <c r="D118" s="8">
        <f t="shared" si="1"/>
        <v>15</v>
      </c>
      <c r="E118" s="8">
        <f t="shared" si="1"/>
        <v>22</v>
      </c>
      <c r="F118" s="8">
        <f t="shared" si="1"/>
        <v>90</v>
      </c>
      <c r="G118" s="8">
        <f t="shared" si="1"/>
        <v>2</v>
      </c>
      <c r="H118" s="8">
        <f t="shared" si="1"/>
        <v>13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3">
        <v>0</v>
      </c>
      <c r="G120" s="73">
        <v>0</v>
      </c>
      <c r="H120" s="73">
        <v>0</v>
      </c>
      <c r="I120" s="73">
        <v>0</v>
      </c>
    </row>
    <row r="121" spans="1:9" ht="15.75" customHeight="1" x14ac:dyDescent="0.15">
      <c r="A121" s="71" t="s">
        <v>119</v>
      </c>
      <c r="B121" s="72">
        <v>0</v>
      </c>
      <c r="C121" s="72">
        <v>0</v>
      </c>
      <c r="D121" s="72">
        <v>0</v>
      </c>
      <c r="E121" s="72">
        <v>0</v>
      </c>
      <c r="F121" s="73">
        <v>0</v>
      </c>
      <c r="G121" s="73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3">
        <v>0</v>
      </c>
      <c r="G122" s="73">
        <v>0</v>
      </c>
      <c r="H122" s="73">
        <v>0</v>
      </c>
      <c r="I122" s="73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3">
        <v>0</v>
      </c>
      <c r="G123" s="73">
        <v>0</v>
      </c>
      <c r="H123" s="73">
        <v>0</v>
      </c>
      <c r="I123" s="73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3">
        <v>0</v>
      </c>
      <c r="G124" s="73">
        <v>0</v>
      </c>
      <c r="H124" s="73">
        <v>0</v>
      </c>
      <c r="I124" s="73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7</v>
      </c>
      <c r="E125" s="72">
        <v>38</v>
      </c>
      <c r="F125" s="76">
        <v>4</v>
      </c>
      <c r="G125" s="73">
        <v>0</v>
      </c>
      <c r="H125" s="73">
        <v>0</v>
      </c>
      <c r="I125" s="73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3">
        <v>0</v>
      </c>
      <c r="G126" s="73">
        <v>0</v>
      </c>
      <c r="H126" s="73">
        <v>0</v>
      </c>
      <c r="I126" s="73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3">
        <v>0</v>
      </c>
      <c r="G127" s="73">
        <v>0</v>
      </c>
      <c r="H127" s="73">
        <v>0</v>
      </c>
      <c r="I127" s="73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3">
        <v>0</v>
      </c>
      <c r="G128" s="73">
        <v>0</v>
      </c>
      <c r="H128" s="73">
        <v>0</v>
      </c>
      <c r="I128" s="73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31</v>
      </c>
      <c r="E129" s="72">
        <v>6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0</v>
      </c>
      <c r="C130" s="72">
        <v>65</v>
      </c>
      <c r="D130" s="72">
        <v>9</v>
      </c>
      <c r="E130" s="72">
        <v>0</v>
      </c>
      <c r="F130" s="73">
        <v>0</v>
      </c>
      <c r="G130" s="73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0</v>
      </c>
      <c r="F131" s="73">
        <v>0</v>
      </c>
      <c r="G131" s="73">
        <v>0</v>
      </c>
      <c r="H131" s="73">
        <v>0</v>
      </c>
      <c r="I131" s="73">
        <v>0</v>
      </c>
    </row>
    <row r="132" spans="1:9" ht="15.75" customHeight="1" x14ac:dyDescent="0.15">
      <c r="A132" s="79" t="s">
        <v>130</v>
      </c>
      <c r="B132" s="72">
        <v>0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10</v>
      </c>
      <c r="D133" s="72">
        <v>0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10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0</v>
      </c>
      <c r="F135" s="73">
        <v>0</v>
      </c>
      <c r="G135" s="73">
        <v>0</v>
      </c>
      <c r="H135" s="73">
        <v>0</v>
      </c>
      <c r="I135" s="73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25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</row>
    <row r="137" spans="1:9" ht="15.75" customHeight="1" x14ac:dyDescent="0.15">
      <c r="A137" s="75" t="s">
        <v>135</v>
      </c>
      <c r="B137" s="72">
        <v>10</v>
      </c>
      <c r="C137" s="72">
        <v>10</v>
      </c>
      <c r="D137" s="72">
        <v>15</v>
      </c>
      <c r="E137" s="72">
        <v>0</v>
      </c>
      <c r="F137" s="73">
        <v>0</v>
      </c>
      <c r="G137" s="73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0</v>
      </c>
      <c r="E138" s="72">
        <v>0</v>
      </c>
      <c r="F138" s="73">
        <v>0</v>
      </c>
      <c r="G138" s="73">
        <v>0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20</v>
      </c>
      <c r="C140" s="8">
        <f t="shared" si="2"/>
        <v>85</v>
      </c>
      <c r="D140" s="8">
        <f t="shared" si="2"/>
        <v>87</v>
      </c>
      <c r="E140" s="8">
        <f t="shared" si="2"/>
        <v>44</v>
      </c>
      <c r="F140" s="8">
        <f t="shared" si="2"/>
        <v>4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50">
        <v>0</v>
      </c>
      <c r="G142" s="50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  <row r="145" spans="1:9" ht="15.75" customHeight="1" x14ac:dyDescent="0.15">
      <c r="A145" s="21"/>
      <c r="B145" s="21"/>
      <c r="C145" s="21"/>
      <c r="D145" s="21"/>
      <c r="E145" s="21"/>
      <c r="F145" s="21"/>
      <c r="G145" s="21"/>
      <c r="H145" s="21"/>
      <c r="I145" s="21"/>
    </row>
    <row r="146" spans="1:9" ht="15.75" customHeight="1" x14ac:dyDescent="0.15">
      <c r="A146" s="21"/>
      <c r="B146" s="21"/>
      <c r="C146" s="21"/>
      <c r="D146" s="21"/>
      <c r="E146" s="21"/>
      <c r="F146" s="21"/>
      <c r="G146" s="21"/>
      <c r="H146" s="21"/>
      <c r="I146" s="2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4"/>
  <sheetViews>
    <sheetView topLeftCell="A98" workbookViewId="0">
      <selection activeCell="C1" sqref="C1:C2"/>
    </sheetView>
  </sheetViews>
  <sheetFormatPr baseColWidth="10" defaultColWidth="14.5" defaultRowHeight="15.75" customHeight="1" x14ac:dyDescent="0.15"/>
  <cols>
    <col min="1" max="1" width="37.33203125" customWidth="1"/>
    <col min="2" max="9" width="12.6640625" customWidth="1"/>
  </cols>
  <sheetData>
    <row r="1" spans="1:9" ht="15.75" customHeight="1" x14ac:dyDescent="0.15">
      <c r="A1" s="1" t="s">
        <v>148</v>
      </c>
      <c r="B1" s="1" t="s">
        <v>1</v>
      </c>
      <c r="C1" s="94" t="s">
        <v>178</v>
      </c>
    </row>
    <row r="2" spans="1:9" ht="15.75" customHeight="1" x14ac:dyDescent="0.15">
      <c r="A2" s="1" t="s">
        <v>149</v>
      </c>
      <c r="B2" s="1"/>
      <c r="C2" t="s">
        <v>177</v>
      </c>
    </row>
    <row r="3" spans="1:9" ht="15.75" customHeight="1" x14ac:dyDescent="0.15">
      <c r="A3" s="3" t="s">
        <v>150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2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0</v>
      </c>
      <c r="C12" s="6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1</v>
      </c>
      <c r="E15" s="12">
        <v>0</v>
      </c>
      <c r="F15" s="12">
        <v>0</v>
      </c>
      <c r="G15" s="12">
        <v>3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4</v>
      </c>
      <c r="E16" s="12">
        <v>6</v>
      </c>
      <c r="F16" s="12">
        <v>40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1</v>
      </c>
      <c r="H27" s="21">
        <v>1</v>
      </c>
      <c r="I27" s="21">
        <v>1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1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1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12</v>
      </c>
      <c r="G39" s="12">
        <v>5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3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0</v>
      </c>
      <c r="D58" s="68">
        <v>30</v>
      </c>
      <c r="E58" s="68">
        <v>0</v>
      </c>
      <c r="F58" s="68">
        <v>2</v>
      </c>
      <c r="G58" s="68">
        <v>8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10</v>
      </c>
      <c r="D59" s="68">
        <v>0</v>
      </c>
      <c r="E59" s="68">
        <v>0</v>
      </c>
      <c r="F59" s="68">
        <v>0</v>
      </c>
      <c r="G59" s="68">
        <v>0</v>
      </c>
      <c r="H59" s="68">
        <v>85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1</v>
      </c>
      <c r="E60" s="68">
        <v>0</v>
      </c>
      <c r="F60" s="68">
        <v>10</v>
      </c>
      <c r="G60" s="68">
        <v>2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4</v>
      </c>
      <c r="E61" s="68">
        <v>0</v>
      </c>
      <c r="F61" s="68">
        <v>0</v>
      </c>
      <c r="G61" s="68">
        <v>2</v>
      </c>
      <c r="H61" s="68">
        <v>2</v>
      </c>
      <c r="I61" s="68">
        <v>1</v>
      </c>
    </row>
    <row r="62" spans="1:9" ht="15.75" customHeight="1" x14ac:dyDescent="0.15">
      <c r="B62">
        <f t="shared" ref="B62:I62" si="0">SUM(B56:B61)</f>
        <v>0</v>
      </c>
      <c r="C62">
        <f t="shared" si="0"/>
        <v>10</v>
      </c>
      <c r="D62">
        <f t="shared" si="0"/>
        <v>35</v>
      </c>
      <c r="E62">
        <f t="shared" si="0"/>
        <v>0</v>
      </c>
      <c r="F62">
        <f t="shared" si="0"/>
        <v>12</v>
      </c>
      <c r="G62">
        <f t="shared" si="0"/>
        <v>15</v>
      </c>
      <c r="H62">
        <f t="shared" si="0"/>
        <v>87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69">
        <v>0</v>
      </c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/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12">
        <v>0</v>
      </c>
      <c r="C80" s="70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</row>
    <row r="81" spans="1:9" ht="15.75" customHeight="1" x14ac:dyDescent="0.15">
      <c r="A81" s="12" t="s">
        <v>83</v>
      </c>
      <c r="B81" s="12">
        <v>0</v>
      </c>
      <c r="C81" s="70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</row>
    <row r="82" spans="1:9" ht="15.75" customHeight="1" x14ac:dyDescent="0.15">
      <c r="A82" s="12" t="s">
        <v>84</v>
      </c>
      <c r="B82" s="12">
        <v>0</v>
      </c>
      <c r="C82" s="70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</row>
    <row r="83" spans="1:9" ht="15.75" customHeight="1" x14ac:dyDescent="0.15">
      <c r="A83" s="12" t="s">
        <v>85</v>
      </c>
      <c r="B83" s="67">
        <v>8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</row>
    <row r="84" spans="1:9" ht="15.75" customHeight="1" x14ac:dyDescent="0.15">
      <c r="A84" s="12" t="s">
        <v>86</v>
      </c>
      <c r="B84" s="67">
        <v>4</v>
      </c>
      <c r="C84" s="67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13</v>
      </c>
      <c r="E95" s="44">
        <v>45</v>
      </c>
      <c r="F95" s="44">
        <v>76</v>
      </c>
      <c r="G95" s="44">
        <v>6</v>
      </c>
      <c r="H95" s="44">
        <v>13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0</v>
      </c>
      <c r="C98" s="44">
        <v>0</v>
      </c>
      <c r="D98" s="44">
        <v>24</v>
      </c>
      <c r="E98" s="44">
        <v>8</v>
      </c>
      <c r="F98" s="48">
        <v>14</v>
      </c>
      <c r="G98" s="49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12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1</v>
      </c>
      <c r="F100" s="48">
        <v>2</v>
      </c>
      <c r="G100" s="48">
        <v>0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21">
        <v>0</v>
      </c>
      <c r="C101" s="23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</row>
    <row r="102" spans="1:9" ht="15.75" customHeight="1" x14ac:dyDescent="0.15">
      <c r="A102" s="26" t="s">
        <v>101</v>
      </c>
      <c r="B102" s="21">
        <v>0</v>
      </c>
      <c r="C102" s="23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</row>
    <row r="103" spans="1:9" ht="15.75" customHeight="1" x14ac:dyDescent="0.15">
      <c r="A103" s="44" t="s">
        <v>102</v>
      </c>
      <c r="B103" s="21">
        <v>0</v>
      </c>
      <c r="C103" s="23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22</v>
      </c>
      <c r="E106" s="51">
        <v>10</v>
      </c>
      <c r="F106" s="52">
        <v>8</v>
      </c>
      <c r="G106" s="52">
        <v>71</v>
      </c>
      <c r="H106" s="52">
        <v>0</v>
      </c>
      <c r="I106" s="54">
        <v>0</v>
      </c>
    </row>
    <row r="107" spans="1:9" ht="15.75" customHeight="1" x14ac:dyDescent="0.15">
      <c r="A107" s="55" t="s">
        <v>105</v>
      </c>
      <c r="B107" s="46">
        <v>0</v>
      </c>
      <c r="C107" s="74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</row>
    <row r="108" spans="1:9" ht="15.75" customHeight="1" x14ac:dyDescent="0.15">
      <c r="A108" s="55" t="s">
        <v>106</v>
      </c>
      <c r="B108" s="46">
        <v>0</v>
      </c>
      <c r="C108" s="74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</row>
    <row r="109" spans="1:9" ht="15.75" customHeight="1" x14ac:dyDescent="0.15">
      <c r="A109" s="57" t="s">
        <v>107</v>
      </c>
      <c r="B109" s="51">
        <v>20</v>
      </c>
      <c r="C109" s="51">
        <v>15</v>
      </c>
      <c r="D109" s="51">
        <v>0</v>
      </c>
      <c r="E109" s="51">
        <v>24</v>
      </c>
      <c r="F109" s="52">
        <v>0</v>
      </c>
      <c r="G109" s="52">
        <v>3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46">
        <v>0</v>
      </c>
      <c r="C110" s="74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</row>
    <row r="111" spans="1:9" ht="15.75" customHeight="1" x14ac:dyDescent="0.15">
      <c r="A111" s="55" t="s">
        <v>110</v>
      </c>
      <c r="B111" s="46">
        <v>0</v>
      </c>
      <c r="C111" s="74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</row>
    <row r="112" spans="1:9" ht="15.75" customHeight="1" x14ac:dyDescent="0.15">
      <c r="A112" s="46" t="s">
        <v>111</v>
      </c>
      <c r="B112" s="46">
        <v>0</v>
      </c>
      <c r="C112" s="74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</row>
    <row r="113" spans="1:9" ht="15.75" customHeight="1" x14ac:dyDescent="0.15">
      <c r="A113" s="55" t="s">
        <v>112</v>
      </c>
      <c r="B113" s="46">
        <v>0</v>
      </c>
      <c r="C113" s="74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</row>
    <row r="114" spans="1:9" ht="15.75" customHeight="1" x14ac:dyDescent="0.15">
      <c r="A114" s="55" t="s">
        <v>113</v>
      </c>
      <c r="B114" s="46">
        <v>0</v>
      </c>
      <c r="C114" s="74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1</v>
      </c>
      <c r="E115" s="51">
        <v>0</v>
      </c>
      <c r="F115" s="52">
        <v>0</v>
      </c>
      <c r="G115" s="54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46">
        <v>0</v>
      </c>
      <c r="C116" s="74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</row>
    <row r="117" spans="1:9" ht="15.75" customHeight="1" x14ac:dyDescent="0.15">
      <c r="A117" s="46" t="s">
        <v>116</v>
      </c>
      <c r="B117" s="46">
        <v>0</v>
      </c>
      <c r="C117" s="74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</row>
    <row r="118" spans="1:9" ht="15.75" customHeight="1" x14ac:dyDescent="0.15">
      <c r="A118" s="26"/>
      <c r="B118" s="8">
        <f t="shared" ref="B118:I118" si="1">SUM(B106:B117)</f>
        <v>20</v>
      </c>
      <c r="C118" s="8">
        <f t="shared" si="1"/>
        <v>15</v>
      </c>
      <c r="D118" s="8">
        <f t="shared" si="1"/>
        <v>23</v>
      </c>
      <c r="E118" s="8">
        <f t="shared" si="1"/>
        <v>34</v>
      </c>
      <c r="F118" s="8">
        <f t="shared" si="1"/>
        <v>8</v>
      </c>
      <c r="G118" s="8">
        <f t="shared" si="1"/>
        <v>74</v>
      </c>
      <c r="H118" s="8">
        <f t="shared" si="1"/>
        <v>0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5">
        <v>0</v>
      </c>
      <c r="C120" s="78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</row>
    <row r="121" spans="1:9" ht="15.75" customHeight="1" x14ac:dyDescent="0.15">
      <c r="A121" s="71" t="s">
        <v>119</v>
      </c>
      <c r="B121" s="72">
        <v>8</v>
      </c>
      <c r="C121" s="72">
        <v>0</v>
      </c>
      <c r="D121" s="72">
        <v>0</v>
      </c>
      <c r="E121" s="72">
        <v>0</v>
      </c>
      <c r="F121" s="76">
        <v>0</v>
      </c>
      <c r="G121" s="73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5">
        <v>0</v>
      </c>
      <c r="C122" s="78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</row>
    <row r="123" spans="1:9" ht="15.75" customHeight="1" x14ac:dyDescent="0.15">
      <c r="A123" s="71" t="s">
        <v>121</v>
      </c>
      <c r="B123" s="75">
        <v>0</v>
      </c>
      <c r="C123" s="78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</row>
    <row r="124" spans="1:9" ht="15.75" customHeight="1" x14ac:dyDescent="0.15">
      <c r="A124" s="75" t="s">
        <v>122</v>
      </c>
      <c r="B124" s="75">
        <v>0</v>
      </c>
      <c r="C124" s="78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</row>
    <row r="125" spans="1:9" ht="15.75" customHeight="1" x14ac:dyDescent="0.15">
      <c r="A125" s="71" t="s">
        <v>123</v>
      </c>
      <c r="B125" s="75">
        <v>0</v>
      </c>
      <c r="C125" s="78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</row>
    <row r="126" spans="1:9" ht="15.75" customHeight="1" x14ac:dyDescent="0.15">
      <c r="A126" s="71" t="s">
        <v>124</v>
      </c>
      <c r="B126" s="75">
        <v>0</v>
      </c>
      <c r="C126" s="78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</row>
    <row r="127" spans="1:9" ht="15.75" customHeight="1" x14ac:dyDescent="0.15">
      <c r="A127" s="77" t="s">
        <v>125</v>
      </c>
      <c r="B127" s="75">
        <v>0</v>
      </c>
      <c r="C127" s="78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</row>
    <row r="128" spans="1:9" ht="15.75" customHeight="1" x14ac:dyDescent="0.15">
      <c r="A128" s="71" t="s">
        <v>126</v>
      </c>
      <c r="B128" s="75">
        <v>0</v>
      </c>
      <c r="C128" s="78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10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8</v>
      </c>
      <c r="C130" s="72">
        <v>15</v>
      </c>
      <c r="D130" s="72">
        <v>0</v>
      </c>
      <c r="E130" s="72">
        <v>0</v>
      </c>
      <c r="F130" s="76">
        <v>0</v>
      </c>
      <c r="G130" s="73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0</v>
      </c>
      <c r="F131" s="76">
        <v>0</v>
      </c>
      <c r="G131" s="73">
        <v>0</v>
      </c>
      <c r="H131" s="73">
        <v>0</v>
      </c>
      <c r="I131" s="73">
        <v>0</v>
      </c>
    </row>
    <row r="132" spans="1:9" ht="15.75" customHeight="1" x14ac:dyDescent="0.15">
      <c r="A132" s="79" t="s">
        <v>130</v>
      </c>
      <c r="B132" s="75">
        <v>0</v>
      </c>
      <c r="C132" s="78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</row>
    <row r="133" spans="1:9" ht="15.75" customHeight="1" x14ac:dyDescent="0.15">
      <c r="A133" s="72" t="s">
        <v>131</v>
      </c>
      <c r="B133" s="72">
        <v>48</v>
      </c>
      <c r="C133" s="72">
        <v>53</v>
      </c>
      <c r="D133" s="72">
        <v>0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5">
        <v>0</v>
      </c>
      <c r="C134" s="78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</row>
    <row r="135" spans="1:9" ht="15.75" customHeight="1" x14ac:dyDescent="0.15">
      <c r="A135" s="71" t="s">
        <v>133</v>
      </c>
      <c r="B135" s="75">
        <v>0</v>
      </c>
      <c r="C135" s="78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</row>
    <row r="136" spans="1:9" ht="15.75" customHeight="1" x14ac:dyDescent="0.15">
      <c r="A136" s="75" t="s">
        <v>134</v>
      </c>
      <c r="B136" s="75">
        <v>0</v>
      </c>
      <c r="C136" s="78">
        <v>0</v>
      </c>
      <c r="D136" s="75">
        <v>0</v>
      </c>
      <c r="E136" s="75">
        <v>2</v>
      </c>
      <c r="F136" s="75">
        <v>0</v>
      </c>
      <c r="G136" s="75">
        <v>0</v>
      </c>
      <c r="H136" s="75">
        <v>0</v>
      </c>
      <c r="I136" s="75">
        <v>0</v>
      </c>
    </row>
    <row r="137" spans="1:9" ht="15.75" customHeight="1" x14ac:dyDescent="0.15">
      <c r="A137" s="75" t="s">
        <v>135</v>
      </c>
      <c r="B137" s="72">
        <v>0</v>
      </c>
      <c r="C137" s="72">
        <v>5</v>
      </c>
      <c r="D137" s="72">
        <v>0</v>
      </c>
      <c r="E137" s="72">
        <v>0</v>
      </c>
      <c r="F137" s="76">
        <v>0</v>
      </c>
      <c r="G137" s="73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40</v>
      </c>
      <c r="E138" s="72">
        <v>0</v>
      </c>
      <c r="F138" s="76">
        <v>0</v>
      </c>
      <c r="G138" s="76">
        <v>2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64</v>
      </c>
      <c r="C140" s="8">
        <f t="shared" si="2"/>
        <v>73</v>
      </c>
      <c r="D140" s="8">
        <f t="shared" si="2"/>
        <v>40</v>
      </c>
      <c r="E140" s="8">
        <f t="shared" si="2"/>
        <v>12</v>
      </c>
      <c r="F140" s="8">
        <f t="shared" si="2"/>
        <v>0</v>
      </c>
      <c r="G140" s="8">
        <f t="shared" si="2"/>
        <v>2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21">
        <v>0</v>
      </c>
      <c r="C142" s="23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4"/>
  <sheetViews>
    <sheetView workbookViewId="0">
      <pane ySplit="5" topLeftCell="A94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42.83203125" customWidth="1"/>
    <col min="2" max="9" width="12.83203125" customWidth="1"/>
  </cols>
  <sheetData>
    <row r="1" spans="1:9" ht="15.75" customHeight="1" x14ac:dyDescent="0.15">
      <c r="A1" s="1" t="s">
        <v>151</v>
      </c>
      <c r="B1" s="1" t="s">
        <v>1</v>
      </c>
      <c r="C1" s="94" t="s">
        <v>178</v>
      </c>
    </row>
    <row r="2" spans="1:9" ht="15.75" customHeight="1" x14ac:dyDescent="0.15">
      <c r="A2" s="1" t="s">
        <v>152</v>
      </c>
      <c r="B2" s="1"/>
      <c r="C2" t="s">
        <v>177</v>
      </c>
    </row>
    <row r="3" spans="1:9" ht="15.75" customHeight="1" x14ac:dyDescent="0.15">
      <c r="A3" s="3" t="s">
        <v>153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0</v>
      </c>
      <c r="C12" s="6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1</v>
      </c>
      <c r="E15" s="12">
        <v>1</v>
      </c>
      <c r="F15" s="12">
        <v>1</v>
      </c>
      <c r="G15" s="12">
        <v>0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155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1</v>
      </c>
      <c r="H20" s="21">
        <v>1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1</v>
      </c>
      <c r="H22" s="21">
        <v>1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1</v>
      </c>
      <c r="C25" s="23">
        <v>0</v>
      </c>
      <c r="D25" s="23">
        <v>0</v>
      </c>
      <c r="E25" s="23">
        <v>0</v>
      </c>
      <c r="F25" s="23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1">
        <v>0</v>
      </c>
      <c r="D27" s="21">
        <v>0</v>
      </c>
      <c r="E27" s="21">
        <v>0</v>
      </c>
      <c r="F27" s="21">
        <v>1</v>
      </c>
      <c r="G27" s="21">
        <v>1</v>
      </c>
      <c r="H27" s="21">
        <v>1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1</v>
      </c>
      <c r="E28" s="21">
        <v>0</v>
      </c>
      <c r="F28" s="21">
        <v>0</v>
      </c>
      <c r="G28" s="21">
        <v>0</v>
      </c>
      <c r="H28" s="21">
        <v>1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20</v>
      </c>
      <c r="G39" s="12">
        <v>19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5</v>
      </c>
      <c r="G40" s="12">
        <v>1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6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0</v>
      </c>
      <c r="D58" s="68">
        <v>1</v>
      </c>
      <c r="E58" s="68">
        <v>35</v>
      </c>
      <c r="F58" s="68">
        <v>1</v>
      </c>
      <c r="G58" s="68">
        <v>13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8</v>
      </c>
      <c r="D59" s="68">
        <v>0</v>
      </c>
      <c r="E59" s="68">
        <v>0</v>
      </c>
      <c r="F59" s="68">
        <v>0</v>
      </c>
      <c r="G59" s="68">
        <v>33</v>
      </c>
      <c r="H59" s="68">
        <v>52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0</v>
      </c>
      <c r="G60" s="68">
        <v>9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8</v>
      </c>
      <c r="E61" s="68">
        <v>0</v>
      </c>
      <c r="F61" s="68">
        <v>0</v>
      </c>
      <c r="G61" s="68">
        <v>0</v>
      </c>
      <c r="H61" s="68">
        <v>13</v>
      </c>
      <c r="I61" s="68">
        <v>0</v>
      </c>
    </row>
    <row r="62" spans="1:9" ht="15.75" customHeight="1" x14ac:dyDescent="0.15">
      <c r="B62">
        <f t="shared" ref="B62:I62" si="0">SUM(B56:B61)</f>
        <v>0</v>
      </c>
      <c r="C62">
        <f t="shared" si="0"/>
        <v>8</v>
      </c>
      <c r="D62">
        <f t="shared" si="0"/>
        <v>9</v>
      </c>
      <c r="E62">
        <f t="shared" si="0"/>
        <v>35</v>
      </c>
      <c r="F62">
        <f t="shared" si="0"/>
        <v>1</v>
      </c>
      <c r="G62">
        <f t="shared" si="0"/>
        <v>55</v>
      </c>
      <c r="H62">
        <f t="shared" si="0"/>
        <v>71</v>
      </c>
      <c r="I62">
        <f t="shared" si="0"/>
        <v>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1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1</v>
      </c>
      <c r="C65" s="23">
        <v>0</v>
      </c>
      <c r="D65" s="23">
        <v>0</v>
      </c>
      <c r="E65" s="23">
        <v>0</v>
      </c>
      <c r="F65" s="23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1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6" t="s">
        <v>78</v>
      </c>
      <c r="B75" s="44">
        <v>0</v>
      </c>
      <c r="C75" s="44">
        <v>0</v>
      </c>
      <c r="D75" s="44">
        <v>0</v>
      </c>
      <c r="E75" s="44">
        <v>0</v>
      </c>
      <c r="F75" s="44">
        <v>0</v>
      </c>
      <c r="G75" s="50">
        <v>1</v>
      </c>
      <c r="H75" s="50">
        <v>0</v>
      </c>
      <c r="I75" s="50">
        <v>0</v>
      </c>
    </row>
    <row r="76" spans="1:9" ht="15.75" customHeight="1" x14ac:dyDescent="0.15">
      <c r="A76" s="39" t="s">
        <v>79</v>
      </c>
      <c r="B76" s="44">
        <v>0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</row>
    <row r="77" spans="1:9" ht="15.75" customHeight="1" x14ac:dyDescent="0.15">
      <c r="A77" s="38" t="s">
        <v>80</v>
      </c>
      <c r="B77" s="44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0</v>
      </c>
      <c r="E95" s="44">
        <v>8</v>
      </c>
      <c r="F95" s="44">
        <v>0</v>
      </c>
      <c r="G95" s="44">
        <v>13</v>
      </c>
      <c r="H95" s="44">
        <v>36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10</v>
      </c>
      <c r="C98" s="44">
        <v>10</v>
      </c>
      <c r="D98" s="44">
        <v>8</v>
      </c>
      <c r="E98" s="44">
        <v>6</v>
      </c>
      <c r="F98" s="48">
        <v>0</v>
      </c>
      <c r="G98" s="49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0</v>
      </c>
      <c r="F100" s="48">
        <v>6</v>
      </c>
      <c r="G100" s="48">
        <v>16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44">
        <v>2</v>
      </c>
      <c r="C101" s="44">
        <v>0</v>
      </c>
      <c r="D101" s="44">
        <v>0</v>
      </c>
      <c r="E101" s="44">
        <v>0</v>
      </c>
      <c r="F101" s="48">
        <v>0</v>
      </c>
      <c r="G101" s="50">
        <v>0</v>
      </c>
      <c r="H101" s="50">
        <v>0</v>
      </c>
      <c r="I101" s="50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50">
        <v>0</v>
      </c>
      <c r="H102" s="50">
        <v>0</v>
      </c>
      <c r="I102" s="50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50">
        <v>0</v>
      </c>
      <c r="H103" s="50">
        <v>0</v>
      </c>
      <c r="I103" s="50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20</v>
      </c>
      <c r="E106" s="51">
        <v>4</v>
      </c>
      <c r="F106" s="52">
        <v>18</v>
      </c>
      <c r="G106" s="52">
        <v>71</v>
      </c>
      <c r="H106" s="52">
        <v>19</v>
      </c>
      <c r="I106" s="54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4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0</v>
      </c>
      <c r="E108" s="51">
        <v>0</v>
      </c>
      <c r="F108" s="52">
        <v>0</v>
      </c>
      <c r="G108" s="54">
        <v>0</v>
      </c>
      <c r="H108" s="54">
        <v>0</v>
      </c>
      <c r="I108" s="54">
        <v>0</v>
      </c>
    </row>
    <row r="109" spans="1:9" ht="15.75" customHeight="1" x14ac:dyDescent="0.15">
      <c r="A109" s="57" t="s">
        <v>107</v>
      </c>
      <c r="B109" s="51">
        <v>0</v>
      </c>
      <c r="C109" s="51">
        <v>0</v>
      </c>
      <c r="D109" s="51">
        <v>12</v>
      </c>
      <c r="E109" s="51">
        <v>0</v>
      </c>
      <c r="F109" s="52">
        <v>0</v>
      </c>
      <c r="G109" s="52">
        <v>0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4">
        <v>0</v>
      </c>
      <c r="H110" s="54">
        <v>0</v>
      </c>
      <c r="I110" s="54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4">
        <v>0</v>
      </c>
      <c r="H111" s="54">
        <v>0</v>
      </c>
      <c r="I111" s="54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4">
        <v>0</v>
      </c>
      <c r="H112" s="54">
        <v>0</v>
      </c>
      <c r="I112" s="54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4">
        <v>0</v>
      </c>
      <c r="H113" s="54">
        <v>0</v>
      </c>
      <c r="I113" s="54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4">
        <v>0</v>
      </c>
      <c r="H114" s="54">
        <v>0</v>
      </c>
      <c r="I114" s="54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1</v>
      </c>
      <c r="E115" s="51">
        <v>0</v>
      </c>
      <c r="F115" s="52">
        <v>0</v>
      </c>
      <c r="G115" s="54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2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0</v>
      </c>
      <c r="C118" s="8">
        <f t="shared" si="1"/>
        <v>0</v>
      </c>
      <c r="D118" s="8">
        <f t="shared" si="1"/>
        <v>33</v>
      </c>
      <c r="E118" s="8">
        <f t="shared" si="1"/>
        <v>4</v>
      </c>
      <c r="F118" s="8">
        <f t="shared" si="1"/>
        <v>18</v>
      </c>
      <c r="G118" s="8">
        <f t="shared" si="1"/>
        <v>73</v>
      </c>
      <c r="H118" s="8">
        <f t="shared" si="1"/>
        <v>19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6">
        <v>0</v>
      </c>
      <c r="G120" s="73">
        <v>0</v>
      </c>
      <c r="H120" s="73">
        <v>0</v>
      </c>
      <c r="I120" s="73">
        <v>0</v>
      </c>
    </row>
    <row r="121" spans="1:9" ht="15.75" customHeight="1" x14ac:dyDescent="0.15">
      <c r="A121" s="71" t="s">
        <v>119</v>
      </c>
      <c r="B121" s="72">
        <v>0</v>
      </c>
      <c r="C121" s="72">
        <v>0</v>
      </c>
      <c r="D121" s="72">
        <v>0</v>
      </c>
      <c r="E121" s="72">
        <v>0</v>
      </c>
      <c r="F121" s="76">
        <v>0</v>
      </c>
      <c r="G121" s="73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6">
        <v>0</v>
      </c>
      <c r="G122" s="73">
        <v>0</v>
      </c>
      <c r="H122" s="73">
        <v>0</v>
      </c>
      <c r="I122" s="73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6">
        <v>0</v>
      </c>
      <c r="G123" s="73">
        <v>0</v>
      </c>
      <c r="H123" s="73">
        <v>0</v>
      </c>
      <c r="I123" s="73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6">
        <v>0</v>
      </c>
      <c r="G124" s="73">
        <v>0</v>
      </c>
      <c r="H124" s="73">
        <v>0</v>
      </c>
      <c r="I124" s="73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0</v>
      </c>
      <c r="F125" s="76">
        <v>0</v>
      </c>
      <c r="G125" s="76">
        <v>4</v>
      </c>
      <c r="H125" s="73">
        <v>0</v>
      </c>
      <c r="I125" s="73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6">
        <v>0</v>
      </c>
      <c r="G126" s="73">
        <v>0</v>
      </c>
      <c r="H126" s="73">
        <v>0</v>
      </c>
      <c r="I126" s="73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6">
        <v>0</v>
      </c>
      <c r="G127" s="73">
        <v>0</v>
      </c>
      <c r="H127" s="73">
        <v>0</v>
      </c>
      <c r="I127" s="73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6">
        <v>0</v>
      </c>
      <c r="G128" s="73">
        <v>0</v>
      </c>
      <c r="H128" s="73">
        <v>0</v>
      </c>
      <c r="I128" s="73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2</v>
      </c>
      <c r="E129" s="72">
        <v>0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50</v>
      </c>
      <c r="C130" s="72">
        <v>40</v>
      </c>
      <c r="D130" s="72">
        <v>0</v>
      </c>
      <c r="E130" s="72">
        <v>0</v>
      </c>
      <c r="F130" s="76">
        <v>0</v>
      </c>
      <c r="G130" s="73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0</v>
      </c>
      <c r="E131" s="72">
        <v>0</v>
      </c>
      <c r="F131" s="76">
        <v>0</v>
      </c>
      <c r="G131" s="73">
        <v>0</v>
      </c>
      <c r="H131" s="73">
        <v>0</v>
      </c>
      <c r="I131" s="73">
        <v>0</v>
      </c>
    </row>
    <row r="132" spans="1:9" ht="15.75" customHeight="1" x14ac:dyDescent="0.15">
      <c r="A132" s="72" t="s">
        <v>130</v>
      </c>
      <c r="B132" s="72">
        <v>10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1</v>
      </c>
      <c r="D133" s="72">
        <v>3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8</v>
      </c>
      <c r="C135" s="72">
        <v>2</v>
      </c>
      <c r="D135" s="72">
        <v>0</v>
      </c>
      <c r="E135" s="72">
        <v>2</v>
      </c>
      <c r="F135" s="76">
        <v>0</v>
      </c>
      <c r="G135" s="73">
        <v>0</v>
      </c>
      <c r="H135" s="73">
        <v>0</v>
      </c>
      <c r="I135" s="73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1</v>
      </c>
      <c r="E136" s="72">
        <v>0</v>
      </c>
      <c r="F136" s="76">
        <v>0</v>
      </c>
      <c r="G136" s="76">
        <v>0</v>
      </c>
      <c r="H136" s="76">
        <v>0</v>
      </c>
      <c r="I136" s="76">
        <v>0</v>
      </c>
    </row>
    <row r="137" spans="1:9" ht="15.75" customHeight="1" x14ac:dyDescent="0.15">
      <c r="A137" s="75" t="s">
        <v>135</v>
      </c>
      <c r="B137" s="72">
        <v>2</v>
      </c>
      <c r="C137" s="72">
        <v>5</v>
      </c>
      <c r="D137" s="72">
        <v>0</v>
      </c>
      <c r="E137" s="72">
        <v>0</v>
      </c>
      <c r="F137" s="76">
        <v>0</v>
      </c>
      <c r="G137" s="73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42</v>
      </c>
      <c r="E138" s="72">
        <v>0</v>
      </c>
      <c r="F138" s="76">
        <v>0</v>
      </c>
      <c r="G138" s="76">
        <v>2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70</v>
      </c>
      <c r="C140" s="8">
        <f t="shared" si="2"/>
        <v>48</v>
      </c>
      <c r="D140" s="8">
        <f t="shared" si="2"/>
        <v>48</v>
      </c>
      <c r="E140" s="8">
        <f t="shared" si="2"/>
        <v>2</v>
      </c>
      <c r="F140" s="8">
        <f t="shared" si="2"/>
        <v>0</v>
      </c>
      <c r="G140" s="8">
        <f t="shared" si="2"/>
        <v>6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50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4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2.6640625" customWidth="1"/>
    <col min="2" max="9" width="13.5" customWidth="1"/>
  </cols>
  <sheetData>
    <row r="1" spans="1:9" ht="15.75" customHeight="1" x14ac:dyDescent="0.15">
      <c r="A1" s="1" t="s">
        <v>154</v>
      </c>
      <c r="B1" s="1" t="s">
        <v>1</v>
      </c>
      <c r="C1" s="94" t="s">
        <v>178</v>
      </c>
    </row>
    <row r="2" spans="1:9" ht="15.75" customHeight="1" x14ac:dyDescent="0.15">
      <c r="A2" s="1" t="s">
        <v>156</v>
      </c>
      <c r="B2" s="1"/>
      <c r="C2" t="s">
        <v>177</v>
      </c>
    </row>
    <row r="3" spans="1:9" ht="15.75" customHeight="1" x14ac:dyDescent="0.15">
      <c r="A3" s="3" t="s">
        <v>157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0</v>
      </c>
      <c r="C12" s="67">
        <v>0</v>
      </c>
      <c r="D12" s="67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0</v>
      </c>
      <c r="F15" s="12">
        <v>8</v>
      </c>
      <c r="G15" s="12">
        <v>1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1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1</v>
      </c>
      <c r="D27" s="21">
        <v>0</v>
      </c>
      <c r="E27" s="21">
        <v>0</v>
      </c>
      <c r="F27" s="21">
        <v>0</v>
      </c>
      <c r="G27" s="21">
        <v>1</v>
      </c>
      <c r="H27" s="21">
        <v>1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1</v>
      </c>
      <c r="H28" s="21">
        <v>0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1</v>
      </c>
      <c r="G29" s="21">
        <v>1</v>
      </c>
      <c r="H29" s="21">
        <v>1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1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2</v>
      </c>
      <c r="F56" s="68">
        <v>0</v>
      </c>
      <c r="G56" s="68">
        <v>0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10</v>
      </c>
      <c r="C58" s="68">
        <v>0</v>
      </c>
      <c r="D58" s="68">
        <v>8</v>
      </c>
      <c r="E58" s="68">
        <v>10</v>
      </c>
      <c r="F58" s="68">
        <v>10</v>
      </c>
      <c r="G58" s="68">
        <v>18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20</v>
      </c>
      <c r="H59" s="68">
        <v>64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0</v>
      </c>
      <c r="F60" s="68">
        <v>1</v>
      </c>
      <c r="G60" s="68">
        <v>1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1</v>
      </c>
    </row>
    <row r="62" spans="1:9" ht="15.75" customHeight="1" x14ac:dyDescent="0.15">
      <c r="B62">
        <f t="shared" ref="B62:I62" si="0">SUM(B56:B61)</f>
        <v>10</v>
      </c>
      <c r="C62">
        <f t="shared" si="0"/>
        <v>0</v>
      </c>
      <c r="D62">
        <f t="shared" si="0"/>
        <v>8</v>
      </c>
      <c r="E62">
        <f t="shared" si="0"/>
        <v>12</v>
      </c>
      <c r="F62">
        <f t="shared" si="0"/>
        <v>11</v>
      </c>
      <c r="G62">
        <f t="shared" si="0"/>
        <v>39</v>
      </c>
      <c r="H62">
        <f t="shared" si="0"/>
        <v>64</v>
      </c>
      <c r="I62">
        <f t="shared" si="0"/>
        <v>1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0</v>
      </c>
      <c r="C64" s="23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1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0</v>
      </c>
      <c r="F76" s="21">
        <v>1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0</v>
      </c>
      <c r="C95" s="44">
        <v>0</v>
      </c>
      <c r="D95" s="44">
        <v>0</v>
      </c>
      <c r="E95" s="44">
        <v>0</v>
      </c>
      <c r="F95" s="44">
        <v>0</v>
      </c>
      <c r="G95" s="44">
        <v>24</v>
      </c>
      <c r="H95" s="44">
        <v>0</v>
      </c>
      <c r="I95" s="44">
        <v>99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8</v>
      </c>
      <c r="C98" s="44">
        <v>10</v>
      </c>
      <c r="D98" s="44">
        <v>14</v>
      </c>
      <c r="E98" s="44">
        <v>16</v>
      </c>
      <c r="F98" s="48">
        <v>10</v>
      </c>
      <c r="G98" s="48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0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0</v>
      </c>
      <c r="E100" s="44">
        <v>10</v>
      </c>
      <c r="F100" s="48">
        <v>6</v>
      </c>
      <c r="G100" s="48">
        <v>6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48">
        <v>0</v>
      </c>
      <c r="G101" s="48">
        <v>0</v>
      </c>
      <c r="H101" s="50">
        <v>0</v>
      </c>
      <c r="I101" s="50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48">
        <v>0</v>
      </c>
      <c r="H102" s="50">
        <v>0</v>
      </c>
      <c r="I102" s="50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48">
        <v>0</v>
      </c>
      <c r="H103" s="50">
        <v>0</v>
      </c>
      <c r="I103" s="50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0</v>
      </c>
      <c r="E106" s="51">
        <v>8</v>
      </c>
      <c r="F106" s="52">
        <v>14</v>
      </c>
      <c r="G106" s="52">
        <v>26</v>
      </c>
      <c r="H106" s="52">
        <v>38</v>
      </c>
      <c r="I106" s="54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4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4</v>
      </c>
      <c r="E108" s="51">
        <v>0</v>
      </c>
      <c r="F108" s="52">
        <v>0</v>
      </c>
      <c r="G108" s="52">
        <v>0</v>
      </c>
      <c r="H108" s="54">
        <v>0</v>
      </c>
      <c r="I108" s="54">
        <v>0</v>
      </c>
    </row>
    <row r="109" spans="1:9" ht="15.75" customHeight="1" x14ac:dyDescent="0.15">
      <c r="A109" s="57" t="s">
        <v>107</v>
      </c>
      <c r="B109" s="51">
        <v>6</v>
      </c>
      <c r="C109" s="51">
        <v>0</v>
      </c>
      <c r="D109" s="51">
        <v>9</v>
      </c>
      <c r="E109" s="51">
        <v>0</v>
      </c>
      <c r="F109" s="52">
        <v>0</v>
      </c>
      <c r="G109" s="52">
        <v>4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4">
        <v>0</v>
      </c>
      <c r="I110" s="54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4">
        <v>0</v>
      </c>
      <c r="I111" s="54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4">
        <v>0</v>
      </c>
      <c r="I112" s="54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4">
        <v>0</v>
      </c>
      <c r="I113" s="54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4">
        <v>0</v>
      </c>
      <c r="I114" s="54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8</v>
      </c>
      <c r="F115" s="52">
        <v>0</v>
      </c>
      <c r="G115" s="52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46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6</v>
      </c>
      <c r="G117" s="52">
        <v>0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6</v>
      </c>
      <c r="C118" s="8">
        <f t="shared" si="1"/>
        <v>0</v>
      </c>
      <c r="D118" s="8">
        <f t="shared" si="1"/>
        <v>13</v>
      </c>
      <c r="E118" s="8">
        <f t="shared" si="1"/>
        <v>16</v>
      </c>
      <c r="F118" s="8">
        <f t="shared" si="1"/>
        <v>20</v>
      </c>
      <c r="G118" s="8">
        <f t="shared" si="1"/>
        <v>30</v>
      </c>
      <c r="H118" s="8">
        <f t="shared" si="1"/>
        <v>38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6">
        <v>0</v>
      </c>
      <c r="G120" s="76">
        <v>0</v>
      </c>
      <c r="H120" s="73">
        <v>0</v>
      </c>
      <c r="I120" s="73">
        <v>0</v>
      </c>
    </row>
    <row r="121" spans="1:9" ht="15.75" customHeight="1" x14ac:dyDescent="0.15">
      <c r="A121" s="71" t="s">
        <v>119</v>
      </c>
      <c r="B121" s="72">
        <v>2</v>
      </c>
      <c r="C121" s="72">
        <v>0</v>
      </c>
      <c r="D121" s="72">
        <v>0</v>
      </c>
      <c r="E121" s="72">
        <v>0</v>
      </c>
      <c r="F121" s="76">
        <v>0</v>
      </c>
      <c r="G121" s="76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6">
        <v>0</v>
      </c>
      <c r="G122" s="76">
        <v>0</v>
      </c>
      <c r="H122" s="73">
        <v>0</v>
      </c>
      <c r="I122" s="73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6">
        <v>0</v>
      </c>
      <c r="G123" s="76">
        <v>0</v>
      </c>
      <c r="H123" s="73">
        <v>0</v>
      </c>
      <c r="I123" s="73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6">
        <v>0</v>
      </c>
      <c r="G124" s="76">
        <v>0</v>
      </c>
      <c r="H124" s="73">
        <v>0</v>
      </c>
      <c r="I124" s="73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0</v>
      </c>
      <c r="F125" s="76">
        <v>0</v>
      </c>
      <c r="G125" s="76">
        <v>0</v>
      </c>
      <c r="H125" s="73">
        <v>0</v>
      </c>
      <c r="I125" s="73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6">
        <v>0</v>
      </c>
      <c r="G126" s="76">
        <v>0</v>
      </c>
      <c r="H126" s="73">
        <v>0</v>
      </c>
      <c r="I126" s="73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6">
        <v>0</v>
      </c>
      <c r="G127" s="76">
        <v>0</v>
      </c>
      <c r="H127" s="73">
        <v>0</v>
      </c>
      <c r="I127" s="73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6">
        <v>0</v>
      </c>
      <c r="G128" s="76">
        <v>0</v>
      </c>
      <c r="H128" s="73">
        <v>0</v>
      </c>
      <c r="I128" s="73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0</v>
      </c>
      <c r="F129" s="76">
        <v>0</v>
      </c>
      <c r="G129" s="76">
        <v>0</v>
      </c>
      <c r="H129" s="76">
        <v>0</v>
      </c>
      <c r="I129" s="76">
        <v>0</v>
      </c>
    </row>
    <row r="130" spans="1:9" ht="15.75" customHeight="1" x14ac:dyDescent="0.15">
      <c r="A130" s="71" t="s">
        <v>128</v>
      </c>
      <c r="B130" s="72">
        <v>20</v>
      </c>
      <c r="C130" s="72">
        <v>60</v>
      </c>
      <c r="D130" s="72">
        <v>15</v>
      </c>
      <c r="E130" s="72">
        <v>0</v>
      </c>
      <c r="F130" s="76">
        <v>0</v>
      </c>
      <c r="G130" s="76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1</v>
      </c>
      <c r="C131" s="72">
        <v>0</v>
      </c>
      <c r="D131" s="72">
        <v>0</v>
      </c>
      <c r="E131" s="72">
        <v>0</v>
      </c>
      <c r="F131" s="76">
        <v>0</v>
      </c>
      <c r="G131" s="76">
        <v>0</v>
      </c>
      <c r="H131" s="73">
        <v>0</v>
      </c>
      <c r="I131" s="73">
        <v>0</v>
      </c>
    </row>
    <row r="132" spans="1:9" ht="15.75" customHeight="1" x14ac:dyDescent="0.15">
      <c r="A132" s="79" t="s">
        <v>130</v>
      </c>
      <c r="B132" s="72">
        <v>10</v>
      </c>
      <c r="C132" s="72">
        <v>1</v>
      </c>
      <c r="D132" s="72">
        <v>0</v>
      </c>
      <c r="E132" s="72">
        <v>0</v>
      </c>
      <c r="F132" s="76">
        <v>0</v>
      </c>
      <c r="G132" s="76">
        <v>0</v>
      </c>
      <c r="H132" s="76">
        <v>0</v>
      </c>
      <c r="I132" s="76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8</v>
      </c>
      <c r="E133" s="72">
        <v>0</v>
      </c>
      <c r="F133" s="76">
        <v>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6">
        <v>0</v>
      </c>
      <c r="I134" s="76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0</v>
      </c>
      <c r="E135" s="72">
        <v>0</v>
      </c>
      <c r="F135" s="76">
        <v>0</v>
      </c>
      <c r="G135" s="76">
        <v>0</v>
      </c>
      <c r="H135" s="73">
        <v>0</v>
      </c>
      <c r="I135" s="73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1</v>
      </c>
      <c r="E136" s="72">
        <v>0</v>
      </c>
      <c r="F136" s="76">
        <v>0</v>
      </c>
      <c r="G136" s="76">
        <v>0</v>
      </c>
      <c r="H136" s="76">
        <v>0</v>
      </c>
      <c r="I136" s="76">
        <v>0</v>
      </c>
    </row>
    <row r="137" spans="1:9" ht="15.75" customHeight="1" x14ac:dyDescent="0.15">
      <c r="A137" s="75" t="s">
        <v>135</v>
      </c>
      <c r="B137" s="72">
        <v>0</v>
      </c>
      <c r="C137" s="72">
        <v>10</v>
      </c>
      <c r="D137" s="72">
        <v>0</v>
      </c>
      <c r="E137" s="72">
        <v>0</v>
      </c>
      <c r="F137" s="76">
        <v>0</v>
      </c>
      <c r="G137" s="76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43</v>
      </c>
      <c r="C138" s="72">
        <v>15</v>
      </c>
      <c r="D138" s="72">
        <v>0</v>
      </c>
      <c r="E138" s="72">
        <v>45</v>
      </c>
      <c r="F138" s="76">
        <v>26</v>
      </c>
      <c r="G138" s="76">
        <v>0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</row>
    <row r="140" spans="1:9" ht="15.75" customHeight="1" x14ac:dyDescent="0.15">
      <c r="A140" s="26"/>
      <c r="B140" s="8">
        <f t="shared" ref="B140:I140" si="2">SUM(B120:B139)</f>
        <v>76</v>
      </c>
      <c r="C140" s="8">
        <f t="shared" si="2"/>
        <v>86</v>
      </c>
      <c r="D140" s="8">
        <f t="shared" si="2"/>
        <v>24</v>
      </c>
      <c r="E140" s="8">
        <f t="shared" si="2"/>
        <v>45</v>
      </c>
      <c r="F140" s="8">
        <f t="shared" si="2"/>
        <v>26</v>
      </c>
      <c r="G140" s="8">
        <f t="shared" si="2"/>
        <v>0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48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4"/>
  <sheetViews>
    <sheetView workbookViewId="0">
      <pane ySplit="5" topLeftCell="A6" activePane="bottomLeft" state="frozen"/>
      <selection pane="bottomLeft" activeCell="C1" sqref="C1:C2"/>
    </sheetView>
  </sheetViews>
  <sheetFormatPr baseColWidth="10" defaultColWidth="14.5" defaultRowHeight="15.75" customHeight="1" x14ac:dyDescent="0.15"/>
  <cols>
    <col min="1" max="1" width="39.1640625" customWidth="1"/>
    <col min="2" max="9" width="12.5" customWidth="1"/>
  </cols>
  <sheetData>
    <row r="1" spans="1:9" ht="15.75" customHeight="1" x14ac:dyDescent="0.15">
      <c r="A1" s="1" t="s">
        <v>158</v>
      </c>
      <c r="B1" s="1" t="s">
        <v>1</v>
      </c>
      <c r="C1" s="94" t="s">
        <v>178</v>
      </c>
    </row>
    <row r="2" spans="1:9" ht="15.75" customHeight="1" x14ac:dyDescent="0.15">
      <c r="A2" s="1" t="s">
        <v>159</v>
      </c>
      <c r="B2" s="1"/>
      <c r="C2" t="s">
        <v>177</v>
      </c>
    </row>
    <row r="3" spans="1:9" ht="15.75" customHeight="1" x14ac:dyDescent="0.15">
      <c r="A3" s="3" t="s">
        <v>160</v>
      </c>
    </row>
    <row r="5" spans="1:9" ht="15.75" customHeight="1" x14ac:dyDescent="0.15">
      <c r="A5" s="5" t="s">
        <v>8</v>
      </c>
      <c r="B5" s="5">
        <v>0.2</v>
      </c>
      <c r="C5" s="5">
        <v>0.5</v>
      </c>
      <c r="D5" s="5">
        <v>1</v>
      </c>
      <c r="E5" s="5">
        <v>1.5</v>
      </c>
      <c r="F5" s="5">
        <v>2</v>
      </c>
      <c r="G5" s="5">
        <v>2.5</v>
      </c>
      <c r="H5" s="5">
        <v>3</v>
      </c>
      <c r="I5" s="5">
        <v>3.5</v>
      </c>
    </row>
    <row r="6" spans="1:9" ht="15.75" customHeight="1" x14ac:dyDescent="0.15">
      <c r="A6" s="1" t="s">
        <v>9</v>
      </c>
    </row>
    <row r="7" spans="1:9" ht="15.75" customHeight="1" x14ac:dyDescent="0.15">
      <c r="A7" s="5" t="s">
        <v>10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15">
      <c r="A8" s="12" t="s">
        <v>13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15.75" customHeight="1" x14ac:dyDescent="0.15">
      <c r="A9" s="12" t="s">
        <v>14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.75" customHeight="1" x14ac:dyDescent="0.15">
      <c r="A10" s="12" t="s">
        <v>15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ht="15.75" customHeight="1" x14ac:dyDescent="0.15">
      <c r="A11" s="12" t="s">
        <v>16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ht="15.75" customHeight="1" x14ac:dyDescent="0.15">
      <c r="A12" s="16" t="s">
        <v>17</v>
      </c>
      <c r="B12" s="67">
        <v>10</v>
      </c>
      <c r="C12" s="6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4" spans="1:9" ht="15.75" customHeight="1" x14ac:dyDescent="0.15">
      <c r="A14" s="5" t="s">
        <v>18</v>
      </c>
      <c r="B14" s="10"/>
      <c r="C14" s="10"/>
      <c r="D14" s="10"/>
      <c r="E14" s="10"/>
      <c r="F14" s="10"/>
      <c r="G14" s="10"/>
      <c r="H14" s="10"/>
      <c r="I14" s="10"/>
    </row>
    <row r="15" spans="1:9" ht="15.75" customHeight="1" x14ac:dyDescent="0.15">
      <c r="A15" s="12" t="s">
        <v>19</v>
      </c>
      <c r="B15" s="12">
        <v>0</v>
      </c>
      <c r="C15" s="12">
        <v>0</v>
      </c>
      <c r="D15" s="12">
        <v>0</v>
      </c>
      <c r="E15" s="12">
        <v>1</v>
      </c>
      <c r="F15" s="12">
        <v>1</v>
      </c>
      <c r="G15" s="12">
        <v>1</v>
      </c>
      <c r="H15" s="12">
        <v>0</v>
      </c>
      <c r="I15" s="12">
        <v>0</v>
      </c>
    </row>
    <row r="16" spans="1:9" ht="15.75" customHeight="1" x14ac:dyDescent="0.15">
      <c r="A16" s="12" t="s">
        <v>20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8" spans="1:9" ht="15.75" customHeight="1" x14ac:dyDescent="0.15">
      <c r="A18" s="5" t="s">
        <v>21</v>
      </c>
      <c r="B18" s="10"/>
      <c r="C18" s="10"/>
      <c r="D18" s="10"/>
      <c r="E18" s="10"/>
      <c r="F18" s="10"/>
      <c r="G18" s="10"/>
      <c r="H18" s="10"/>
      <c r="I18" s="10"/>
    </row>
    <row r="19" spans="1:9" ht="15.75" customHeight="1" x14ac:dyDescent="0.15">
      <c r="A19" s="17" t="s">
        <v>23</v>
      </c>
      <c r="B19" s="19"/>
      <c r="C19" s="19"/>
      <c r="D19" s="19"/>
      <c r="E19" s="19"/>
      <c r="F19" s="19"/>
      <c r="G19" s="19"/>
      <c r="H19" s="19"/>
      <c r="I19" s="19"/>
    </row>
    <row r="20" spans="1:9" ht="15.75" customHeight="1" x14ac:dyDescent="0.15">
      <c r="A20" s="21" t="s">
        <v>24</v>
      </c>
      <c r="B20" s="21">
        <v>0</v>
      </c>
      <c r="C20" s="23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</row>
    <row r="21" spans="1:9" ht="15.75" customHeight="1" x14ac:dyDescent="0.15">
      <c r="A21" s="21" t="s">
        <v>26</v>
      </c>
      <c r="B21" s="21">
        <v>0</v>
      </c>
      <c r="C21" s="23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9" ht="15.75" customHeight="1" x14ac:dyDescent="0.15">
      <c r="A22" s="21" t="s">
        <v>27</v>
      </c>
      <c r="B22" s="21">
        <v>0</v>
      </c>
      <c r="C22" s="23">
        <v>0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</row>
    <row r="23" spans="1:9" ht="15.75" customHeight="1" x14ac:dyDescent="0.15">
      <c r="A23" s="21" t="s">
        <v>28</v>
      </c>
      <c r="B23" s="21">
        <v>0</v>
      </c>
      <c r="C23" s="23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</row>
    <row r="24" spans="1:9" ht="15.75" customHeight="1" x14ac:dyDescent="0.15">
      <c r="A24" s="21" t="s">
        <v>29</v>
      </c>
      <c r="B24" s="21">
        <v>0</v>
      </c>
      <c r="C24" s="23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</row>
    <row r="25" spans="1:9" ht="15.75" customHeight="1" x14ac:dyDescent="0.15">
      <c r="A25" s="21" t="s">
        <v>30</v>
      </c>
      <c r="B25" s="21">
        <v>0</v>
      </c>
      <c r="C25" s="23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</row>
    <row r="26" spans="1:9" ht="15.75" customHeight="1" x14ac:dyDescent="0.15">
      <c r="A26" s="21" t="s">
        <v>31</v>
      </c>
      <c r="B26" s="21">
        <v>0</v>
      </c>
      <c r="C26" s="23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</row>
    <row r="27" spans="1:9" ht="15.75" customHeight="1" x14ac:dyDescent="0.15">
      <c r="A27" s="21" t="s">
        <v>32</v>
      </c>
      <c r="B27" s="21">
        <v>0</v>
      </c>
      <c r="C27" s="23">
        <v>0</v>
      </c>
      <c r="D27" s="21">
        <v>0</v>
      </c>
      <c r="E27" s="21">
        <v>0</v>
      </c>
      <c r="F27" s="21">
        <v>0</v>
      </c>
      <c r="G27" s="21">
        <v>1</v>
      </c>
      <c r="H27" s="21">
        <v>1</v>
      </c>
      <c r="I27" s="21">
        <v>0</v>
      </c>
    </row>
    <row r="28" spans="1:9" ht="15.75" customHeight="1" x14ac:dyDescent="0.15">
      <c r="A28" s="21" t="s">
        <v>33</v>
      </c>
      <c r="B28" s="21">
        <v>0</v>
      </c>
      <c r="C28" s="23">
        <v>0</v>
      </c>
      <c r="D28" s="21">
        <v>0</v>
      </c>
      <c r="E28" s="21">
        <v>0</v>
      </c>
      <c r="F28" s="21">
        <v>0</v>
      </c>
      <c r="G28" s="21">
        <v>1</v>
      </c>
      <c r="H28" s="21">
        <v>1</v>
      </c>
      <c r="I28" s="21">
        <v>0</v>
      </c>
    </row>
    <row r="29" spans="1:9" ht="15.75" customHeight="1" x14ac:dyDescent="0.15">
      <c r="A29" s="21" t="s">
        <v>34</v>
      </c>
      <c r="B29" s="21">
        <v>0</v>
      </c>
      <c r="C29" s="23">
        <v>0</v>
      </c>
      <c r="D29" s="21">
        <v>0</v>
      </c>
      <c r="E29" s="21">
        <v>0</v>
      </c>
      <c r="F29" s="21">
        <v>0</v>
      </c>
      <c r="G29" s="21">
        <v>1</v>
      </c>
      <c r="H29" s="21">
        <v>0</v>
      </c>
      <c r="I29" s="21">
        <v>0</v>
      </c>
    </row>
    <row r="30" spans="1:9" ht="15.75" customHeight="1" x14ac:dyDescent="0.15">
      <c r="A30" s="21" t="s">
        <v>35</v>
      </c>
      <c r="B30" s="21">
        <v>0</v>
      </c>
      <c r="C30" s="23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9" ht="15.75" customHeight="1" x14ac:dyDescent="0.15">
      <c r="A31" s="21" t="s">
        <v>36</v>
      </c>
      <c r="B31" s="21">
        <v>0</v>
      </c>
      <c r="C31" s="23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</row>
    <row r="32" spans="1:9" ht="15.75" customHeight="1" x14ac:dyDescent="0.15">
      <c r="A32" s="21" t="s">
        <v>37</v>
      </c>
      <c r="B32" s="21">
        <v>0</v>
      </c>
      <c r="C32" s="23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</row>
    <row r="33" spans="1:9" ht="15.75" customHeight="1" x14ac:dyDescent="0.15">
      <c r="A33" s="17" t="s">
        <v>38</v>
      </c>
      <c r="B33" s="19"/>
      <c r="C33" s="19"/>
      <c r="D33" s="19"/>
      <c r="E33" s="19"/>
      <c r="F33" s="19"/>
      <c r="G33" s="19"/>
      <c r="H33" s="19"/>
      <c r="I33" s="19"/>
    </row>
    <row r="34" spans="1:9" ht="15.75" customHeight="1" x14ac:dyDescent="0.15">
      <c r="A34" s="21" t="s">
        <v>39</v>
      </c>
      <c r="B34" s="21">
        <v>0</v>
      </c>
      <c r="C34" s="23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</row>
    <row r="35" spans="1:9" ht="15.75" customHeight="1" x14ac:dyDescent="0.15">
      <c r="A35" s="21" t="s">
        <v>40</v>
      </c>
      <c r="B35" s="21">
        <v>0</v>
      </c>
      <c r="C35" s="23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</row>
    <row r="36" spans="1:9" ht="15.75" customHeight="1" x14ac:dyDescent="0.15">
      <c r="A36" s="21" t="s">
        <v>41</v>
      </c>
      <c r="B36" s="21">
        <v>0</v>
      </c>
      <c r="C36" s="23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</row>
    <row r="37" spans="1:9" ht="15.75" customHeight="1" x14ac:dyDescent="0.15">
      <c r="A37" s="21" t="s">
        <v>42</v>
      </c>
      <c r="B37" s="21">
        <v>0</v>
      </c>
      <c r="C37" s="23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</row>
    <row r="38" spans="1:9" ht="15.75" customHeight="1" x14ac:dyDescent="0.15">
      <c r="A38" s="17" t="s">
        <v>44</v>
      </c>
      <c r="B38" s="19"/>
      <c r="C38" s="19"/>
      <c r="D38" s="19"/>
      <c r="E38" s="19"/>
      <c r="F38" s="19"/>
      <c r="G38" s="19"/>
      <c r="H38" s="19"/>
      <c r="I38" s="19"/>
    </row>
    <row r="39" spans="1:9" ht="15.75" customHeight="1" x14ac:dyDescent="0.15">
      <c r="A39" s="12" t="s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26</v>
      </c>
      <c r="H39" s="12">
        <v>0</v>
      </c>
      <c r="I39" s="12">
        <v>0</v>
      </c>
    </row>
    <row r="40" spans="1:9" ht="15.75" customHeight="1" x14ac:dyDescent="0.15">
      <c r="A40" s="12" t="s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15.75" customHeight="1" x14ac:dyDescent="0.15">
      <c r="A41" s="21" t="s">
        <v>47</v>
      </c>
      <c r="B41" s="21">
        <v>0</v>
      </c>
      <c r="C41" s="23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1:9" ht="15.75" customHeight="1" x14ac:dyDescent="0.15">
      <c r="C42" s="21"/>
      <c r="D42" s="21"/>
      <c r="E42" s="21"/>
      <c r="F42" s="21"/>
      <c r="G42" s="21"/>
      <c r="H42" s="21"/>
      <c r="I42" s="21"/>
    </row>
    <row r="43" spans="1:9" ht="15.75" customHeight="1" x14ac:dyDescent="0.15">
      <c r="A43" s="5" t="s">
        <v>48</v>
      </c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15">
      <c r="A44" s="21" t="s">
        <v>49</v>
      </c>
      <c r="B44" s="21">
        <v>0</v>
      </c>
      <c r="C44" s="23">
        <v>0</v>
      </c>
      <c r="D44" s="21">
        <v>0</v>
      </c>
      <c r="E44" s="21">
        <v>1</v>
      </c>
      <c r="F44" s="21">
        <v>0</v>
      </c>
      <c r="G44" s="21">
        <v>0</v>
      </c>
      <c r="H44" s="21">
        <v>0</v>
      </c>
      <c r="I44" s="21">
        <v>0</v>
      </c>
    </row>
    <row r="45" spans="1:9" ht="15.75" customHeight="1" x14ac:dyDescent="0.15">
      <c r="A45" s="21" t="s">
        <v>50</v>
      </c>
      <c r="B45" s="21">
        <v>0</v>
      </c>
      <c r="C45" s="23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</row>
    <row r="46" spans="1:9" ht="15.75" customHeight="1" x14ac:dyDescent="0.15">
      <c r="A46" s="21" t="s">
        <v>51</v>
      </c>
      <c r="B46" s="21">
        <v>0</v>
      </c>
      <c r="C46" s="23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</row>
    <row r="47" spans="1:9" ht="15.75" customHeight="1" x14ac:dyDescent="0.15">
      <c r="A47" s="21" t="s">
        <v>52</v>
      </c>
      <c r="B47" s="21">
        <v>0</v>
      </c>
      <c r="C47" s="23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</row>
    <row r="48" spans="1:9" ht="15.75" customHeight="1" x14ac:dyDescent="0.15">
      <c r="A48" s="21" t="s">
        <v>53</v>
      </c>
      <c r="B48" s="21">
        <v>0</v>
      </c>
      <c r="C48" s="23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</row>
    <row r="49" spans="1:9" ht="15.75" customHeight="1" x14ac:dyDescent="0.15">
      <c r="A49" s="21" t="s">
        <v>54</v>
      </c>
      <c r="B49" s="21">
        <v>0</v>
      </c>
      <c r="C49" s="23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</row>
    <row r="50" spans="1:9" ht="15.75" customHeight="1" x14ac:dyDescent="0.15">
      <c r="A50" s="21" t="s">
        <v>55</v>
      </c>
      <c r="B50" s="21">
        <v>0</v>
      </c>
      <c r="C50" s="23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</row>
    <row r="51" spans="1:9" ht="15.75" customHeight="1" x14ac:dyDescent="0.15">
      <c r="A51" s="21" t="s">
        <v>56</v>
      </c>
      <c r="B51" s="21">
        <v>0</v>
      </c>
      <c r="C51" s="23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</row>
    <row r="52" spans="1:9" ht="15.75" customHeight="1" x14ac:dyDescent="0.15">
      <c r="A52" s="30" t="s">
        <v>57</v>
      </c>
      <c r="B52" s="21">
        <v>0</v>
      </c>
      <c r="C52" s="23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</row>
    <row r="53" spans="1:9" ht="15.75" customHeight="1" x14ac:dyDescent="0.15">
      <c r="A53" s="21" t="s">
        <v>58</v>
      </c>
      <c r="B53" s="21">
        <v>0</v>
      </c>
      <c r="C53" s="23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</row>
    <row r="54" spans="1:9" ht="15.75" customHeight="1" x14ac:dyDescent="0.15">
      <c r="A54" s="21" t="s">
        <v>59</v>
      </c>
      <c r="B54" s="21">
        <v>0</v>
      </c>
      <c r="C54" s="23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</row>
    <row r="55" spans="1:9" ht="15.75" customHeight="1" x14ac:dyDescent="0.15">
      <c r="A55" s="21" t="s">
        <v>60</v>
      </c>
      <c r="B55" s="21">
        <v>0</v>
      </c>
      <c r="C55" s="23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</row>
    <row r="56" spans="1:9" ht="15.75" customHeight="1" x14ac:dyDescent="0.15">
      <c r="A56" s="41" t="s">
        <v>61</v>
      </c>
      <c r="B56" s="68">
        <v>0</v>
      </c>
      <c r="C56" s="68">
        <v>0</v>
      </c>
      <c r="D56" s="68">
        <v>0</v>
      </c>
      <c r="E56" s="68">
        <v>0</v>
      </c>
      <c r="F56" s="68">
        <v>0</v>
      </c>
      <c r="G56" s="68">
        <v>4</v>
      </c>
      <c r="H56" s="68">
        <v>0</v>
      </c>
      <c r="I56" s="68">
        <v>0</v>
      </c>
    </row>
    <row r="57" spans="1:9" ht="15.75" customHeight="1" x14ac:dyDescent="0.15">
      <c r="A57" s="41" t="s">
        <v>62</v>
      </c>
      <c r="B57" s="68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</row>
    <row r="58" spans="1:9" ht="15.75" customHeight="1" x14ac:dyDescent="0.15">
      <c r="A58" s="41" t="s">
        <v>63</v>
      </c>
      <c r="B58" s="68">
        <v>0</v>
      </c>
      <c r="C58" s="68">
        <v>0</v>
      </c>
      <c r="D58" s="68">
        <v>0</v>
      </c>
      <c r="E58" s="68">
        <v>10</v>
      </c>
      <c r="F58" s="68">
        <v>5</v>
      </c>
      <c r="G58" s="68">
        <v>22</v>
      </c>
      <c r="H58" s="68">
        <v>0</v>
      </c>
      <c r="I58" s="68">
        <v>0</v>
      </c>
    </row>
    <row r="59" spans="1:9" ht="15.75" customHeight="1" x14ac:dyDescent="0.15">
      <c r="A59" s="41" t="s">
        <v>64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8</v>
      </c>
      <c r="H59" s="68">
        <v>82</v>
      </c>
      <c r="I59" s="68">
        <v>0</v>
      </c>
    </row>
    <row r="60" spans="1:9" ht="15.75" customHeight="1" x14ac:dyDescent="0.15">
      <c r="A60" s="41" t="s">
        <v>65</v>
      </c>
      <c r="B60" s="68">
        <v>0</v>
      </c>
      <c r="C60" s="68">
        <v>0</v>
      </c>
      <c r="D60" s="68">
        <v>0</v>
      </c>
      <c r="E60" s="68">
        <v>5</v>
      </c>
      <c r="F60" s="68">
        <v>5</v>
      </c>
      <c r="G60" s="68">
        <v>5</v>
      </c>
      <c r="H60" s="68">
        <v>0</v>
      </c>
      <c r="I60" s="68">
        <v>0</v>
      </c>
    </row>
    <row r="61" spans="1:9" ht="15.75" customHeight="1" x14ac:dyDescent="0.15">
      <c r="A61" s="41" t="s">
        <v>66</v>
      </c>
      <c r="B61" s="68">
        <v>0</v>
      </c>
      <c r="C61" s="68">
        <v>10</v>
      </c>
      <c r="D61" s="68">
        <v>2</v>
      </c>
      <c r="E61" s="68">
        <v>0</v>
      </c>
      <c r="F61" s="68">
        <v>0</v>
      </c>
      <c r="G61" s="68">
        <v>1</v>
      </c>
      <c r="H61" s="68">
        <v>6</v>
      </c>
      <c r="I61" s="68">
        <v>10</v>
      </c>
    </row>
    <row r="62" spans="1:9" ht="15.75" customHeight="1" x14ac:dyDescent="0.15">
      <c r="B62">
        <f t="shared" ref="B62:I62" si="0">SUM(B56:B61)</f>
        <v>0</v>
      </c>
      <c r="C62">
        <f t="shared" si="0"/>
        <v>10</v>
      </c>
      <c r="D62">
        <f t="shared" si="0"/>
        <v>2</v>
      </c>
      <c r="E62">
        <f t="shared" si="0"/>
        <v>15</v>
      </c>
      <c r="F62">
        <f t="shared" si="0"/>
        <v>10</v>
      </c>
      <c r="G62">
        <f t="shared" si="0"/>
        <v>40</v>
      </c>
      <c r="H62">
        <f t="shared" si="0"/>
        <v>88</v>
      </c>
      <c r="I62">
        <f t="shared" si="0"/>
        <v>10</v>
      </c>
    </row>
    <row r="63" spans="1:9" ht="15.75" customHeight="1" x14ac:dyDescent="0.15">
      <c r="A63" s="5" t="s">
        <v>67</v>
      </c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15">
      <c r="A64" s="21" t="s">
        <v>68</v>
      </c>
      <c r="B64" s="21">
        <v>1</v>
      </c>
      <c r="C64" s="23">
        <v>0</v>
      </c>
      <c r="D64" s="21">
        <v>0</v>
      </c>
      <c r="E64" s="21">
        <v>1</v>
      </c>
      <c r="F64" s="21">
        <v>0</v>
      </c>
      <c r="G64" s="21">
        <v>0</v>
      </c>
      <c r="H64" s="21">
        <v>0</v>
      </c>
      <c r="I64" s="21">
        <v>0</v>
      </c>
    </row>
    <row r="65" spans="1:9" ht="15.75" customHeight="1" x14ac:dyDescent="0.15">
      <c r="A65" s="21" t="s">
        <v>69</v>
      </c>
      <c r="B65" s="21">
        <v>0</v>
      </c>
      <c r="C65" s="23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</row>
    <row r="66" spans="1:9" ht="15.75" customHeight="1" x14ac:dyDescent="0.15">
      <c r="A66" s="21" t="s">
        <v>70</v>
      </c>
      <c r="B66" s="21">
        <v>0</v>
      </c>
      <c r="C66" s="23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</row>
    <row r="67" spans="1:9" ht="15.75" customHeight="1" x14ac:dyDescent="0.15">
      <c r="A67" s="21" t="s">
        <v>71</v>
      </c>
      <c r="B67" s="21">
        <v>0</v>
      </c>
      <c r="C67" s="23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</row>
    <row r="68" spans="1:9" ht="15.75" customHeight="1" x14ac:dyDescent="0.15">
      <c r="A68" s="21" t="s">
        <v>72</v>
      </c>
      <c r="B68" s="21">
        <v>0</v>
      </c>
      <c r="C68" s="23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</row>
    <row r="69" spans="1:9" ht="15.75" customHeight="1" x14ac:dyDescent="0.15">
      <c r="A69" s="21" t="s">
        <v>73</v>
      </c>
      <c r="B69" s="21">
        <v>0</v>
      </c>
      <c r="C69" s="23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</row>
    <row r="71" spans="1:9" ht="15.75" customHeight="1" x14ac:dyDescent="0.15">
      <c r="A71" s="5" t="s">
        <v>74</v>
      </c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15">
      <c r="A72" s="21" t="s">
        <v>75</v>
      </c>
      <c r="B72" s="21">
        <v>0</v>
      </c>
      <c r="C72" s="23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</row>
    <row r="73" spans="1:9" ht="15.75" customHeight="1" x14ac:dyDescent="0.15">
      <c r="A73" s="21" t="s">
        <v>76</v>
      </c>
      <c r="B73" s="21">
        <v>0</v>
      </c>
      <c r="C73" s="23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</row>
    <row r="74" spans="1:9" ht="15.75" customHeight="1" x14ac:dyDescent="0.15">
      <c r="A74" s="21" t="s">
        <v>77</v>
      </c>
      <c r="B74" s="21">
        <v>0</v>
      </c>
      <c r="C74" s="23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</row>
    <row r="75" spans="1:9" ht="15.75" customHeight="1" x14ac:dyDescent="0.15">
      <c r="A75" s="21" t="s">
        <v>78</v>
      </c>
      <c r="B75" s="21">
        <v>0</v>
      </c>
      <c r="C75" s="23">
        <v>0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I75" s="21">
        <v>0</v>
      </c>
    </row>
    <row r="76" spans="1:9" ht="15.75" customHeight="1" x14ac:dyDescent="0.15">
      <c r="A76" s="39" t="s">
        <v>79</v>
      </c>
      <c r="B76" s="21">
        <v>0</v>
      </c>
      <c r="C76" s="23">
        <v>0</v>
      </c>
      <c r="D76" s="21">
        <v>0</v>
      </c>
      <c r="E76" s="21">
        <v>1</v>
      </c>
      <c r="F76" s="21">
        <v>0</v>
      </c>
      <c r="G76" s="21">
        <v>0</v>
      </c>
      <c r="H76" s="21">
        <v>0</v>
      </c>
      <c r="I76" s="21">
        <v>0</v>
      </c>
    </row>
    <row r="77" spans="1:9" ht="15.75" customHeight="1" x14ac:dyDescent="0.15">
      <c r="A77" s="38" t="s">
        <v>80</v>
      </c>
      <c r="B77" s="21">
        <v>0</v>
      </c>
      <c r="C77" s="23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</row>
    <row r="78" spans="1:9" ht="15.75" customHeight="1" x14ac:dyDescent="0.15">
      <c r="A78" s="21"/>
    </row>
    <row r="79" spans="1:9" ht="15.75" customHeight="1" x14ac:dyDescent="0.15">
      <c r="A79" s="5" t="s">
        <v>81</v>
      </c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15">
      <c r="A80" s="12" t="s">
        <v>82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</row>
    <row r="81" spans="1:9" ht="15.75" customHeight="1" x14ac:dyDescent="0.15">
      <c r="A81" s="12" t="s">
        <v>83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</row>
    <row r="82" spans="1:9" ht="15.75" customHeight="1" x14ac:dyDescent="0.15">
      <c r="A82" s="12" t="s">
        <v>84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</row>
    <row r="83" spans="1:9" ht="15.75" customHeight="1" x14ac:dyDescent="0.15">
      <c r="A83" s="12" t="s">
        <v>85</v>
      </c>
      <c r="B83" s="24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</row>
    <row r="84" spans="1:9" ht="15.75" customHeight="1" x14ac:dyDescent="0.15">
      <c r="A84" s="12" t="s">
        <v>86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</row>
    <row r="86" spans="1:9" ht="15.75" customHeight="1" x14ac:dyDescent="0.15">
      <c r="A86" s="5" t="s">
        <v>87</v>
      </c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15">
      <c r="A87" s="21" t="s">
        <v>88</v>
      </c>
      <c r="B87" s="21">
        <v>0</v>
      </c>
      <c r="C87" s="23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</row>
    <row r="88" spans="1:9" ht="15.75" customHeight="1" x14ac:dyDescent="0.15">
      <c r="A88" s="21" t="s">
        <v>89</v>
      </c>
      <c r="B88" s="21">
        <v>0</v>
      </c>
      <c r="C88" s="23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</row>
    <row r="89" spans="1:9" ht="15.75" customHeight="1" x14ac:dyDescent="0.15">
      <c r="A89" s="21" t="s">
        <v>90</v>
      </c>
      <c r="B89" s="21">
        <v>0</v>
      </c>
      <c r="C89" s="23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</row>
    <row r="91" spans="1:9" ht="15.75" customHeight="1" x14ac:dyDescent="0.15">
      <c r="A91" s="5" t="s">
        <v>95</v>
      </c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15">
      <c r="A92" s="40" t="s">
        <v>92</v>
      </c>
      <c r="B92" s="21">
        <v>0</v>
      </c>
      <c r="C92" s="23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</row>
    <row r="93" spans="1:9" ht="15.75" customHeight="1" x14ac:dyDescent="0.15">
      <c r="A93" s="21"/>
      <c r="F93" s="21"/>
      <c r="G93" s="21"/>
      <c r="H93" s="21"/>
      <c r="I93" s="21"/>
    </row>
    <row r="94" spans="1:9" ht="15.75" customHeight="1" x14ac:dyDescent="0.15">
      <c r="A94" s="41"/>
      <c r="B94" s="42"/>
      <c r="C94" s="42"/>
      <c r="D94" s="42"/>
      <c r="E94" s="42"/>
      <c r="F94" s="41"/>
      <c r="G94" s="41"/>
      <c r="H94" s="41"/>
      <c r="I94" s="41"/>
    </row>
    <row r="95" spans="1:9" ht="15.75" customHeight="1" x14ac:dyDescent="0.15">
      <c r="A95" s="26" t="s">
        <v>93</v>
      </c>
      <c r="B95" s="44">
        <v>40</v>
      </c>
      <c r="C95" s="44">
        <v>0</v>
      </c>
      <c r="D95" s="44">
        <v>0</v>
      </c>
      <c r="E95" s="44">
        <v>0</v>
      </c>
      <c r="F95" s="44">
        <v>0</v>
      </c>
      <c r="G95" s="44">
        <v>21</v>
      </c>
      <c r="H95" s="44">
        <v>11</v>
      </c>
      <c r="I95" s="44">
        <v>90</v>
      </c>
    </row>
    <row r="96" spans="1:9" ht="15.75" customHeight="1" x14ac:dyDescent="0.15">
      <c r="A96" s="45" t="s">
        <v>94</v>
      </c>
      <c r="B96" s="25"/>
      <c r="C96" s="25"/>
      <c r="D96" s="25"/>
      <c r="E96" s="25"/>
      <c r="F96" s="18"/>
      <c r="G96" s="18"/>
      <c r="H96" s="18"/>
      <c r="I96" s="18"/>
    </row>
    <row r="97" spans="1:9" ht="15.75" customHeight="1" x14ac:dyDescent="0.15">
      <c r="A97" s="47" t="s">
        <v>96</v>
      </c>
      <c r="B97" s="22"/>
      <c r="C97" s="22"/>
      <c r="D97" s="22"/>
      <c r="E97" s="22"/>
      <c r="F97" s="22"/>
      <c r="G97" s="22"/>
      <c r="H97" s="22"/>
      <c r="I97" s="22"/>
    </row>
    <row r="98" spans="1:9" ht="15.75" customHeight="1" x14ac:dyDescent="0.15">
      <c r="A98" s="26" t="s">
        <v>109</v>
      </c>
      <c r="B98" s="44">
        <v>5</v>
      </c>
      <c r="C98" s="44">
        <v>0</v>
      </c>
      <c r="D98" s="44">
        <v>5</v>
      </c>
      <c r="E98" s="44">
        <v>10</v>
      </c>
      <c r="F98" s="48">
        <v>5</v>
      </c>
      <c r="G98" s="48">
        <v>0</v>
      </c>
      <c r="H98" s="48">
        <v>0</v>
      </c>
      <c r="I98" s="49">
        <v>0</v>
      </c>
    </row>
    <row r="99" spans="1:9" ht="15.75" customHeight="1" x14ac:dyDescent="0.15">
      <c r="A99" s="44" t="s">
        <v>98</v>
      </c>
      <c r="B99" s="44">
        <v>0</v>
      </c>
      <c r="C99" s="44">
        <v>0</v>
      </c>
      <c r="D99" s="44">
        <v>0</v>
      </c>
      <c r="E99" s="44">
        <v>0</v>
      </c>
      <c r="F99" s="48">
        <v>0</v>
      </c>
      <c r="G99" s="48">
        <v>16</v>
      </c>
      <c r="H99" s="48">
        <v>0</v>
      </c>
      <c r="I99" s="50">
        <v>0</v>
      </c>
    </row>
    <row r="100" spans="1:9" ht="15.75" customHeight="1" x14ac:dyDescent="0.15">
      <c r="A100" s="44" t="s">
        <v>99</v>
      </c>
      <c r="B100" s="44">
        <v>0</v>
      </c>
      <c r="C100" s="44">
        <v>0</v>
      </c>
      <c r="D100" s="44">
        <v>1</v>
      </c>
      <c r="E100" s="44">
        <v>5</v>
      </c>
      <c r="F100" s="48">
        <v>10</v>
      </c>
      <c r="G100" s="48">
        <v>0</v>
      </c>
      <c r="H100" s="50">
        <v>0</v>
      </c>
      <c r="I100" s="50">
        <v>0</v>
      </c>
    </row>
    <row r="101" spans="1:9" ht="15.75" customHeight="1" x14ac:dyDescent="0.15">
      <c r="A101" s="26" t="s">
        <v>100</v>
      </c>
      <c r="B101" s="44">
        <v>0</v>
      </c>
      <c r="C101" s="44">
        <v>0</v>
      </c>
      <c r="D101" s="44">
        <v>0</v>
      </c>
      <c r="E101" s="44">
        <v>0</v>
      </c>
      <c r="F101" s="48">
        <v>3</v>
      </c>
      <c r="G101" s="48">
        <v>0</v>
      </c>
      <c r="H101" s="50">
        <v>0</v>
      </c>
      <c r="I101" s="50">
        <v>0</v>
      </c>
    </row>
    <row r="102" spans="1:9" ht="15.75" customHeight="1" x14ac:dyDescent="0.15">
      <c r="A102" s="26" t="s">
        <v>101</v>
      </c>
      <c r="B102" s="44">
        <v>0</v>
      </c>
      <c r="C102" s="44">
        <v>0</v>
      </c>
      <c r="D102" s="44">
        <v>0</v>
      </c>
      <c r="E102" s="44">
        <v>0</v>
      </c>
      <c r="F102" s="48">
        <v>0</v>
      </c>
      <c r="G102" s="48">
        <v>0</v>
      </c>
      <c r="H102" s="50">
        <v>0</v>
      </c>
      <c r="I102" s="50">
        <v>0</v>
      </c>
    </row>
    <row r="103" spans="1:9" ht="15.75" customHeight="1" x14ac:dyDescent="0.15">
      <c r="A103" s="44" t="s">
        <v>102</v>
      </c>
      <c r="B103" s="44">
        <v>0</v>
      </c>
      <c r="C103" s="44">
        <v>0</v>
      </c>
      <c r="D103" s="44">
        <v>0</v>
      </c>
      <c r="E103" s="44">
        <v>0</v>
      </c>
      <c r="F103" s="48">
        <v>0</v>
      </c>
      <c r="G103" s="48">
        <v>0</v>
      </c>
      <c r="H103" s="50">
        <v>0</v>
      </c>
      <c r="I103" s="50">
        <v>0</v>
      </c>
    </row>
    <row r="104" spans="1:9" ht="15.75" customHeight="1" x14ac:dyDescent="0.15">
      <c r="A104" s="26"/>
      <c r="B104" s="8"/>
      <c r="C104" s="8"/>
      <c r="D104" s="8"/>
      <c r="E104" s="8"/>
      <c r="F104" s="26"/>
      <c r="G104" s="26"/>
      <c r="H104" s="26"/>
      <c r="I104" s="26"/>
    </row>
    <row r="105" spans="1:9" ht="15.75" customHeight="1" x14ac:dyDescent="0.15">
      <c r="A105" s="28" t="s">
        <v>103</v>
      </c>
      <c r="B105" s="22"/>
      <c r="C105" s="22"/>
      <c r="D105" s="22"/>
      <c r="E105" s="22"/>
      <c r="F105" s="27"/>
      <c r="G105" s="27"/>
      <c r="H105" s="27"/>
      <c r="I105" s="27"/>
    </row>
    <row r="106" spans="1:9" ht="15.75" customHeight="1" x14ac:dyDescent="0.15">
      <c r="A106" s="46" t="s">
        <v>104</v>
      </c>
      <c r="B106" s="51">
        <v>0</v>
      </c>
      <c r="C106" s="51">
        <v>0</v>
      </c>
      <c r="D106" s="51">
        <v>0</v>
      </c>
      <c r="E106" s="51">
        <v>2</v>
      </c>
      <c r="F106" s="52">
        <v>10</v>
      </c>
      <c r="G106" s="52">
        <v>41</v>
      </c>
      <c r="H106" s="52">
        <v>17</v>
      </c>
      <c r="I106" s="54">
        <v>0</v>
      </c>
    </row>
    <row r="107" spans="1:9" ht="15.75" customHeight="1" x14ac:dyDescent="0.15">
      <c r="A107" s="55" t="s">
        <v>105</v>
      </c>
      <c r="B107" s="51">
        <v>0</v>
      </c>
      <c r="C107" s="51">
        <v>0</v>
      </c>
      <c r="D107" s="51">
        <v>0</v>
      </c>
      <c r="E107" s="51">
        <v>0</v>
      </c>
      <c r="F107" s="52">
        <v>0</v>
      </c>
      <c r="G107" s="52">
        <v>0</v>
      </c>
      <c r="H107" s="52">
        <v>0</v>
      </c>
      <c r="I107" s="54">
        <v>0</v>
      </c>
    </row>
    <row r="108" spans="1:9" ht="15.75" customHeight="1" x14ac:dyDescent="0.15">
      <c r="A108" s="55" t="s">
        <v>106</v>
      </c>
      <c r="B108" s="51">
        <v>0</v>
      </c>
      <c r="C108" s="51">
        <v>0</v>
      </c>
      <c r="D108" s="51">
        <v>5</v>
      </c>
      <c r="E108" s="51">
        <v>0</v>
      </c>
      <c r="F108" s="52">
        <v>0</v>
      </c>
      <c r="G108" s="52">
        <v>0</v>
      </c>
      <c r="H108" s="54">
        <v>0</v>
      </c>
      <c r="I108" s="54">
        <v>0</v>
      </c>
    </row>
    <row r="109" spans="1:9" ht="15.75" customHeight="1" x14ac:dyDescent="0.15">
      <c r="A109" s="57" t="s">
        <v>107</v>
      </c>
      <c r="B109" s="51">
        <v>20</v>
      </c>
      <c r="C109" s="51">
        <v>60</v>
      </c>
      <c r="D109" s="51">
        <v>30</v>
      </c>
      <c r="E109" s="51">
        <v>3</v>
      </c>
      <c r="F109" s="52">
        <v>0</v>
      </c>
      <c r="G109" s="52">
        <v>0</v>
      </c>
      <c r="H109" s="60">
        <v>0</v>
      </c>
      <c r="I109" s="60">
        <v>0</v>
      </c>
    </row>
    <row r="110" spans="1:9" ht="15.75" customHeight="1" x14ac:dyDescent="0.15">
      <c r="A110" s="46" t="s">
        <v>108</v>
      </c>
      <c r="B110" s="51">
        <v>0</v>
      </c>
      <c r="C110" s="51">
        <v>0</v>
      </c>
      <c r="D110" s="51">
        <v>0</v>
      </c>
      <c r="E110" s="51">
        <v>0</v>
      </c>
      <c r="F110" s="52">
        <v>0</v>
      </c>
      <c r="G110" s="52">
        <v>0</v>
      </c>
      <c r="H110" s="54">
        <v>0</v>
      </c>
      <c r="I110" s="54">
        <v>0</v>
      </c>
    </row>
    <row r="111" spans="1:9" ht="15.75" customHeight="1" x14ac:dyDescent="0.15">
      <c r="A111" s="55" t="s">
        <v>110</v>
      </c>
      <c r="B111" s="51">
        <v>0</v>
      </c>
      <c r="C111" s="51">
        <v>0</v>
      </c>
      <c r="D111" s="51">
        <v>0</v>
      </c>
      <c r="E111" s="51">
        <v>0</v>
      </c>
      <c r="F111" s="52">
        <v>0</v>
      </c>
      <c r="G111" s="52">
        <v>0</v>
      </c>
      <c r="H111" s="54">
        <v>0</v>
      </c>
      <c r="I111" s="54">
        <v>0</v>
      </c>
    </row>
    <row r="112" spans="1:9" ht="15.75" customHeight="1" x14ac:dyDescent="0.15">
      <c r="A112" s="46" t="s">
        <v>111</v>
      </c>
      <c r="B112" s="51">
        <v>0</v>
      </c>
      <c r="C112" s="51">
        <v>0</v>
      </c>
      <c r="D112" s="51">
        <v>0</v>
      </c>
      <c r="E112" s="51">
        <v>0</v>
      </c>
      <c r="F112" s="52">
        <v>0</v>
      </c>
      <c r="G112" s="52">
        <v>0</v>
      </c>
      <c r="H112" s="54">
        <v>0</v>
      </c>
      <c r="I112" s="54">
        <v>0</v>
      </c>
    </row>
    <row r="113" spans="1:9" ht="15.75" customHeight="1" x14ac:dyDescent="0.15">
      <c r="A113" s="55" t="s">
        <v>112</v>
      </c>
      <c r="B113" s="51">
        <v>0</v>
      </c>
      <c r="C113" s="51">
        <v>0</v>
      </c>
      <c r="D113" s="51">
        <v>0</v>
      </c>
      <c r="E113" s="51">
        <v>0</v>
      </c>
      <c r="F113" s="52">
        <v>0</v>
      </c>
      <c r="G113" s="52">
        <v>0</v>
      </c>
      <c r="H113" s="54">
        <v>0</v>
      </c>
      <c r="I113" s="54">
        <v>0</v>
      </c>
    </row>
    <row r="114" spans="1:9" ht="15.75" customHeight="1" x14ac:dyDescent="0.15">
      <c r="A114" s="55" t="s">
        <v>113</v>
      </c>
      <c r="B114" s="51">
        <v>0</v>
      </c>
      <c r="C114" s="51">
        <v>0</v>
      </c>
      <c r="D114" s="51">
        <v>0</v>
      </c>
      <c r="E114" s="51">
        <v>0</v>
      </c>
      <c r="F114" s="52">
        <v>0</v>
      </c>
      <c r="G114" s="52">
        <v>0</v>
      </c>
      <c r="H114" s="54">
        <v>0</v>
      </c>
      <c r="I114" s="54">
        <v>0</v>
      </c>
    </row>
    <row r="115" spans="1:9" ht="15.75" customHeight="1" x14ac:dyDescent="0.15">
      <c r="A115" s="46" t="s">
        <v>114</v>
      </c>
      <c r="B115" s="51">
        <v>0</v>
      </c>
      <c r="C115" s="51">
        <v>0</v>
      </c>
      <c r="D115" s="51">
        <v>0</v>
      </c>
      <c r="E115" s="51">
        <v>5</v>
      </c>
      <c r="F115" s="52">
        <v>0</v>
      </c>
      <c r="G115" s="52">
        <v>0</v>
      </c>
      <c r="H115" s="54">
        <v>0</v>
      </c>
      <c r="I115" s="54">
        <v>0</v>
      </c>
    </row>
    <row r="116" spans="1:9" ht="15.75" customHeight="1" x14ac:dyDescent="0.15">
      <c r="A116" s="46" t="s">
        <v>115</v>
      </c>
      <c r="B116" s="51">
        <v>0</v>
      </c>
      <c r="C116" s="51">
        <v>0</v>
      </c>
      <c r="D116" s="51">
        <v>0</v>
      </c>
      <c r="E116" s="51">
        <v>0</v>
      </c>
      <c r="F116" s="52">
        <v>0</v>
      </c>
      <c r="G116" s="52">
        <v>0</v>
      </c>
      <c r="H116" s="52">
        <v>0</v>
      </c>
      <c r="I116" s="52">
        <v>0</v>
      </c>
    </row>
    <row r="117" spans="1:9" ht="15.75" customHeight="1" x14ac:dyDescent="0.15">
      <c r="A117" s="80" t="s">
        <v>116</v>
      </c>
      <c r="B117" s="51">
        <v>0</v>
      </c>
      <c r="C117" s="51">
        <v>0</v>
      </c>
      <c r="D117" s="51">
        <v>0</v>
      </c>
      <c r="E117" s="51">
        <v>0</v>
      </c>
      <c r="F117" s="52">
        <v>0</v>
      </c>
      <c r="G117" s="52">
        <v>2</v>
      </c>
      <c r="H117" s="52">
        <v>0</v>
      </c>
      <c r="I117" s="52">
        <v>0</v>
      </c>
    </row>
    <row r="118" spans="1:9" ht="15.75" customHeight="1" x14ac:dyDescent="0.15">
      <c r="A118" s="26"/>
      <c r="B118" s="8">
        <f t="shared" ref="B118:I118" si="1">SUM(B106:B117)</f>
        <v>20</v>
      </c>
      <c r="C118" s="8">
        <f t="shared" si="1"/>
        <v>60</v>
      </c>
      <c r="D118" s="8">
        <f t="shared" si="1"/>
        <v>35</v>
      </c>
      <c r="E118" s="8">
        <f t="shared" si="1"/>
        <v>10</v>
      </c>
      <c r="F118" s="8">
        <f t="shared" si="1"/>
        <v>10</v>
      </c>
      <c r="G118" s="8">
        <f t="shared" si="1"/>
        <v>43</v>
      </c>
      <c r="H118" s="8">
        <f t="shared" si="1"/>
        <v>17</v>
      </c>
      <c r="I118" s="8">
        <f t="shared" si="1"/>
        <v>0</v>
      </c>
    </row>
    <row r="119" spans="1:9" ht="15.75" customHeight="1" x14ac:dyDescent="0.15">
      <c r="A119" s="28" t="s">
        <v>117</v>
      </c>
      <c r="B119" s="22"/>
      <c r="C119" s="22"/>
      <c r="D119" s="22"/>
      <c r="E119" s="22"/>
      <c r="F119" s="27"/>
      <c r="G119" s="27"/>
      <c r="H119" s="27"/>
      <c r="I119" s="27"/>
    </row>
    <row r="120" spans="1:9" ht="15.75" customHeight="1" x14ac:dyDescent="0.15">
      <c r="A120" s="71" t="s">
        <v>118</v>
      </c>
      <c r="B120" s="72">
        <v>0</v>
      </c>
      <c r="C120" s="72">
        <v>0</v>
      </c>
      <c r="D120" s="72">
        <v>0</v>
      </c>
      <c r="E120" s="72">
        <v>0</v>
      </c>
      <c r="F120" s="76">
        <v>0</v>
      </c>
      <c r="G120" s="76">
        <v>0</v>
      </c>
      <c r="H120" s="73">
        <v>0</v>
      </c>
      <c r="I120" s="73">
        <v>0</v>
      </c>
    </row>
    <row r="121" spans="1:9" ht="15.75" customHeight="1" x14ac:dyDescent="0.15">
      <c r="A121" s="71" t="s">
        <v>119</v>
      </c>
      <c r="B121" s="72">
        <v>0</v>
      </c>
      <c r="C121" s="72">
        <v>5</v>
      </c>
      <c r="D121" s="72">
        <v>0</v>
      </c>
      <c r="E121" s="72">
        <v>0</v>
      </c>
      <c r="F121" s="76">
        <v>0</v>
      </c>
      <c r="G121" s="76">
        <v>0</v>
      </c>
      <c r="H121" s="73">
        <v>0</v>
      </c>
      <c r="I121" s="73">
        <v>0</v>
      </c>
    </row>
    <row r="122" spans="1:9" ht="15.75" customHeight="1" x14ac:dyDescent="0.15">
      <c r="A122" s="71" t="s">
        <v>120</v>
      </c>
      <c r="B122" s="72">
        <v>0</v>
      </c>
      <c r="C122" s="72">
        <v>0</v>
      </c>
      <c r="D122" s="72">
        <v>0</v>
      </c>
      <c r="E122" s="72">
        <v>0</v>
      </c>
      <c r="F122" s="76">
        <v>0</v>
      </c>
      <c r="G122" s="76">
        <v>4</v>
      </c>
      <c r="H122" s="73">
        <v>0</v>
      </c>
      <c r="I122" s="73">
        <v>0</v>
      </c>
    </row>
    <row r="123" spans="1:9" ht="15.75" customHeight="1" x14ac:dyDescent="0.15">
      <c r="A123" s="71" t="s">
        <v>121</v>
      </c>
      <c r="B123" s="72">
        <v>0</v>
      </c>
      <c r="C123" s="72">
        <v>0</v>
      </c>
      <c r="D123" s="72">
        <v>0</v>
      </c>
      <c r="E123" s="72">
        <v>0</v>
      </c>
      <c r="F123" s="76">
        <v>0</v>
      </c>
      <c r="G123" s="76">
        <v>0</v>
      </c>
      <c r="H123" s="73">
        <v>0</v>
      </c>
      <c r="I123" s="73">
        <v>0</v>
      </c>
    </row>
    <row r="124" spans="1:9" ht="15.75" customHeight="1" x14ac:dyDescent="0.15">
      <c r="A124" s="75" t="s">
        <v>122</v>
      </c>
      <c r="B124" s="72">
        <v>0</v>
      </c>
      <c r="C124" s="72">
        <v>0</v>
      </c>
      <c r="D124" s="72">
        <v>0</v>
      </c>
      <c r="E124" s="72">
        <v>0</v>
      </c>
      <c r="F124" s="76">
        <v>0</v>
      </c>
      <c r="G124" s="76">
        <v>0</v>
      </c>
      <c r="H124" s="73">
        <v>0</v>
      </c>
      <c r="I124" s="73">
        <v>0</v>
      </c>
    </row>
    <row r="125" spans="1:9" ht="15.75" customHeight="1" x14ac:dyDescent="0.15">
      <c r="A125" s="71" t="s">
        <v>123</v>
      </c>
      <c r="B125" s="72">
        <v>0</v>
      </c>
      <c r="C125" s="72">
        <v>0</v>
      </c>
      <c r="D125" s="72">
        <v>0</v>
      </c>
      <c r="E125" s="72">
        <v>0</v>
      </c>
      <c r="F125" s="76">
        <v>0</v>
      </c>
      <c r="G125" s="76">
        <v>0</v>
      </c>
      <c r="H125" s="73">
        <v>0</v>
      </c>
      <c r="I125" s="73">
        <v>0</v>
      </c>
    </row>
    <row r="126" spans="1:9" ht="15.75" customHeight="1" x14ac:dyDescent="0.15">
      <c r="A126" s="71" t="s">
        <v>124</v>
      </c>
      <c r="B126" s="72">
        <v>0</v>
      </c>
      <c r="C126" s="72">
        <v>0</v>
      </c>
      <c r="D126" s="72">
        <v>0</v>
      </c>
      <c r="E126" s="72">
        <v>0</v>
      </c>
      <c r="F126" s="76">
        <v>0</v>
      </c>
      <c r="G126" s="76">
        <v>0</v>
      </c>
      <c r="H126" s="73">
        <v>0</v>
      </c>
      <c r="I126" s="73">
        <v>0</v>
      </c>
    </row>
    <row r="127" spans="1:9" ht="15.75" customHeight="1" x14ac:dyDescent="0.15">
      <c r="A127" s="77" t="s">
        <v>125</v>
      </c>
      <c r="B127" s="72">
        <v>0</v>
      </c>
      <c r="C127" s="72">
        <v>0</v>
      </c>
      <c r="D127" s="72">
        <v>0</v>
      </c>
      <c r="E127" s="72">
        <v>0</v>
      </c>
      <c r="F127" s="76">
        <v>0</v>
      </c>
      <c r="G127" s="76">
        <v>0</v>
      </c>
      <c r="H127" s="73">
        <v>0</v>
      </c>
      <c r="I127" s="73">
        <v>0</v>
      </c>
    </row>
    <row r="128" spans="1:9" ht="15.75" customHeight="1" x14ac:dyDescent="0.15">
      <c r="A128" s="71" t="s">
        <v>126</v>
      </c>
      <c r="B128" s="72">
        <v>0</v>
      </c>
      <c r="C128" s="72">
        <v>0</v>
      </c>
      <c r="D128" s="72">
        <v>0</v>
      </c>
      <c r="E128" s="72">
        <v>0</v>
      </c>
      <c r="F128" s="76">
        <v>0</v>
      </c>
      <c r="G128" s="76">
        <v>0</v>
      </c>
      <c r="H128" s="73">
        <v>0</v>
      </c>
      <c r="I128" s="73">
        <v>0</v>
      </c>
    </row>
    <row r="129" spans="1:9" ht="15.75" customHeight="1" x14ac:dyDescent="0.15">
      <c r="A129" s="75" t="s">
        <v>127</v>
      </c>
      <c r="B129" s="72">
        <v>0</v>
      </c>
      <c r="C129" s="72">
        <v>0</v>
      </c>
      <c r="D129" s="72">
        <v>0</v>
      </c>
      <c r="E129" s="72">
        <v>0</v>
      </c>
      <c r="F129" s="76">
        <v>0</v>
      </c>
      <c r="G129" s="76">
        <v>0</v>
      </c>
      <c r="H129" s="73">
        <v>0</v>
      </c>
      <c r="I129" s="73">
        <v>0</v>
      </c>
    </row>
    <row r="130" spans="1:9" ht="15.75" customHeight="1" x14ac:dyDescent="0.15">
      <c r="A130" s="71" t="s">
        <v>128</v>
      </c>
      <c r="B130" s="72">
        <v>15</v>
      </c>
      <c r="C130" s="72">
        <v>0</v>
      </c>
      <c r="D130" s="72">
        <v>10</v>
      </c>
      <c r="E130" s="72">
        <v>0</v>
      </c>
      <c r="F130" s="76">
        <v>0</v>
      </c>
      <c r="G130" s="76">
        <v>0</v>
      </c>
      <c r="H130" s="73">
        <v>0</v>
      </c>
      <c r="I130" s="73">
        <v>0</v>
      </c>
    </row>
    <row r="131" spans="1:9" ht="15.75" customHeight="1" x14ac:dyDescent="0.15">
      <c r="A131" s="77" t="s">
        <v>129</v>
      </c>
      <c r="B131" s="72">
        <v>0</v>
      </c>
      <c r="C131" s="72">
        <v>0</v>
      </c>
      <c r="D131" s="72">
        <v>5</v>
      </c>
      <c r="E131" s="72">
        <v>1</v>
      </c>
      <c r="F131" s="76">
        <v>0</v>
      </c>
      <c r="G131" s="76">
        <v>0</v>
      </c>
      <c r="H131" s="73">
        <v>0</v>
      </c>
      <c r="I131" s="73">
        <v>0</v>
      </c>
    </row>
    <row r="132" spans="1:9" ht="15.75" customHeight="1" x14ac:dyDescent="0.15">
      <c r="A132" s="79" t="s">
        <v>130</v>
      </c>
      <c r="B132" s="72">
        <v>0</v>
      </c>
      <c r="C132" s="72">
        <v>0</v>
      </c>
      <c r="D132" s="72">
        <v>0</v>
      </c>
      <c r="E132" s="72">
        <v>0</v>
      </c>
      <c r="F132" s="76">
        <v>0</v>
      </c>
      <c r="G132" s="76">
        <v>0</v>
      </c>
      <c r="H132" s="73">
        <v>0</v>
      </c>
      <c r="I132" s="73">
        <v>0</v>
      </c>
    </row>
    <row r="133" spans="1:9" ht="15.75" customHeight="1" x14ac:dyDescent="0.15">
      <c r="A133" s="72" t="s">
        <v>131</v>
      </c>
      <c r="B133" s="72">
        <v>0</v>
      </c>
      <c r="C133" s="72">
        <v>0</v>
      </c>
      <c r="D133" s="72">
        <v>2</v>
      </c>
      <c r="E133" s="72">
        <v>0</v>
      </c>
      <c r="F133" s="76">
        <v>10</v>
      </c>
      <c r="G133" s="76">
        <v>0</v>
      </c>
      <c r="H133" s="76">
        <v>0</v>
      </c>
      <c r="I133" s="76">
        <v>0</v>
      </c>
    </row>
    <row r="134" spans="1:9" ht="15.75" customHeight="1" x14ac:dyDescent="0.15">
      <c r="A134" s="75" t="s">
        <v>132</v>
      </c>
      <c r="B134" s="72">
        <v>0</v>
      </c>
      <c r="C134" s="72">
        <v>0</v>
      </c>
      <c r="D134" s="72">
        <v>0</v>
      </c>
      <c r="E134" s="72">
        <v>0</v>
      </c>
      <c r="F134" s="76">
        <v>0</v>
      </c>
      <c r="G134" s="76">
        <v>0</v>
      </c>
      <c r="H134" s="73">
        <v>0</v>
      </c>
      <c r="I134" s="73">
        <v>0</v>
      </c>
    </row>
    <row r="135" spans="1:9" ht="15.75" customHeight="1" x14ac:dyDescent="0.15">
      <c r="A135" s="71" t="s">
        <v>133</v>
      </c>
      <c r="B135" s="72">
        <v>0</v>
      </c>
      <c r="C135" s="72">
        <v>0</v>
      </c>
      <c r="D135" s="72">
        <v>2</v>
      </c>
      <c r="E135" s="72">
        <v>0</v>
      </c>
      <c r="F135" s="76">
        <v>0</v>
      </c>
      <c r="G135" s="76">
        <v>0</v>
      </c>
      <c r="H135" s="73">
        <v>0</v>
      </c>
      <c r="I135" s="73">
        <v>0</v>
      </c>
    </row>
    <row r="136" spans="1:9" ht="15.75" customHeight="1" x14ac:dyDescent="0.15">
      <c r="A136" s="75" t="s">
        <v>134</v>
      </c>
      <c r="B136" s="72">
        <v>0</v>
      </c>
      <c r="C136" s="72">
        <v>0</v>
      </c>
      <c r="D136" s="72">
        <v>0</v>
      </c>
      <c r="E136" s="72">
        <v>0</v>
      </c>
      <c r="F136" s="76">
        <v>0</v>
      </c>
      <c r="G136" s="76">
        <v>0</v>
      </c>
      <c r="H136" s="73">
        <v>0</v>
      </c>
      <c r="I136" s="73">
        <v>0</v>
      </c>
    </row>
    <row r="137" spans="1:9" ht="15.75" customHeight="1" x14ac:dyDescent="0.15">
      <c r="A137" s="75" t="s">
        <v>135</v>
      </c>
      <c r="B137" s="72">
        <v>0</v>
      </c>
      <c r="C137" s="72">
        <v>25</v>
      </c>
      <c r="D137" s="72">
        <v>15</v>
      </c>
      <c r="E137" s="72">
        <v>0</v>
      </c>
      <c r="F137" s="76">
        <v>0</v>
      </c>
      <c r="G137" s="76">
        <v>0</v>
      </c>
      <c r="H137" s="73">
        <v>0</v>
      </c>
      <c r="I137" s="73">
        <v>0</v>
      </c>
    </row>
    <row r="138" spans="1:9" ht="15.75" customHeight="1" x14ac:dyDescent="0.15">
      <c r="A138" s="77" t="s">
        <v>136</v>
      </c>
      <c r="B138" s="72">
        <v>0</v>
      </c>
      <c r="C138" s="72">
        <v>0</v>
      </c>
      <c r="D138" s="72">
        <v>23</v>
      </c>
      <c r="E138" s="72">
        <v>58</v>
      </c>
      <c r="F138" s="76">
        <v>51</v>
      </c>
      <c r="G138" s="76">
        <v>0</v>
      </c>
      <c r="H138" s="73">
        <v>0</v>
      </c>
      <c r="I138" s="73">
        <v>0</v>
      </c>
    </row>
    <row r="139" spans="1:9" ht="15.75" customHeight="1" x14ac:dyDescent="0.15">
      <c r="A139" s="75" t="s">
        <v>138</v>
      </c>
      <c r="B139" s="72">
        <v>0</v>
      </c>
      <c r="C139" s="72">
        <v>0</v>
      </c>
      <c r="D139" s="72">
        <v>0</v>
      </c>
      <c r="E139" s="72">
        <v>0</v>
      </c>
      <c r="F139" s="76">
        <v>0</v>
      </c>
      <c r="G139" s="76">
        <v>0</v>
      </c>
      <c r="H139" s="73">
        <v>0</v>
      </c>
      <c r="I139" s="73">
        <v>0</v>
      </c>
    </row>
    <row r="140" spans="1:9" ht="15.75" customHeight="1" x14ac:dyDescent="0.15">
      <c r="A140" s="26"/>
      <c r="B140" s="8">
        <f t="shared" ref="B140:I140" si="2">SUM(B120:B139)</f>
        <v>15</v>
      </c>
      <c r="C140" s="8">
        <f t="shared" si="2"/>
        <v>30</v>
      </c>
      <c r="D140" s="8">
        <f t="shared" si="2"/>
        <v>57</v>
      </c>
      <c r="E140" s="8">
        <f t="shared" si="2"/>
        <v>59</v>
      </c>
      <c r="F140" s="8">
        <f t="shared" si="2"/>
        <v>61</v>
      </c>
      <c r="G140" s="8">
        <f t="shared" si="2"/>
        <v>4</v>
      </c>
      <c r="H140" s="8">
        <f t="shared" si="2"/>
        <v>0</v>
      </c>
      <c r="I140" s="8">
        <f t="shared" si="2"/>
        <v>0</v>
      </c>
    </row>
    <row r="141" spans="1:9" ht="15.75" customHeight="1" x14ac:dyDescent="0.15">
      <c r="A141" s="28" t="s">
        <v>139</v>
      </c>
      <c r="B141" s="22"/>
      <c r="C141" s="22"/>
      <c r="D141" s="22"/>
      <c r="E141" s="22"/>
      <c r="F141" s="27"/>
      <c r="G141" s="27"/>
      <c r="H141" s="27"/>
      <c r="I141" s="27"/>
    </row>
    <row r="142" spans="1:9" ht="15.75" customHeight="1" x14ac:dyDescent="0.15">
      <c r="A142" s="26" t="s">
        <v>140</v>
      </c>
      <c r="B142" s="44">
        <v>0</v>
      </c>
      <c r="C142" s="44">
        <v>0</v>
      </c>
      <c r="D142" s="44">
        <v>0</v>
      </c>
      <c r="E142" s="44">
        <v>0</v>
      </c>
      <c r="F142" s="48">
        <v>0</v>
      </c>
      <c r="G142" s="48">
        <v>0</v>
      </c>
      <c r="H142" s="50">
        <v>0</v>
      </c>
      <c r="I142" s="50">
        <v>0</v>
      </c>
    </row>
    <row r="143" spans="1:9" ht="15.75" customHeight="1" x14ac:dyDescent="0.15">
      <c r="A143" s="26"/>
      <c r="B143" s="8"/>
      <c r="C143" s="8"/>
      <c r="D143" s="8"/>
      <c r="E143" s="8"/>
      <c r="F143" s="26"/>
      <c r="G143" s="26"/>
      <c r="H143" s="26"/>
      <c r="I143" s="26"/>
    </row>
    <row r="144" spans="1:9" ht="15.75" customHeight="1" x14ac:dyDescent="0.15">
      <c r="A144" s="28" t="s">
        <v>91</v>
      </c>
      <c r="B144" s="22"/>
      <c r="C144" s="22"/>
      <c r="D144" s="22"/>
      <c r="E144" s="22"/>
      <c r="F144" s="27"/>
      <c r="G144" s="27"/>
      <c r="H144" s="27"/>
      <c r="I144" s="2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Sheet</vt:lpstr>
      <vt:lpstr>Transect 3</vt:lpstr>
      <vt:lpstr>Transect 4</vt:lpstr>
      <vt:lpstr>Transect 9</vt:lpstr>
      <vt:lpstr>Transect 12</vt:lpstr>
      <vt:lpstr>Transect 15</vt:lpstr>
      <vt:lpstr>Transect 18</vt:lpstr>
      <vt:lpstr>Transect 19</vt:lpstr>
      <vt:lpstr>Transect 20</vt:lpstr>
      <vt:lpstr>Transect 21</vt:lpstr>
      <vt:lpstr>Transect 24</vt:lpstr>
      <vt:lpstr>Transect 30</vt:lpstr>
      <vt:lpstr>Transect 40</vt:lpstr>
      <vt:lpstr>Transect 44</vt:lpstr>
      <vt:lpstr>Transect 45</vt:lpstr>
      <vt:lpstr>Transect 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Taylor</cp:lastModifiedBy>
  <dcterms:created xsi:type="dcterms:W3CDTF">2017-09-01T18:17:53Z</dcterms:created>
  <dcterms:modified xsi:type="dcterms:W3CDTF">2018-09-28T23:44:54Z</dcterms:modified>
</cp:coreProperties>
</file>