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ownloads/"/>
    </mc:Choice>
  </mc:AlternateContent>
  <xr:revisionPtr revIDLastSave="0" documentId="13_ncr:1_{61078F58-B3EE-7540-9FC2-97CF40D00B56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7" i="1" l="1"/>
  <c r="D27" i="1"/>
  <c r="C27" i="1"/>
  <c r="B27" i="1"/>
  <c r="J8" i="1"/>
  <c r="J7" i="1"/>
  <c r="C26" i="1"/>
  <c r="D26" i="1"/>
  <c r="E26" i="1"/>
  <c r="F26" i="1"/>
  <c r="B26" i="1"/>
  <c r="J3" i="1"/>
  <c r="J4" i="1"/>
  <c r="J5" i="1"/>
  <c r="J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<sst xmlns="http://schemas.openxmlformats.org/spreadsheetml/2006/main" count="41" uniqueCount="41">
  <si>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</si>
  <si>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</si>
  <si>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</si>
  <si>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</si>
  <si>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</si>
  <si>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</si>
  <si>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</si>
  <si>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</si>
  <si>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</si>
  <si>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</si>
  <si>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</si>
  <si>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</si>
  <si>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</si>
  <si>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</si>
  <si>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</si>
  <si>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</si>
  <si>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</si>
  <si>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</si>
  <si>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</si>
  <si>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</si>
  <si>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</si>
  <si>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</si>
  <si>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</si>
  <si>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</si>
  <si>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</si>
  <si>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</si>
  <si>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</si>
  <si>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</si>
  <si>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</si>
  <si>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</si>
  <si>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</si>
  <si>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</si>
  <si>
    <t>A's</t>
  </si>
  <si>
    <t>B's</t>
  </si>
  <si>
    <t>C's</t>
  </si>
  <si>
    <t>D's</t>
  </si>
  <si>
    <t>F's</t>
  </si>
  <si>
    <t>Class average</t>
  </si>
  <si>
    <t># of passes</t>
  </si>
  <si>
    <t># of fails</t>
  </si>
  <si>
    <t>Above Final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</si>
</sst>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A27" sqref="A27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10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10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 0)</f>
        <v>79</v>
      </c>
      <c r="G2" t="str">
        <f>IF(F2&gt;=60,"Pass", "Fail")</f>
        <v>Pass</v>
      </c>
      <c r="H2" t="str">
        <f>IF(F2&gt;=90, "A", IF(F2&gt;=80, "B", IF(F2&gt;=70, "C", IF(F2&gt;=60, "D", "F"))))</f>
        <v>C</v>
      </c>
      <c r="I2" t="s">
        <v>32</v>
      </c>
      <c r="J2">
        <f>COUNTIF(H2:H25, "A")</f>
        <v>4</v>
      </c>
    </row>
    <row r="3" spans="1:10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 0)</f>
        <v>74</v>
      </c>
      <c r="G3" t="str">
        <f t="shared" ref="G3:G25" si="1">IF(F3&gt;=60,"Pass", "Fail")</f>
        <v>Pass</v>
      </c>
      <c r="H3" t="str">
        <f t="shared" ref="H3:H25" si="2">IF(F3&gt;=90, "A", IF(F3&gt;=80, "B", IF(F3&gt;=70, "C", IF(F3&gt;=60, "D", "F"))))</f>
        <v>C</v>
      </c>
      <c r="I3" t="s">
        <v>33</v>
      </c>
      <c r="J3">
        <f>COUNTIF(H2:H25, "B")</f>
        <v>4</v>
      </c>
    </row>
    <row r="4" spans="1:10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  <c r="I4" t="s">
        <v>34</v>
      </c>
      <c r="J4">
        <f>COUNTIF(H2:H25, "C")</f>
        <v>6</v>
      </c>
    </row>
    <row r="5" spans="1:10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  <c r="I5" t="s">
        <v>35</v>
      </c>
      <c r="J5">
        <f>COUNTIF(H2:H25, "D")</f>
        <v>4</v>
      </c>
    </row>
    <row r="6" spans="1:10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  <c r="I6" t="s">
        <v>36</v>
      </c>
      <c r="J6">
        <f>COUNTIF(H2:H25, "F")</f>
        <v>6</v>
      </c>
    </row>
    <row r="7" spans="1:10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  <c r="I7" t="s">
        <v>38</v>
      </c>
      <c r="J7">
        <f>COUNTIF(G2:G25, "Pass")</f>
        <v>18</v>
      </c>
    </row>
    <row r="8" spans="1:10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  <c r="I8" t="s">
        <v>39</v>
      </c>
      <c r="J8">
        <f>COUNTIF(G2:G25, "Fail")</f>
        <v>6</v>
      </c>
    </row>
    <row r="9" spans="1:10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10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10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D</v>
      </c>
    </row>
    <row r="12" spans="1:10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10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t="str">
        <f t="shared" si="2"/>
        <v>D</v>
      </c>
    </row>
    <row r="14" spans="1:10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10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</row>
    <row r="16" spans="1:10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</row>
    <row r="26" spans="1:8" x14ac:dyDescent="0.2">
      <c r="A26" s="3" t="s">
        <v>37</v>
      </c>
      <c r="B26">
        <f>ROUND(AVERAGE(B2:B25),  0)</f>
        <v>72</v>
      </c>
      <c r="C26">
        <f t="shared" ref="C26:F26" si="3">ROUND(AVERAGE(C2:C25),  0)</f>
        <v>74</v>
      </c>
      <c r="D26">
        <f t="shared" si="3"/>
        <v>78</v>
      </c>
      <c r="E26">
        <f t="shared" si="3"/>
        <v>69</v>
      </c>
      <c r="F26">
        <f t="shared" si="3"/>
        <v>73</v>
      </c>
    </row>
    <row r="27" spans="1:8" x14ac:dyDescent="0.2">
      <c r="A27" s="3" t="s">
        <v>40</v>
      </c>
      <c r="B27" t="b">
        <f>C27=IF(B26&gt;F26, TRUE, FALSE)</f>
        <v>0</v>
      </c>
      <c r="C27" t="b">
        <f>IF(C26&gt;F26, TRUE, FALSE)</f>
        <v>1</v>
      </c>
      <c r="D27" t="b">
        <f>IF(D26&gt;F26, TRUE, FALSE)</f>
        <v>1</v>
      </c>
      <c r="E27" t="b">
        <f>IF(E26&gt;F26, TRUE, FALSE)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Chase Farnsworth</cp:lastModifiedBy>
  <dcterms:created xsi:type="dcterms:W3CDTF">2017-05-10T17:29:27Z</dcterms:created>
  <dcterms:modified xsi:type="dcterms:W3CDTF">2018-08-17T03:37:39Z</dcterms:modified>
</cp:coreProperties>
</file>