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Sheet1" sheetId="1" r:id="rId1"/>
  </sheets>
  <definedNames>
    <definedName name="_xlnm.Print_Area" localSheetId="0">Sheet1!$A$1:$O$62</definedName>
  </definedNames>
  <calcPr calcId="125725"/>
</workbook>
</file>

<file path=xl/calcChain.xml><?xml version="1.0" encoding="utf-8"?>
<calcChain xmlns="http://schemas.openxmlformats.org/spreadsheetml/2006/main">
  <c r="N19" i="1"/>
  <c r="L18"/>
  <c r="L17"/>
  <c r="N18"/>
</calcChain>
</file>

<file path=xl/sharedStrings.xml><?xml version="1.0" encoding="utf-8"?>
<sst xmlns="http://schemas.openxmlformats.org/spreadsheetml/2006/main" count="64" uniqueCount="61">
  <si>
    <t xml:space="preserve">Holding Period Return </t>
  </si>
  <si>
    <t>page 111</t>
  </si>
  <si>
    <t>Ending Price - Beginning Price + Distributions</t>
  </si>
  <si>
    <t xml:space="preserve">       Beginning Price</t>
  </si>
  <si>
    <t>page 112</t>
  </si>
  <si>
    <t>a simple average of the sum of the returns divided by the number of periods</t>
  </si>
  <si>
    <t>Variance</t>
  </si>
  <si>
    <t>Standard Deviation</t>
  </si>
  <si>
    <t>step 1. square the variance for each period</t>
  </si>
  <si>
    <t>step 2. sum the squared variances</t>
  </si>
  <si>
    <t>this is the standard deviation</t>
  </si>
  <si>
    <t>step 3. divide the sum of the  squared variances by the number of periods minus 1 to get the total variance</t>
  </si>
  <si>
    <t>Note: divide a Population by the number of observations, divide a Sample by number of observations minus 1</t>
  </si>
  <si>
    <t>we are dealing with samples</t>
  </si>
  <si>
    <t>step 4. calculate the square root of the value in step 3</t>
  </si>
  <si>
    <t>Sharpe ratio</t>
  </si>
  <si>
    <t>page 116</t>
  </si>
  <si>
    <t>page 125</t>
  </si>
  <si>
    <t>Covariance</t>
  </si>
  <si>
    <t>step 1. use the variances previously calculated per period for each security</t>
  </si>
  <si>
    <t>step 2. multiply the variance for period 1 security 1 times the variance for period 1 security 2</t>
  </si>
  <si>
    <t>step 4. sum the values for the periods to get a total covariance</t>
  </si>
  <si>
    <t>Correlation Coefficient</t>
  </si>
  <si>
    <t xml:space="preserve">    Total Covariance</t>
  </si>
  <si>
    <t xml:space="preserve"> Std Dev of Security1  x  Std Dev of Security2</t>
  </si>
  <si>
    <t>page 153</t>
  </si>
  <si>
    <t>pege 154</t>
  </si>
  <si>
    <t>Return of a Portfolio</t>
  </si>
  <si>
    <t>Standard Deviation of a Portfolio</t>
  </si>
  <si>
    <t>note: stocks pay dividends, bonds pay interest, funds pay distributions</t>
  </si>
  <si>
    <t>step 3. multiply the value calculated in step 2 for each period by its proportion of the sample</t>
  </si>
  <si>
    <t>step 3.  calculation in step 1 squared</t>
  </si>
  <si>
    <t>step 4.  calculation in step 2 squared</t>
  </si>
  <si>
    <t>step 5.  calculation in step 1 x calculation in step 2 x correlation coefficient x 2</t>
  </si>
  <si>
    <t>step 6.  add values from steps 3, 4 and 5</t>
  </si>
  <si>
    <t>step 7.  calculate the square root of the value in step 6.</t>
  </si>
  <si>
    <t>step 1.  (weight x std dev of security1)</t>
  </si>
  <si>
    <t>step 2.  (weight x std dev of security2)</t>
  </si>
  <si>
    <t>also known as the mean return</t>
  </si>
  <si>
    <t>the single per-period return that gives the same cumulative performance as the</t>
  </si>
  <si>
    <t xml:space="preserve">   sequence of actual returns</t>
  </si>
  <si>
    <t>Arithmetic average return</t>
  </si>
  <si>
    <t>Geometric average return</t>
  </si>
  <si>
    <t>you have calculated the variance for each period, no need to add them together</t>
  </si>
  <si>
    <t>each variance can be positive or negative</t>
  </si>
  <si>
    <t>note: this is also known as the Reward to Volatility ratio</t>
  </si>
  <si>
    <t>page 157</t>
  </si>
  <si>
    <t>page 156</t>
  </si>
  <si>
    <t>Portfolio Weight x Return of Security1  +  Portfolio Weight x Return of Security2</t>
  </si>
  <si>
    <t>Example:</t>
  </si>
  <si>
    <t>x</t>
  </si>
  <si>
    <t>=</t>
  </si>
  <si>
    <t>^1/3   =</t>
  </si>
  <si>
    <t>(1 + Return Period1) x (1 + Return Period2) x (1 + Return Period3) = total cumulative return</t>
  </si>
  <si>
    <t xml:space="preserve">geometric average return = </t>
  </si>
  <si>
    <t>Arithmetic Average Excess Return</t>
  </si>
  <si>
    <t>Standard Deviation of Excess Returns</t>
  </si>
  <si>
    <t>if you have twelve periods, then multiply each period covariance by 1/11th, ten periods by 1/9th, etc.</t>
  </si>
  <si>
    <t>step 1. calculate arithmetic average excess return</t>
  </si>
  <si>
    <t>step 2. for each period excess return, subtract the average excess return</t>
  </si>
  <si>
    <t>Exam #2  and Final Exam Formula Sheet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</si>
</sst>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2"/>
  <sheetViews>
    <sheetView tabSelected="1" workbookViewId="0">
      <selection activeCell="H1" sqref="H1"/>
    </sheetView>
  </sheetViews>
  <sheetFormatPr defaultRowHeight="14.4"/>
  <cols>
    <col min="1" max="3" width="10.6640625" customWidth="1"/>
    <col min="4" max="4" width="2.6640625" customWidth="1"/>
    <col min="13" max="13" width="11" customWidth="1"/>
  </cols>
  <sheetData>
    <row r="1" spans="1:13" ht="18">
      <c r="A1" s="4" t="s">
        <v>60</v>
      </c>
      <c r="B1" s="1"/>
      <c r="C1" s="1"/>
    </row>
    <row r="3" spans="1:13" ht="15" thickBot="1">
      <c r="A3" s="1" t="s">
        <v>0</v>
      </c>
      <c r="D3" s="2"/>
      <c r="E3" s="2" t="s">
        <v>2</v>
      </c>
      <c r="F3" s="2"/>
      <c r="G3" s="2"/>
      <c r="H3" s="2"/>
      <c r="I3" s="2"/>
    </row>
    <row r="4" spans="1:13">
      <c r="A4" t="s">
        <v>1</v>
      </c>
      <c r="F4" t="s">
        <v>3</v>
      </c>
    </row>
    <row r="6" spans="1:13">
      <c r="E6" t="s">
        <v>29</v>
      </c>
    </row>
    <row r="9" spans="1:13">
      <c r="A9" s="1" t="s">
        <v>41</v>
      </c>
      <c r="E9" t="s">
        <v>5</v>
      </c>
    </row>
    <row r="10" spans="1:13">
      <c r="A10" t="s">
        <v>4</v>
      </c>
      <c r="E10" t="s">
        <v>38</v>
      </c>
    </row>
    <row r="13" spans="1:13">
      <c r="A13" s="1" t="s">
        <v>42</v>
      </c>
      <c r="E13" t="s">
        <v>39</v>
      </c>
    </row>
    <row r="14" spans="1:13">
      <c r="A14" t="s">
        <v>4</v>
      </c>
      <c r="E14" t="s">
        <v>40</v>
      </c>
    </row>
    <row r="16" spans="1:13">
      <c r="E16" s="3" t="s">
        <v>53</v>
      </c>
      <c r="M16" s="5"/>
    </row>
    <row r="17" spans="1:14">
      <c r="E17" t="s">
        <v>49</v>
      </c>
      <c r="F17">
        <v>1.07</v>
      </c>
      <c r="G17" s="6" t="s">
        <v>50</v>
      </c>
      <c r="H17">
        <v>1.04</v>
      </c>
      <c r="I17" s="6" t="s">
        <v>50</v>
      </c>
      <c r="J17">
        <v>1.0900000000000001</v>
      </c>
      <c r="K17" s="6" t="s">
        <v>51</v>
      </c>
      <c r="L17">
        <f>F17*J17*H17</f>
        <v>1.2129520000000003</v>
      </c>
    </row>
    <row r="18" spans="1:14">
      <c r="L18">
        <f>L17</f>
        <v>1.2129520000000003</v>
      </c>
      <c r="M18" t="s">
        <v>52</v>
      </c>
      <c r="N18">
        <f>L17^0.333333</f>
        <v>1.0664680367712602</v>
      </c>
    </row>
    <row r="19" spans="1:14">
      <c r="M19" s="7" t="s">
        <v>54</v>
      </c>
      <c r="N19" s="8">
        <f>N18-1</f>
        <v>6.646803677126023E-2</v>
      </c>
    </row>
    <row r="20" spans="1:14">
      <c r="M20" s="7"/>
      <c r="N20" s="8"/>
    </row>
    <row r="21" spans="1:14">
      <c r="A21" s="1" t="s">
        <v>6</v>
      </c>
      <c r="E21" t="s">
        <v>58</v>
      </c>
    </row>
    <row r="22" spans="1:14">
      <c r="A22" t="s">
        <v>16</v>
      </c>
      <c r="E22" t="s">
        <v>59</v>
      </c>
    </row>
    <row r="23" spans="1:14">
      <c r="E23" t="s">
        <v>43</v>
      </c>
    </row>
    <row r="24" spans="1:14">
      <c r="E24" t="s">
        <v>44</v>
      </c>
    </row>
    <row r="27" spans="1:14">
      <c r="A27" s="1" t="s">
        <v>7</v>
      </c>
      <c r="E27" t="s">
        <v>8</v>
      </c>
    </row>
    <row r="28" spans="1:14">
      <c r="A28" t="s">
        <v>16</v>
      </c>
      <c r="E28" t="s">
        <v>9</v>
      </c>
    </row>
    <row r="29" spans="1:14">
      <c r="E29" t="s">
        <v>11</v>
      </c>
    </row>
    <row r="30" spans="1:14">
      <c r="E30" t="s">
        <v>14</v>
      </c>
    </row>
    <row r="31" spans="1:14">
      <c r="E31" t="s">
        <v>10</v>
      </c>
    </row>
    <row r="32" spans="1:14">
      <c r="E32" t="s">
        <v>12</v>
      </c>
    </row>
    <row r="33" spans="1:9">
      <c r="E33" t="s">
        <v>13</v>
      </c>
    </row>
    <row r="36" spans="1:9" ht="15" thickBot="1">
      <c r="A36" s="1" t="s">
        <v>15</v>
      </c>
      <c r="D36" s="2"/>
      <c r="E36" s="2"/>
      <c r="F36" s="2" t="s">
        <v>55</v>
      </c>
      <c r="G36" s="2"/>
      <c r="H36" s="2"/>
      <c r="I36" s="2"/>
    </row>
    <row r="37" spans="1:9">
      <c r="A37" t="s">
        <v>17</v>
      </c>
      <c r="F37" t="s">
        <v>56</v>
      </c>
    </row>
    <row r="39" spans="1:9">
      <c r="E39" t="s">
        <v>45</v>
      </c>
    </row>
    <row r="42" spans="1:9">
      <c r="A42" s="1" t="s">
        <v>18</v>
      </c>
      <c r="E42" t="s">
        <v>19</v>
      </c>
    </row>
    <row r="43" spans="1:9">
      <c r="A43" t="s">
        <v>25</v>
      </c>
      <c r="E43" t="s">
        <v>20</v>
      </c>
    </row>
    <row r="44" spans="1:9">
      <c r="E44" t="s">
        <v>30</v>
      </c>
    </row>
    <row r="45" spans="1:9">
      <c r="E45" t="s">
        <v>57</v>
      </c>
    </row>
    <row r="46" spans="1:9">
      <c r="E46" t="s">
        <v>21</v>
      </c>
    </row>
    <row r="49" spans="1:9" ht="15" thickBot="1">
      <c r="A49" s="1" t="s">
        <v>22</v>
      </c>
      <c r="D49" s="2"/>
      <c r="E49" s="2"/>
      <c r="F49" s="2" t="s">
        <v>23</v>
      </c>
      <c r="G49" s="2"/>
      <c r="H49" s="2"/>
      <c r="I49" s="2"/>
    </row>
    <row r="50" spans="1:9">
      <c r="A50" t="s">
        <v>26</v>
      </c>
      <c r="E50" t="s">
        <v>24</v>
      </c>
    </row>
    <row r="53" spans="1:9">
      <c r="A53" s="1" t="s">
        <v>27</v>
      </c>
      <c r="E53" t="s">
        <v>48</v>
      </c>
    </row>
    <row r="54" spans="1:9">
      <c r="A54" t="s">
        <v>47</v>
      </c>
    </row>
    <row r="56" spans="1:9">
      <c r="A56" s="1" t="s">
        <v>28</v>
      </c>
      <c r="E56" t="s">
        <v>36</v>
      </c>
    </row>
    <row r="57" spans="1:9">
      <c r="A57" t="s">
        <v>46</v>
      </c>
      <c r="E57" t="s">
        <v>37</v>
      </c>
    </row>
    <row r="58" spans="1:9">
      <c r="E58" t="s">
        <v>31</v>
      </c>
    </row>
    <row r="59" spans="1:9">
      <c r="E59" t="s">
        <v>32</v>
      </c>
    </row>
    <row r="60" spans="1:9">
      <c r="E60" t="s">
        <v>33</v>
      </c>
    </row>
    <row r="61" spans="1:9">
      <c r="E61" t="s">
        <v>34</v>
      </c>
    </row>
    <row r="62" spans="1:9">
      <c r="E62" t="s">
        <v>35</v>
      </c>
    </row>
  </sheetData>
  <pageMargins left="0.7" right="0.45" top="0.75" bottom="0.5" header="0.3" footer="0.3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McCrady</dc:creator>
  <cp:lastModifiedBy>McCrady Gwinn</cp:lastModifiedBy>
  <cp:lastPrinted>2015-10-16T02:41:43Z</cp:lastPrinted>
  <dcterms:created xsi:type="dcterms:W3CDTF">2015-02-16T15:30:28Z</dcterms:created>
  <dcterms:modified xsi:type="dcterms:W3CDTF">2015-11-17T16:24:29Z</dcterms:modified>
</cp:coreProperties>
</file>