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FD60C4B5-6E7E-1E4F-84A9-A82E648E7E9E}" xr6:coauthVersionLast="47" xr6:coauthVersionMax="47" xr10:uidLastSave="{00000000-0000-0000-0000-000000000000}"/>
  <bookViews>
    <workbookView xWindow="0" yWindow="0" windowWidth="28800" windowHeight="1800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46" i="2"/>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<sst xmlns="http://schemas.openxmlformats.org/spreadsheetml/2006/main" count="81" uniqueCount="50">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</sst>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23" sqref="B23"/>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0.8</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4.0000000000000008E-2</v>
      </c>
      <c r="D4" s="2">
        <f>potential_preg_untrt!D4</f>
        <v>0</v>
      </c>
      <c r="E4" s="2">
        <f>1-D4-C4</f>
        <v>0.96</v>
      </c>
    </row>
    <row r="5" spans="1:5" x14ac:dyDescent="0.2">
      <c r="A5" s="2">
        <v>0</v>
      </c>
      <c r="B5" s="2">
        <v>3</v>
      </c>
      <c r="C5" s="2">
        <f>potential_preg_untrt!C5*SimParameters!B3</f>
        <v>4.0000000000000008E-2</v>
      </c>
      <c r="D5" s="2">
        <f>potential_preg_untrt!D5</f>
        <v>0</v>
      </c>
      <c r="E5" s="2">
        <f>1-D5-C5</f>
        <v>0.96</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7.1999999999999995E-2</v>
      </c>
      <c r="D8" s="2">
        <f>potential_preg_untrt!D8</f>
        <v>0</v>
      </c>
      <c r="E8" s="2">
        <f t="shared" si="0"/>
        <v>0.92800000000000005</v>
      </c>
    </row>
    <row r="9" spans="1:5" x14ac:dyDescent="0.2">
      <c r="A9" s="2">
        <v>0</v>
      </c>
      <c r="B9" s="2">
        <v>7</v>
      </c>
      <c r="C9" s="2">
        <f>potential_preg_untrt!C9*SimParameters!B3</f>
        <v>7.1999999999999995E-2</v>
      </c>
      <c r="D9" s="2">
        <f>potential_preg_untrt!D9</f>
        <v>0</v>
      </c>
      <c r="E9" s="2">
        <f t="shared" si="0"/>
        <v>0.92800000000000005</v>
      </c>
    </row>
    <row r="10" spans="1:5" x14ac:dyDescent="0.2">
      <c r="A10" s="2">
        <v>0</v>
      </c>
      <c r="B10" s="2">
        <v>8</v>
      </c>
      <c r="C10" s="2">
        <f>potential_preg_untrt!C10*SimParameters!B3</f>
        <v>1.2E-2</v>
      </c>
      <c r="D10" s="2">
        <f>potential_preg_untrt!D10</f>
        <v>0</v>
      </c>
      <c r="E10" s="2">
        <f t="shared" si="0"/>
        <v>0.98799999999999999</v>
      </c>
    </row>
    <row r="11" spans="1:5" x14ac:dyDescent="0.2">
      <c r="A11" s="2">
        <v>0</v>
      </c>
      <c r="B11" s="2">
        <v>9</v>
      </c>
      <c r="C11" s="2">
        <f>potential_preg_untrt!C11*SimParameters!B3</f>
        <v>1.2E-2</v>
      </c>
      <c r="D11" s="2">
        <f>potential_preg_untrt!D11</f>
        <v>0</v>
      </c>
      <c r="E11" s="2">
        <f t="shared" si="0"/>
        <v>0.98799999999999999</v>
      </c>
    </row>
    <row r="12" spans="1:5" x14ac:dyDescent="0.2">
      <c r="A12" s="2">
        <v>0</v>
      </c>
      <c r="B12" s="2">
        <v>10</v>
      </c>
      <c r="C12" s="2">
        <f>potential_preg_untrt!C12*SimParameters!B3</f>
        <v>1.2E-2</v>
      </c>
      <c r="D12" s="2">
        <f>potential_preg_untrt!D12</f>
        <v>0</v>
      </c>
      <c r="E12" s="2">
        <f t="shared" si="0"/>
        <v>0.98799999999999999</v>
      </c>
    </row>
    <row r="13" spans="1:5" x14ac:dyDescent="0.2">
      <c r="A13" s="2">
        <v>0</v>
      </c>
      <c r="B13" s="2">
        <v>11</v>
      </c>
      <c r="C13" s="2">
        <f>potential_preg_untrt!C13*SimParameters!B3</f>
        <v>1.2E-2</v>
      </c>
      <c r="D13" s="2">
        <f>potential_preg_untrt!D13</f>
        <v>0</v>
      </c>
      <c r="E13" s="2">
        <f t="shared" si="0"/>
        <v>0.98799999999999999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6.4000000000000005E-4</v>
      </c>
      <c r="D18" s="2">
        <f>potential_preg_untrt!D18</f>
        <v>0</v>
      </c>
      <c r="E18" s="2">
        <f t="shared" si="0"/>
        <v>0.99936000000000003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v>
      </c>
      <c r="D43" s="3">
        <f>potential_preg_untrt!D43</f>
        <v>0</v>
      </c>
      <c r="E43" s="3">
        <f>1-D43-C43</f>
        <v>0.9</v>
      </c>
    </row>
    <row r="44" spans="1:5" x14ac:dyDescent="0.2">
      <c r="A44" s="3">
        <v>1</v>
      </c>
      <c r="B44" s="3">
        <v>1</v>
      </c>
      <c r="C44" s="3">
        <f>potential_preg_untrt!C44*SimParameters!$B$3</f>
        <v>0.1</v>
      </c>
      <c r="D44" s="3">
        <f>potential_preg_untrt!D44</f>
        <v>0</v>
      </c>
      <c r="E44" s="3">
        <f>1-D44-C44</f>
        <v>0.9</v>
      </c>
    </row>
    <row r="45" spans="1:5" x14ac:dyDescent="0.2">
      <c r="A45" s="3">
        <v>1</v>
      </c>
      <c r="B45" s="3">
        <v>2</v>
      </c>
      <c r="C45" s="3">
        <f>potential_preg_untrt!C45*SimParameters!$B$3</f>
        <v>0.05</v>
      </c>
      <c r="D45" s="3">
        <f>potential_preg_untrt!D45</f>
        <v>0</v>
      </c>
      <c r="E45" s="3">
        <f>1-D45-C45</f>
        <v>0.95</v>
      </c>
    </row>
    <row r="46" spans="1:5" x14ac:dyDescent="0.2">
      <c r="A46" s="3">
        <v>1</v>
      </c>
      <c r="B46" s="3">
        <v>3</v>
      </c>
      <c r="C46" s="3">
        <f>potential_preg_untrt!C46*SimParameters!$B$3</f>
        <v>0.05</v>
      </c>
      <c r="D46" s="3">
        <f>potential_preg_untrt!D46</f>
        <v>0</v>
      </c>
      <c r="E46" s="3">
        <f>1-D46-C46</f>
        <v>0.95</v>
      </c>
    </row>
    <row r="47" spans="1:5" x14ac:dyDescent="0.2">
      <c r="A47" s="3">
        <v>1</v>
      </c>
      <c r="B47" s="3">
        <v>4</v>
      </c>
      <c r="C47" s="3">
        <f>potential_preg_untrt!C47*SimParameters!$B$3</f>
        <v>0.1</v>
      </c>
      <c r="D47" s="3">
        <f>potential_preg_untrt!D47</f>
        <v>0</v>
      </c>
      <c r="E47" s="3">
        <f>1-D47-C47</f>
        <v>0.9</v>
      </c>
    </row>
    <row r="48" spans="1:5" x14ac:dyDescent="0.2">
      <c r="A48" s="3">
        <v>1</v>
      </c>
      <c r="B48" s="3">
        <v>5</v>
      </c>
      <c r="C48" s="3">
        <f>potential_preg_untrt!C48*SimParameters!$B$3</f>
        <v>0.1</v>
      </c>
      <c r="D48" s="3">
        <f>potential_preg_untrt!D48</f>
        <v>0</v>
      </c>
      <c r="E48" s="3">
        <f t="shared" ref="E48:E82" si="1">1-C48-D48</f>
        <v>0.9</v>
      </c>
    </row>
    <row r="49" spans="1:5" x14ac:dyDescent="0.2">
      <c r="A49" s="3">
        <v>1</v>
      </c>
      <c r="B49" s="3">
        <v>6</v>
      </c>
      <c r="C49" s="3">
        <f>potential_preg_untrt!C49*SimParameters!$B$3</f>
        <v>0.09</v>
      </c>
      <c r="D49" s="3">
        <f>potential_preg_untrt!D49</f>
        <v>0</v>
      </c>
      <c r="E49" s="3">
        <f t="shared" si="1"/>
        <v>0.91</v>
      </c>
    </row>
    <row r="50" spans="1:5" x14ac:dyDescent="0.2">
      <c r="A50" s="3">
        <v>1</v>
      </c>
      <c r="B50" s="3">
        <v>7</v>
      </c>
      <c r="C50" s="3">
        <f>potential_preg_untrt!C50*SimParameters!$B$3</f>
        <v>0.09</v>
      </c>
      <c r="D50" s="3">
        <f>potential_preg_untrt!D50</f>
        <v>0</v>
      </c>
      <c r="E50" s="3">
        <f t="shared" si="1"/>
        <v>0.91</v>
      </c>
    </row>
    <row r="51" spans="1:5" x14ac:dyDescent="0.2">
      <c r="A51" s="3">
        <v>1</v>
      </c>
      <c r="B51" s="3">
        <v>8</v>
      </c>
      <c r="C51" s="3">
        <f>potential_preg_untrt!C51*SimParameters!$B$3</f>
        <v>1.4999999999999999E-2</v>
      </c>
      <c r="D51" s="3">
        <f>potential_preg_untrt!D51</f>
        <v>0</v>
      </c>
      <c r="E51" s="3">
        <f t="shared" si="1"/>
        <v>0.98499999999999999</v>
      </c>
    </row>
    <row r="52" spans="1:5" x14ac:dyDescent="0.2">
      <c r="A52" s="3">
        <v>1</v>
      </c>
      <c r="B52" s="3">
        <v>9</v>
      </c>
      <c r="C52" s="3">
        <f>potential_preg_untrt!C52*SimParameters!$B$3</f>
        <v>1.4999999999999999E-2</v>
      </c>
      <c r="D52" s="3">
        <f>potential_preg_untrt!D52</f>
        <v>0</v>
      </c>
      <c r="E52" s="3">
        <f t="shared" si="1"/>
        <v>0.98499999999999999</v>
      </c>
    </row>
    <row r="53" spans="1:5" x14ac:dyDescent="0.2">
      <c r="A53" s="3">
        <v>1</v>
      </c>
      <c r="B53" s="3">
        <v>10</v>
      </c>
      <c r="C53" s="3">
        <f>potential_preg_untrt!C53*SimParameters!$B$3</f>
        <v>1.4999999999999999E-2</v>
      </c>
      <c r="D53" s="3">
        <f>potential_preg_untrt!D53</f>
        <v>0</v>
      </c>
      <c r="E53" s="3">
        <f t="shared" si="1"/>
        <v>0.98499999999999999</v>
      </c>
    </row>
    <row r="54" spans="1:5" x14ac:dyDescent="0.2">
      <c r="A54" s="3">
        <v>1</v>
      </c>
      <c r="B54" s="3">
        <v>11</v>
      </c>
      <c r="C54" s="3">
        <f>potential_preg_untrt!C54*SimParameters!$B$3</f>
        <v>1.4999999999999999E-2</v>
      </c>
      <c r="D54" s="3">
        <f>potential_preg_untrt!D54</f>
        <v>0</v>
      </c>
      <c r="E54" s="3">
        <f t="shared" si="1"/>
        <v>0.98499999999999999</v>
      </c>
    </row>
    <row r="55" spans="1:5" x14ac:dyDescent="0.2">
      <c r="A55" s="3">
        <v>1</v>
      </c>
      <c r="B55" s="3">
        <v>12</v>
      </c>
      <c r="C55" s="3">
        <f>potential_preg_untrt!C55*SimParameters!$B$3</f>
        <v>1.0000000000000002E-2</v>
      </c>
      <c r="D55" s="3">
        <f>potential_preg_untrt!D55</f>
        <v>0</v>
      </c>
      <c r="E55" s="3">
        <f t="shared" si="1"/>
        <v>0.99</v>
      </c>
    </row>
    <row r="56" spans="1:5" x14ac:dyDescent="0.2">
      <c r="A56" s="3">
        <v>1</v>
      </c>
      <c r="B56" s="3">
        <v>13</v>
      </c>
      <c r="C56" s="3">
        <f>potential_preg_untrt!C56*SimParameters!$B$3</f>
        <v>1.0000000000000002E-2</v>
      </c>
      <c r="D56" s="3">
        <f>potential_preg_untrt!D56</f>
        <v>0</v>
      </c>
      <c r="E56" s="3">
        <f t="shared" si="1"/>
        <v>0.99</v>
      </c>
    </row>
    <row r="57" spans="1:5" x14ac:dyDescent="0.2">
      <c r="A57" s="3">
        <v>1</v>
      </c>
      <c r="B57" s="3">
        <v>14</v>
      </c>
      <c r="C57" s="3">
        <f>potential_preg_untrt!C57*SimParameters!$B$3</f>
        <v>1.0000000000000002E-2</v>
      </c>
      <c r="D57" s="3">
        <f>potential_preg_untrt!D57</f>
        <v>0</v>
      </c>
      <c r="E57" s="3">
        <f t="shared" si="1"/>
        <v>0.99</v>
      </c>
    </row>
    <row r="58" spans="1:5" x14ac:dyDescent="0.2">
      <c r="A58" s="3">
        <v>1</v>
      </c>
      <c r="B58" s="3">
        <v>15</v>
      </c>
      <c r="C58" s="3">
        <f>potential_preg_untrt!C58*SimParameters!$B$3</f>
        <v>1.0000000000000002E-2</v>
      </c>
      <c r="D58" s="3">
        <f>potential_preg_untrt!D58</f>
        <v>0</v>
      </c>
      <c r="E58" s="3">
        <f t="shared" si="1"/>
        <v>0.99</v>
      </c>
    </row>
    <row r="59" spans="1:5" x14ac:dyDescent="0.2">
      <c r="A59" s="3">
        <v>1</v>
      </c>
      <c r="B59" s="3">
        <v>16</v>
      </c>
      <c r="C59" s="3">
        <f>potential_preg_untrt!C59*SimParameters!$B$3</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0.12000000000000002</v>
      </c>
      <c r="D84" s="4">
        <f>potential_preg_untrt!D84</f>
        <v>0</v>
      </c>
      <c r="E84" s="4">
        <f>1-D84-C84</f>
        <v>0.88</v>
      </c>
    </row>
    <row r="85" spans="1:5" x14ac:dyDescent="0.2">
      <c r="A85" s="4">
        <v>2</v>
      </c>
      <c r="B85" s="4">
        <v>1</v>
      </c>
      <c r="C85" s="4">
        <f>potential_preg_untrt!C85*SimParameters!$B$3</f>
        <v>0.12000000000000002</v>
      </c>
      <c r="D85" s="4">
        <f>potential_preg_untrt!D85</f>
        <v>0</v>
      </c>
      <c r="E85" s="4">
        <f>1-D85-C85</f>
        <v>0.88</v>
      </c>
    </row>
    <row r="86" spans="1:5" x14ac:dyDescent="0.2">
      <c r="A86" s="4">
        <v>2</v>
      </c>
      <c r="B86" s="4">
        <v>2</v>
      </c>
      <c r="C86" s="4">
        <f>potential_preg_untrt!C86*SimParameters!$B$3</f>
        <v>6.0000000000000012E-2</v>
      </c>
      <c r="D86" s="4">
        <f>potential_preg_untrt!D86</f>
        <v>0</v>
      </c>
      <c r="E86" s="4">
        <f>1-D86-C86</f>
        <v>0.94</v>
      </c>
    </row>
    <row r="87" spans="1:5" x14ac:dyDescent="0.2">
      <c r="A87" s="4">
        <v>2</v>
      </c>
      <c r="B87" s="4">
        <v>3</v>
      </c>
      <c r="C87" s="4">
        <f>potential_preg_untrt!C87*SimParameters!$B$3</f>
        <v>6.0000000000000012E-2</v>
      </c>
      <c r="D87" s="4">
        <f>potential_preg_untrt!D87</f>
        <v>0</v>
      </c>
      <c r="E87" s="4">
        <f>1-D87-C87</f>
        <v>0.94</v>
      </c>
    </row>
    <row r="88" spans="1:5" x14ac:dyDescent="0.2">
      <c r="A88" s="4">
        <v>2</v>
      </c>
      <c r="B88" s="4">
        <v>4</v>
      </c>
      <c r="C88" s="4">
        <f>potential_preg_untrt!C88*SimParameters!$B$3</f>
        <v>0.12000000000000002</v>
      </c>
      <c r="D88" s="4">
        <f>potential_preg_untrt!D88</f>
        <v>0</v>
      </c>
      <c r="E88" s="4">
        <f>1-D88-C88</f>
        <v>0.88</v>
      </c>
    </row>
    <row r="89" spans="1:5" x14ac:dyDescent="0.2">
      <c r="A89" s="4">
        <v>2</v>
      </c>
      <c r="B89" s="4">
        <v>5</v>
      </c>
      <c r="C89" s="4">
        <f>potential_preg_untrt!C89*SimParameters!$B$3</f>
        <v>0.12000000000000002</v>
      </c>
      <c r="D89" s="4">
        <f>potential_preg_untrt!D89</f>
        <v>0</v>
      </c>
      <c r="E89" s="4">
        <f t="shared" ref="E89:E123" si="2">1-C89-D89</f>
        <v>0.88</v>
      </c>
    </row>
    <row r="90" spans="1:5" x14ac:dyDescent="0.2">
      <c r="A90" s="4">
        <v>2</v>
      </c>
      <c r="B90" s="4">
        <v>6</v>
      </c>
      <c r="C90" s="4">
        <f>potential_preg_untrt!C90*SimParameters!$B$3</f>
        <v>0.10800000000000001</v>
      </c>
      <c r="D90" s="4">
        <f>potential_preg_untrt!D90</f>
        <v>0</v>
      </c>
      <c r="E90" s="4">
        <f t="shared" si="2"/>
        <v>0.89200000000000002</v>
      </c>
    </row>
    <row r="91" spans="1:5" x14ac:dyDescent="0.2">
      <c r="A91" s="4">
        <v>2</v>
      </c>
      <c r="B91" s="4">
        <v>7</v>
      </c>
      <c r="C91" s="4">
        <f>potential_preg_untrt!C91*SimParameters!$B$3</f>
        <v>0.10800000000000001</v>
      </c>
      <c r="D91" s="4">
        <f>potential_preg_untrt!D91</f>
        <v>0</v>
      </c>
      <c r="E91" s="4">
        <f t="shared" si="2"/>
        <v>0.89200000000000002</v>
      </c>
    </row>
    <row r="92" spans="1:5" x14ac:dyDescent="0.2">
      <c r="A92" s="4">
        <v>2</v>
      </c>
      <c r="B92" s="4">
        <v>8</v>
      </c>
      <c r="C92" s="4">
        <f>potential_preg_untrt!C92*SimParameters!$B$3</f>
        <v>1.7999999999999999E-2</v>
      </c>
      <c r="D92" s="4">
        <f>potential_preg_untrt!D92</f>
        <v>0</v>
      </c>
      <c r="E92" s="4">
        <f t="shared" si="2"/>
        <v>0.98199999999999998</v>
      </c>
    </row>
    <row r="93" spans="1:5" x14ac:dyDescent="0.2">
      <c r="A93" s="4">
        <v>2</v>
      </c>
      <c r="B93" s="4">
        <v>9</v>
      </c>
      <c r="C93" s="4">
        <f>potential_preg_untrt!C93*SimParameters!$B$3</f>
        <v>1.7999999999999999E-2</v>
      </c>
      <c r="D93" s="4">
        <f>potential_preg_untrt!D93</f>
        <v>0</v>
      </c>
      <c r="E93" s="4">
        <f t="shared" si="2"/>
        <v>0.98199999999999998</v>
      </c>
    </row>
    <row r="94" spans="1:5" x14ac:dyDescent="0.2">
      <c r="A94" s="4">
        <v>2</v>
      </c>
      <c r="B94" s="4">
        <v>10</v>
      </c>
      <c r="C94" s="4">
        <f>potential_preg_untrt!C94*SimParameters!$B$3</f>
        <v>1.7999999999999999E-2</v>
      </c>
      <c r="D94" s="4">
        <f>potential_preg_untrt!D94</f>
        <v>0</v>
      </c>
      <c r="E94" s="4">
        <f t="shared" si="2"/>
        <v>0.98199999999999998</v>
      </c>
    </row>
    <row r="95" spans="1:5" x14ac:dyDescent="0.2">
      <c r="A95" s="4">
        <v>2</v>
      </c>
      <c r="B95" s="4">
        <v>11</v>
      </c>
      <c r="C95" s="4">
        <f>potential_preg_untrt!C95*SimParameters!$B$3</f>
        <v>1.7999999999999999E-2</v>
      </c>
      <c r="D95" s="4">
        <f>potential_preg_untrt!D95</f>
        <v>0</v>
      </c>
      <c r="E95" s="4">
        <f t="shared" si="2"/>
        <v>0.98199999999999998</v>
      </c>
    </row>
    <row r="96" spans="1:5" x14ac:dyDescent="0.2">
      <c r="A96" s="4">
        <v>2</v>
      </c>
      <c r="B96" s="4">
        <v>12</v>
      </c>
      <c r="C96" s="4">
        <f>potential_preg_untrt!C96*SimParameters!$B$3</f>
        <v>1.2E-2</v>
      </c>
      <c r="D96" s="4">
        <f>potential_preg_untrt!D96</f>
        <v>0</v>
      </c>
      <c r="E96" s="4">
        <f t="shared" si="2"/>
        <v>0.98799999999999999</v>
      </c>
    </row>
    <row r="97" spans="1:5" x14ac:dyDescent="0.2">
      <c r="A97" s="4">
        <v>2</v>
      </c>
      <c r="B97" s="4">
        <v>13</v>
      </c>
      <c r="C97" s="4">
        <f>potential_preg_untrt!C97*SimParameters!$B$3</f>
        <v>1.2E-2</v>
      </c>
      <c r="D97" s="4">
        <f>potential_preg_untrt!D97</f>
        <v>0</v>
      </c>
      <c r="E97" s="4">
        <f t="shared" si="2"/>
        <v>0.98799999999999999</v>
      </c>
    </row>
    <row r="98" spans="1:5" x14ac:dyDescent="0.2">
      <c r="A98" s="4">
        <v>2</v>
      </c>
      <c r="B98" s="4">
        <v>14</v>
      </c>
      <c r="C98" s="4">
        <f>potential_preg_untrt!C98*SimParameters!$B$3</f>
        <v>1.2E-2</v>
      </c>
      <c r="D98" s="4">
        <f>potential_preg_untrt!D98</f>
        <v>0</v>
      </c>
      <c r="E98" s="4">
        <f t="shared" si="2"/>
        <v>0.98799999999999999</v>
      </c>
    </row>
    <row r="99" spans="1:5" x14ac:dyDescent="0.2">
      <c r="A99" s="4">
        <v>2</v>
      </c>
      <c r="B99" s="4">
        <v>15</v>
      </c>
      <c r="C99" s="4">
        <f>potential_preg_untrt!C99*SimParameters!$B$3</f>
        <v>1.2E-2</v>
      </c>
      <c r="D99" s="4">
        <f>potential_preg_untrt!D99</f>
        <v>0</v>
      </c>
      <c r="E99" s="4">
        <f t="shared" si="2"/>
        <v>0.98799999999999999</v>
      </c>
    </row>
    <row r="100" spans="1:5" x14ac:dyDescent="0.2">
      <c r="A100" s="4">
        <v>2</v>
      </c>
      <c r="B100" s="4">
        <v>16</v>
      </c>
      <c r="C100" s="4">
        <f>potential_preg_untrt!C100*SimParameters!$B$3</f>
        <v>9.6000000000000013E-4</v>
      </c>
      <c r="D100" s="4">
        <f>potential_preg_untrt!D100</f>
        <v>0</v>
      </c>
      <c r="E100" s="4">
        <f t="shared" si="2"/>
        <v>0.99904000000000004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1.6000000000000003E-5</v>
      </c>
      <c r="D29" s="15">
        <f t="shared" si="1"/>
        <v>-4.7958730685767748</v>
      </c>
      <c r="E29" s="15">
        <f>D29+LOG(SimParameters!$B$19)</f>
        <v>-5.4948430729127935</v>
      </c>
      <c r="F29" s="15">
        <f t="shared" si="2"/>
        <v>4.0910952414538217E-3</v>
      </c>
    </row>
    <row r="30" spans="1:6" x14ac:dyDescent="0.2">
      <c r="A30" s="2">
        <v>0</v>
      </c>
      <c r="B30" s="2">
        <v>28</v>
      </c>
      <c r="C30" s="2">
        <f>potential_preec_untrt!C30*SimParameters!$B$4</f>
        <v>3.2000000000000005E-5</v>
      </c>
      <c r="D30" s="15">
        <f t="shared" si="1"/>
        <v>-4.4948361240343093</v>
      </c>
      <c r="E30" s="15">
        <f>D30+LOG(SimParameters!$B$19)</f>
        <v>-5.1938061283703281</v>
      </c>
      <c r="F30" s="15">
        <f t="shared" si="2"/>
        <v>5.5201976201283707E-3</v>
      </c>
    </row>
    <row r="31" spans="1:6" x14ac:dyDescent="0.2">
      <c r="A31" s="2">
        <v>0</v>
      </c>
      <c r="B31" s="2">
        <v>29</v>
      </c>
      <c r="C31" s="2">
        <f>potential_preec_untrt!C31*SimParameters!$B$4</f>
        <v>1.6000000000000001E-4</v>
      </c>
      <c r="D31" s="15">
        <f t="shared" si="1"/>
        <v>-3.7958105246674081</v>
      </c>
      <c r="E31" s="15">
        <f>D31+LOG(SimParameters!$B$19)</f>
        <v>-4.4947805290034264</v>
      </c>
      <c r="F31" s="15">
        <f t="shared" si="2"/>
        <v>1.1043803603731542E-2</v>
      </c>
    </row>
    <row r="32" spans="1:6" x14ac:dyDescent="0.2">
      <c r="A32" s="2">
        <v>0</v>
      </c>
      <c r="B32" s="2">
        <v>30</v>
      </c>
      <c r="C32" s="2">
        <f>potential_preec_untrt!C32*SimParameters!$B$4</f>
        <v>4.7999999999999996E-4</v>
      </c>
      <c r="D32" s="15">
        <f t="shared" si="1"/>
        <v>-3.3185502512263594</v>
      </c>
      <c r="E32" s="15">
        <f>D32+LOG(SimParameters!$B$19)</f>
        <v>-4.0175202555623777</v>
      </c>
      <c r="F32" s="15">
        <f t="shared" si="2"/>
        <v>1.7679354083987433E-2</v>
      </c>
    </row>
    <row r="33" spans="1:6" x14ac:dyDescent="0.2">
      <c r="A33" s="2">
        <v>0</v>
      </c>
      <c r="B33" s="2">
        <v>31</v>
      </c>
      <c r="C33" s="2">
        <f>potential_preec_untrt!C33*SimParameters!$B$4</f>
        <v>8.0000000000000004E-4</v>
      </c>
      <c r="D33" s="15">
        <f t="shared" si="1"/>
        <v>-3.0965624383741357</v>
      </c>
      <c r="E33" s="15">
        <f>D33+LOG(SimParameters!$B$19)</f>
        <v>-3.7955324427101544</v>
      </c>
      <c r="F33" s="15">
        <f t="shared" si="2"/>
        <v>2.1977092262942803E-2</v>
      </c>
    </row>
    <row r="34" spans="1:6" x14ac:dyDescent="0.2">
      <c r="A34" s="2">
        <v>0</v>
      </c>
      <c r="B34" s="2">
        <v>32</v>
      </c>
      <c r="C34" s="2">
        <f>potential_preec_untrt!C34*SimParameters!$B$4</f>
        <v>9.5999999999999992E-4</v>
      </c>
      <c r="D34" s="15">
        <f t="shared" si="1"/>
        <v>-3.0173116440067362</v>
      </c>
      <c r="E34" s="15">
        <f>D34+LOG(SimParameters!$B$19)</f>
        <v>-3.716281648342755</v>
      </c>
      <c r="F34" s="15">
        <f t="shared" si="2"/>
        <v>2.3746627197533426E-2</v>
      </c>
    </row>
    <row r="35" spans="1:6" x14ac:dyDescent="0.2">
      <c r="A35" s="2">
        <v>0</v>
      </c>
      <c r="B35" s="2">
        <v>33</v>
      </c>
      <c r="C35" s="2">
        <f>potential_preec_untrt!C35*SimParameters!$B$4</f>
        <v>2.4E-2</v>
      </c>
      <c r="D35" s="15">
        <f t="shared" si="1"/>
        <v>-1.6092385759550858</v>
      </c>
      <c r="E35" s="15">
        <f>D35+LOG(SimParameters!$B$19)</f>
        <v>-2.3082085802911045</v>
      </c>
      <c r="F35" s="15">
        <f t="shared" si="2"/>
        <v>9.044540782581055E-2</v>
      </c>
    </row>
    <row r="36" spans="1:6" x14ac:dyDescent="0.2">
      <c r="A36" s="2">
        <v>0</v>
      </c>
      <c r="B36" s="2">
        <v>34</v>
      </c>
      <c r="C36" s="2">
        <f>potential_preec_untrt!C36*SimParameters!$B$4</f>
        <v>3.2000000000000001E-2</v>
      </c>
      <c r="D36" s="15">
        <f t="shared" si="1"/>
        <v>-1.4807253789884878</v>
      </c>
      <c r="E36" s="15">
        <f>D36+LOG(SimParameters!$B$19)</f>
        <v>-2.1796953833245065</v>
      </c>
      <c r="F36" s="15">
        <f t="shared" si="2"/>
        <v>0.10158872641769165</v>
      </c>
    </row>
    <row r="37" spans="1:6" x14ac:dyDescent="0.2">
      <c r="A37" s="2">
        <v>0</v>
      </c>
      <c r="B37" s="2">
        <v>35</v>
      </c>
      <c r="C37" s="2">
        <f>potential_preec_untrt!C37*SimParameters!$B$4</f>
        <v>4.0000000000000008E-2</v>
      </c>
      <c r="D37" s="15">
        <f t="shared" si="1"/>
        <v>-1.3802112417116059</v>
      </c>
      <c r="E37" s="15">
        <f>D37+LOG(SimParameters!$B$19)</f>
        <v>-2.0791812460476247</v>
      </c>
      <c r="F37" s="15">
        <f t="shared" si="2"/>
        <v>0.11113682192415951</v>
      </c>
    </row>
    <row r="38" spans="1:6" x14ac:dyDescent="0.2">
      <c r="A38" s="2">
        <v>0</v>
      </c>
      <c r="B38" s="2">
        <v>36</v>
      </c>
      <c r="C38" s="2">
        <f>potential_preec_untrt!C38*SimParameters!$B$4</f>
        <v>4.8000000000000001E-2</v>
      </c>
      <c r="D38" s="15">
        <f t="shared" si="1"/>
        <v>-1.2973957110088872</v>
      </c>
      <c r="E38" s="15">
        <f>D38+LOG(SimParameters!$B$19)</f>
        <v>-1.9963657153449059</v>
      </c>
      <c r="F38" s="15">
        <f t="shared" si="2"/>
        <v>0.11958502698246047</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8.0000000000000002E-8</v>
      </c>
      <c r="D60" s="14">
        <f t="shared" si="1"/>
        <v>-7.0969099782644962</v>
      </c>
      <c r="E60" s="14">
        <f>D60+LOG(SimParameters!$B$19)</f>
        <v>-7.795879982600515</v>
      </c>
      <c r="F60" s="14">
        <f t="shared" si="2"/>
        <v>4.1125737432160908E-4</v>
      </c>
    </row>
    <row r="61" spans="1:6" x14ac:dyDescent="0.2">
      <c r="A61" s="3">
        <v>1</v>
      </c>
      <c r="B61" s="3">
        <v>18</v>
      </c>
      <c r="C61" s="3">
        <f>potential_preec_untrt!C61*SimParameters!$B$4</f>
        <v>1.6E-7</v>
      </c>
      <c r="D61" s="14">
        <f t="shared" si="1"/>
        <v>-6.7958799478569523</v>
      </c>
      <c r="E61" s="14">
        <f>D61+LOG(SimParameters!$B$19)</f>
        <v>-7.494849952192971</v>
      </c>
      <c r="F61" s="14">
        <f t="shared" si="2"/>
        <v>5.5563123073154542E-4</v>
      </c>
    </row>
    <row r="62" spans="1:6" x14ac:dyDescent="0.2">
      <c r="A62" s="3">
        <v>1</v>
      </c>
      <c r="B62" s="3">
        <v>19</v>
      </c>
      <c r="C62" s="3">
        <f>potential_preec_untrt!C62*SimParameters!$B$4</f>
        <v>1.6E-7</v>
      </c>
      <c r="D62" s="14">
        <f t="shared" si="1"/>
        <v>-6.7958799478569523</v>
      </c>
      <c r="E62" s="14">
        <f>D62+LOG(SimParameters!$B$19)</f>
        <v>-7.494849952192971</v>
      </c>
      <c r="F62" s="14">
        <f t="shared" si="2"/>
        <v>5.5563123073154542E-4</v>
      </c>
    </row>
    <row r="63" spans="1:6" x14ac:dyDescent="0.2">
      <c r="A63" s="3">
        <v>1</v>
      </c>
      <c r="B63" s="3">
        <v>20</v>
      </c>
      <c r="C63" s="3">
        <f>potential_preec_untrt!C63*SimParameters!$B$4</f>
        <v>1.28E-6</v>
      </c>
      <c r="D63" s="14">
        <f t="shared" si="1"/>
        <v>-5.8927894744548386</v>
      </c>
      <c r="E63" s="14">
        <f>D63+LOG(SimParameters!$B$19)</f>
        <v>-6.5917594787908573</v>
      </c>
      <c r="F63" s="14">
        <f t="shared" si="2"/>
        <v>1.3697457182742514E-3</v>
      </c>
    </row>
    <row r="64" spans="1:6" x14ac:dyDescent="0.2">
      <c r="A64" s="3">
        <v>1</v>
      </c>
      <c r="B64" s="3">
        <v>21</v>
      </c>
      <c r="C64" s="3">
        <f>potential_preec_untrt!C64*SimParameters!$B$4</f>
        <v>1.5999999999999999E-6</v>
      </c>
      <c r="D64" s="14">
        <f t="shared" si="1"/>
        <v>-5.7958793224723486</v>
      </c>
      <c r="E64" s="14">
        <f>D64+LOG(SimParameters!$B$19)</f>
        <v>-6.4948493268083674</v>
      </c>
      <c r="F64" s="14">
        <f t="shared" si="2"/>
        <v>1.5089226056949276E-3</v>
      </c>
    </row>
    <row r="65" spans="1:6" x14ac:dyDescent="0.2">
      <c r="A65" s="3">
        <v>1</v>
      </c>
      <c r="B65" s="3">
        <v>22</v>
      </c>
      <c r="C65" s="3">
        <f>potential_preec_untrt!C65*SimParameters!$B$4</f>
        <v>2.4000000000000003E-6</v>
      </c>
      <c r="D65" s="14">
        <f t="shared" si="1"/>
        <v>-5.6197877159803866</v>
      </c>
      <c r="E65" s="14">
        <f>D65+LOG(SimParameters!$B$19)</f>
        <v>-6.3187577203164054</v>
      </c>
      <c r="F65" s="14">
        <f t="shared" si="2"/>
        <v>1.798938915538727E-3</v>
      </c>
    </row>
    <row r="66" spans="1:6" x14ac:dyDescent="0.2">
      <c r="A66" s="3">
        <v>1</v>
      </c>
      <c r="B66" s="3">
        <v>23</v>
      </c>
      <c r="C66" s="3">
        <f>potential_preec_untrt!C66*SimParameters!$B$4</f>
        <v>2.4000000000000003E-6</v>
      </c>
      <c r="D66" s="14">
        <f t="shared" si="1"/>
        <v>-5.6197877159803866</v>
      </c>
      <c r="E66" s="14">
        <f>D66+LOG(SimParameters!$B$19)</f>
        <v>-6.3187577203164054</v>
      </c>
      <c r="F66" s="14">
        <f t="shared" si="2"/>
        <v>1.798938915538727E-3</v>
      </c>
    </row>
    <row r="67" spans="1:6" x14ac:dyDescent="0.2">
      <c r="A67" s="3">
        <v>1</v>
      </c>
      <c r="B67" s="3">
        <v>24</v>
      </c>
      <c r="C67" s="3">
        <f>potential_preec_untrt!C67*SimParameters!$B$4</f>
        <v>3.1999999999999999E-6</v>
      </c>
      <c r="D67" s="14">
        <f t="shared" si="1"/>
        <v>-5.4948486319355281</v>
      </c>
      <c r="E67" s="14">
        <f>D67+LOG(SimParameters!$B$19)</f>
        <v>-6.1938186362715468</v>
      </c>
      <c r="F67" s="14">
        <f t="shared" si="2"/>
        <v>2.0378528124980911E-3</v>
      </c>
    </row>
    <row r="68" spans="1:6" x14ac:dyDescent="0.2">
      <c r="A68" s="3">
        <v>1</v>
      </c>
      <c r="B68" s="3">
        <v>25</v>
      </c>
      <c r="C68" s="3">
        <f>potential_preec_untrt!C68*SimParameters!$B$4</f>
        <v>1.2799999999999999E-5</v>
      </c>
      <c r="D68" s="14">
        <f t="shared" si="1"/>
        <v>-4.892784471347186</v>
      </c>
      <c r="E68" s="14">
        <f>D68+LOG(SimParameters!$B$19)</f>
        <v>-5.5917544756832047</v>
      </c>
      <c r="F68" s="14">
        <f t="shared" si="2"/>
        <v>3.7146306659630902E-3</v>
      </c>
    </row>
    <row r="69" spans="1:6" x14ac:dyDescent="0.2">
      <c r="A69" s="3">
        <v>1</v>
      </c>
      <c r="B69" s="3">
        <v>26</v>
      </c>
      <c r="C69" s="3">
        <f>potential_preec_untrt!C69*SimParameters!$B$4</f>
        <v>3.2000000000000005E-5</v>
      </c>
      <c r="D69" s="14">
        <f t="shared" si="1"/>
        <v>-4.4948361240343093</v>
      </c>
      <c r="E69" s="14">
        <f>D69+LOG(SimParameters!$B$19)</f>
        <v>-5.1938061283703281</v>
      </c>
      <c r="F69" s="14">
        <f t="shared" si="2"/>
        <v>5.5201976201283707E-3</v>
      </c>
    </row>
    <row r="70" spans="1:6" x14ac:dyDescent="0.2">
      <c r="A70" s="3">
        <v>1</v>
      </c>
      <c r="B70" s="3">
        <v>27</v>
      </c>
      <c r="C70" s="3">
        <f>potential_preec_untrt!C70*SimParameters!$B$4</f>
        <v>3.2000000000000005E-5</v>
      </c>
      <c r="D70" s="14">
        <f t="shared" si="1"/>
        <v>-4.4948361240343093</v>
      </c>
      <c r="E70" s="14">
        <f>D70+LOG(SimParameters!$B$19)</f>
        <v>-5.1938061283703281</v>
      </c>
      <c r="F70" s="14">
        <f t="shared" si="2"/>
        <v>5.5201976201283707E-3</v>
      </c>
    </row>
    <row r="71" spans="1:6" x14ac:dyDescent="0.2">
      <c r="A71" s="3">
        <v>1</v>
      </c>
      <c r="B71" s="3">
        <v>28</v>
      </c>
      <c r="C71" s="3">
        <f>potential_preec_untrt!C71*SimParameters!$B$4</f>
        <v>6.4000000000000011E-5</v>
      </c>
      <c r="D71" s="14">
        <f t="shared" si="1"/>
        <v>-4.1937922302797981</v>
      </c>
      <c r="E71" s="14">
        <f>D71+LOG(SimParameters!$B$19)</f>
        <v>-4.8927622346158168</v>
      </c>
      <c r="F71" s="14">
        <f t="shared" si="2"/>
        <v>7.4448339277945414E-3</v>
      </c>
    </row>
    <row r="72" spans="1:6" x14ac:dyDescent="0.2">
      <c r="A72" s="3">
        <v>1</v>
      </c>
      <c r="B72" s="3">
        <v>29</v>
      </c>
      <c r="C72" s="3">
        <f>potential_preec_untrt!C72*SimParameters!$B$4</f>
        <v>3.2000000000000003E-4</v>
      </c>
      <c r="D72" s="14">
        <f t="shared" si="1"/>
        <v>-3.4947110252052624</v>
      </c>
      <c r="E72" s="14">
        <f>D72+LOG(SimParameters!$B$19)</f>
        <v>-4.1936810295412812</v>
      </c>
      <c r="F72" s="14">
        <f t="shared" si="2"/>
        <v>1.4866291682698516E-2</v>
      </c>
    </row>
    <row r="73" spans="1:6" x14ac:dyDescent="0.2">
      <c r="A73" s="3">
        <v>1</v>
      </c>
      <c r="B73" s="3">
        <v>30</v>
      </c>
      <c r="C73" s="3">
        <f>potential_preec_untrt!C73*SimParameters!$B$4</f>
        <v>9.5999999999999992E-4</v>
      </c>
      <c r="D73" s="14">
        <f t="shared" si="1"/>
        <v>-3.0173116440067362</v>
      </c>
      <c r="E73" s="14">
        <f>D73+LOG(SimParameters!$B$19)</f>
        <v>-3.716281648342755</v>
      </c>
      <c r="F73" s="14">
        <f t="shared" si="2"/>
        <v>2.3746627197533426E-2</v>
      </c>
    </row>
    <row r="74" spans="1:6" x14ac:dyDescent="0.2">
      <c r="A74" s="3">
        <v>1</v>
      </c>
      <c r="B74" s="3">
        <v>31</v>
      </c>
      <c r="C74" s="3">
        <f>potential_preec_untrt!C74*SimParameters!$B$4</f>
        <v>1.6000000000000001E-3</v>
      </c>
      <c r="D74" s="14">
        <f t="shared" si="1"/>
        <v>-2.7951845896824241</v>
      </c>
      <c r="E74" s="14">
        <f>D74+LOG(SimParameters!$B$19)</f>
        <v>-3.4941545940184429</v>
      </c>
      <c r="F74" s="14">
        <f t="shared" si="2"/>
        <v>2.9479008618590239E-2</v>
      </c>
    </row>
    <row r="75" spans="1:6" x14ac:dyDescent="0.2">
      <c r="A75" s="3">
        <v>1</v>
      </c>
      <c r="B75" s="3">
        <v>32</v>
      </c>
      <c r="C75" s="3">
        <f>potential_preec_untrt!C75*SimParameters!$B$4</f>
        <v>1.9199999999999998E-3</v>
      </c>
      <c r="D75" s="14">
        <f t="shared" si="1"/>
        <v>-2.7158641243735002</v>
      </c>
      <c r="E75" s="14">
        <f>D75+LOG(SimParameters!$B$19)</f>
        <v>-3.414834128709519</v>
      </c>
      <c r="F75" s="14">
        <f t="shared" si="2"/>
        <v>3.1835064266589302E-2</v>
      </c>
    </row>
    <row r="76" spans="1:6" x14ac:dyDescent="0.2">
      <c r="A76" s="3">
        <v>1</v>
      </c>
      <c r="B76" s="3">
        <v>33</v>
      </c>
      <c r="C76" s="3">
        <f>potential_preec_untrt!C76*SimParameters!$B$4</f>
        <v>4.8000000000000001E-2</v>
      </c>
      <c r="D76" s="14">
        <f t="shared" si="1"/>
        <v>-1.2973957110088872</v>
      </c>
      <c r="E76" s="14">
        <f>D76+LOG(SimParameters!$B$19)</f>
        <v>-1.9963657153449059</v>
      </c>
      <c r="F76" s="14">
        <f t="shared" si="2"/>
        <v>0.11958502698246047</v>
      </c>
    </row>
    <row r="77" spans="1:6" x14ac:dyDescent="0.2">
      <c r="A77" s="3">
        <v>1</v>
      </c>
      <c r="B77" s="3">
        <v>34</v>
      </c>
      <c r="C77" s="3">
        <f>potential_preec_untrt!C77*SimParameters!$B$4</f>
        <v>6.4000000000000001E-2</v>
      </c>
      <c r="D77" s="14">
        <f t="shared" si="1"/>
        <v>-1.1650958747542179</v>
      </c>
      <c r="E77" s="14">
        <f>D77+LOG(SimParameters!$B$19)</f>
        <v>-1.8640658790902367</v>
      </c>
      <c r="F77" s="14">
        <f t="shared" si="2"/>
        <v>0.1342298441341688</v>
      </c>
    </row>
    <row r="78" spans="1:6" x14ac:dyDescent="0.2">
      <c r="A78" s="3">
        <v>1</v>
      </c>
      <c r="B78" s="3">
        <v>35</v>
      </c>
      <c r="C78" s="3">
        <f>potential_preec_untrt!C78*SimParameters!$B$4</f>
        <v>8.0000000000000016E-2</v>
      </c>
      <c r="D78" s="14">
        <f t="shared" si="1"/>
        <v>-1.0606978403536116</v>
      </c>
      <c r="E78" s="14">
        <f>D78+LOG(SimParameters!$B$19)</f>
        <v>-1.7596678446896303</v>
      </c>
      <c r="F78" s="14">
        <f t="shared" si="2"/>
        <v>0.1468319447883758</v>
      </c>
    </row>
    <row r="79" spans="1:6" x14ac:dyDescent="0.2">
      <c r="A79" s="3">
        <v>1</v>
      </c>
      <c r="B79" s="3">
        <v>36</v>
      </c>
      <c r="C79" s="3">
        <f>potential_preec_untrt!C79*SimParameters!$B$4</f>
        <v>9.6000000000000002E-2</v>
      </c>
      <c r="D79" s="14">
        <f t="shared" si="1"/>
        <v>-0.97389719743579495</v>
      </c>
      <c r="E79" s="14">
        <f>D79+LOG(SimParameters!$B$19)</f>
        <v>-1.6728672017718136</v>
      </c>
      <c r="F79" s="14">
        <f t="shared" si="2"/>
        <v>0.15804228070078649</v>
      </c>
    </row>
    <row r="80" spans="1:6" x14ac:dyDescent="0.2">
      <c r="A80" s="3">
        <v>1</v>
      </c>
      <c r="B80" s="3">
        <v>37</v>
      </c>
      <c r="C80" s="3">
        <f>potential_preec_untrt!C80*SimParameters!$B$4</f>
        <v>0.16000000000000003</v>
      </c>
      <c r="D80" s="14">
        <f t="shared" si="1"/>
        <v>-0.7201593034059568</v>
      </c>
      <c r="E80" s="14">
        <f>D80+LOG(SimParameters!$B$19)</f>
        <v>-1.4191293077419755</v>
      </c>
      <c r="F80" s="14">
        <f t="shared" si="2"/>
        <v>0.19479811695813234</v>
      </c>
    </row>
    <row r="81" spans="1:6" x14ac:dyDescent="0.2">
      <c r="A81" s="3">
        <v>1</v>
      </c>
      <c r="B81" s="3">
        <v>38</v>
      </c>
      <c r="C81" s="3">
        <f>potential_preec_untrt!C81*SimParameters!$B$4</f>
        <v>0.20800000000000002</v>
      </c>
      <c r="D81" s="14">
        <f t="shared" si="1"/>
        <v>-0.58066184662673193</v>
      </c>
      <c r="E81" s="14">
        <f>D81+LOG(SimParameters!$B$19)</f>
        <v>-1.2796318509627507</v>
      </c>
      <c r="F81" s="14">
        <f t="shared" si="2"/>
        <v>0.21761289720420482</v>
      </c>
    </row>
    <row r="82" spans="1:6" x14ac:dyDescent="0.2">
      <c r="A82" s="3">
        <v>1</v>
      </c>
      <c r="B82" s="3">
        <v>39</v>
      </c>
      <c r="C82" s="3">
        <f>potential_preec_untrt!C82*SimParameters!$B$4</f>
        <v>0.24</v>
      </c>
      <c r="D82" s="14">
        <f t="shared" si="1"/>
        <v>-0.50060235056918534</v>
      </c>
      <c r="E82" s="14">
        <f>D82+LOG(SimParameters!$B$19)</f>
        <v>-1.1995723549052042</v>
      </c>
      <c r="F82" s="14">
        <f t="shared" si="2"/>
        <v>0.23155130092178247</v>
      </c>
    </row>
    <row r="83" spans="1:6" x14ac:dyDescent="0.2">
      <c r="A83" s="3">
        <v>1</v>
      </c>
      <c r="B83" s="3">
        <v>40</v>
      </c>
      <c r="C83" s="3">
        <f>potential_preec_untrt!C83*SimParameters!$B$4</f>
        <v>0.32000000000000006</v>
      </c>
      <c r="D83" s="14">
        <f t="shared" si="1"/>
        <v>-0.32735893438633018</v>
      </c>
      <c r="E83" s="14">
        <f>D83+LOG(SimParameters!$B$19)</f>
        <v>-1.0263289387223489</v>
      </c>
      <c r="F83" s="14">
        <f t="shared" si="2"/>
        <v>0.26379643470458003</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1.1999999999999999E-7</v>
      </c>
      <c r="D101" s="13">
        <f t="shared" ref="D101:D124" si="5">LOG(C101/(1-C101))</f>
        <v>-6.9208187018370344</v>
      </c>
      <c r="E101" s="13">
        <f>D101+LOG(SimParameters!$B$19)</f>
        <v>-7.6197887061730531</v>
      </c>
      <c r="F101" s="13">
        <f t="shared" ref="F101:F124" si="6">EXP(E101)/(1+EXP(E101))</f>
        <v>4.9040487558389863E-4</v>
      </c>
    </row>
    <row r="102" spans="1:6" x14ac:dyDescent="0.2">
      <c r="A102" s="4">
        <v>2</v>
      </c>
      <c r="B102" s="4">
        <v>18</v>
      </c>
      <c r="C102" s="4">
        <f>potential_preec_untrt!C102*SimParameters!$B$4</f>
        <v>2.3999999999999998E-7</v>
      </c>
      <c r="D102" s="13">
        <f t="shared" si="5"/>
        <v>-6.6197886540577056</v>
      </c>
      <c r="E102" s="13">
        <f>D102+LOG(SimParameters!$B$19)</f>
        <v>-7.3187586583937243</v>
      </c>
      <c r="F102" s="13">
        <f t="shared" si="6"/>
        <v>6.6254543361914738E-4</v>
      </c>
    </row>
    <row r="103" spans="1:6" x14ac:dyDescent="0.2">
      <c r="A103" s="4">
        <v>2</v>
      </c>
      <c r="B103" s="4">
        <v>19</v>
      </c>
      <c r="C103" s="4">
        <f>potential_preec_untrt!C103*SimParameters!$B$4</f>
        <v>2.3999999999999998E-7</v>
      </c>
      <c r="D103" s="13">
        <f t="shared" si="5"/>
        <v>-6.6197886540577056</v>
      </c>
      <c r="E103" s="13">
        <f>D103+LOG(SimParameters!$B$19)</f>
        <v>-7.3187586583937243</v>
      </c>
      <c r="F103" s="13">
        <f t="shared" si="6"/>
        <v>6.6254543361914738E-4</v>
      </c>
    </row>
    <row r="104" spans="1:6" x14ac:dyDescent="0.2">
      <c r="A104" s="4">
        <v>2</v>
      </c>
      <c r="B104" s="4">
        <v>20</v>
      </c>
      <c r="C104" s="4">
        <f>potential_preec_untrt!C104*SimParameters!$B$4</f>
        <v>1.9199999999999998E-6</v>
      </c>
      <c r="D104" s="13">
        <f t="shared" si="5"/>
        <v>-5.7166979374502445</v>
      </c>
      <c r="E104" s="13">
        <f>D104+LOG(SimParameters!$B$19)</f>
        <v>-6.4156679417862632</v>
      </c>
      <c r="F104" s="13">
        <f t="shared" si="6"/>
        <v>1.6330557394528848E-3</v>
      </c>
    </row>
    <row r="105" spans="1:6" x14ac:dyDescent="0.2">
      <c r="A105" s="4">
        <v>2</v>
      </c>
      <c r="B105" s="4">
        <v>21</v>
      </c>
      <c r="C105" s="4">
        <f>potential_preec_untrt!C105*SimParameters!$B$4</f>
        <v>2.4000000000000003E-6</v>
      </c>
      <c r="D105" s="13">
        <f t="shared" si="5"/>
        <v>-5.6197877159803866</v>
      </c>
      <c r="E105" s="13">
        <f>D105+LOG(SimParameters!$B$19)</f>
        <v>-6.3187577203164054</v>
      </c>
      <c r="F105" s="13">
        <f t="shared" si="6"/>
        <v>1.798938915538727E-3</v>
      </c>
    </row>
    <row r="106" spans="1:6" x14ac:dyDescent="0.2">
      <c r="A106" s="4">
        <v>2</v>
      </c>
      <c r="B106" s="4">
        <v>22</v>
      </c>
      <c r="C106" s="4">
        <f>potential_preec_untrt!C106*SimParameters!$B$4</f>
        <v>3.6000000000000003E-6</v>
      </c>
      <c r="D106" s="13">
        <f t="shared" si="5"/>
        <v>-5.4436959357697638</v>
      </c>
      <c r="E106" s="13">
        <f>D106+LOG(SimParameters!$B$19)</f>
        <v>-6.1426659401057826</v>
      </c>
      <c r="F106" s="13">
        <f t="shared" si="6"/>
        <v>2.1445772757196064E-3</v>
      </c>
    </row>
    <row r="107" spans="1:6" x14ac:dyDescent="0.2">
      <c r="A107" s="4">
        <v>2</v>
      </c>
      <c r="B107" s="4">
        <v>23</v>
      </c>
      <c r="C107" s="4">
        <f>potential_preec_untrt!C107*SimParameters!$B$4</f>
        <v>3.6000000000000003E-6</v>
      </c>
      <c r="D107" s="13">
        <f t="shared" si="5"/>
        <v>-5.4436959357697638</v>
      </c>
      <c r="E107" s="13">
        <f>D107+LOG(SimParameters!$B$19)</f>
        <v>-6.1426659401057826</v>
      </c>
      <c r="F107" s="13">
        <f t="shared" si="6"/>
        <v>2.1445772757196064E-3</v>
      </c>
    </row>
    <row r="108" spans="1:6" x14ac:dyDescent="0.2">
      <c r="A108" s="4">
        <v>2</v>
      </c>
      <c r="B108" s="4">
        <v>24</v>
      </c>
      <c r="C108" s="4">
        <f>potential_preec_untrt!C108*SimParameters!$B$4</f>
        <v>4.8000000000000006E-6</v>
      </c>
      <c r="D108" s="13">
        <f t="shared" si="5"/>
        <v>-5.3187566780058964</v>
      </c>
      <c r="E108" s="13">
        <f>D108+LOG(SimParameters!$B$19)</f>
        <v>-6.0177266823419151</v>
      </c>
      <c r="F108" s="13">
        <f t="shared" si="6"/>
        <v>2.4292834993621315E-3</v>
      </c>
    </row>
    <row r="109" spans="1:6" x14ac:dyDescent="0.2">
      <c r="A109" s="4">
        <v>2</v>
      </c>
      <c r="B109" s="4">
        <v>25</v>
      </c>
      <c r="C109" s="4">
        <f>potential_preec_untrt!C109*SimParameters!$B$4</f>
        <v>1.9200000000000003E-5</v>
      </c>
      <c r="D109" s="13">
        <f t="shared" si="5"/>
        <v>-4.7166904327623476</v>
      </c>
      <c r="E109" s="13">
        <f>D109+LOG(SimParameters!$B$19)</f>
        <v>-5.4156604370983663</v>
      </c>
      <c r="F109" s="13">
        <f t="shared" si="6"/>
        <v>4.426717318032041E-3</v>
      </c>
    </row>
    <row r="110" spans="1:6" x14ac:dyDescent="0.2">
      <c r="A110" s="4">
        <v>2</v>
      </c>
      <c r="B110" s="4">
        <v>26</v>
      </c>
      <c r="C110" s="4">
        <f>potential_preec_untrt!C110*SimParameters!$B$4</f>
        <v>4.8000000000000008E-5</v>
      </c>
      <c r="D110" s="13">
        <f t="shared" si="5"/>
        <v>-4.3187379159889581</v>
      </c>
      <c r="E110" s="13">
        <f>D110+LOG(SimParameters!$B$19)</f>
        <v>-5.0177079203249768</v>
      </c>
      <c r="F110" s="13">
        <f t="shared" si="6"/>
        <v>6.5761501489709634E-3</v>
      </c>
    </row>
    <row r="111" spans="1:6" x14ac:dyDescent="0.2">
      <c r="A111" s="4">
        <v>2</v>
      </c>
      <c r="B111" s="4">
        <v>27</v>
      </c>
      <c r="C111" s="4">
        <f>potential_preec_untrt!C111*SimParameters!$B$4</f>
        <v>4.8000000000000008E-5</v>
      </c>
      <c r="D111" s="13">
        <f t="shared" si="5"/>
        <v>-4.3187379159889581</v>
      </c>
      <c r="E111" s="13">
        <f>D111+LOG(SimParameters!$B$19)</f>
        <v>-5.0177079203249768</v>
      </c>
      <c r="F111" s="13">
        <f t="shared" si="6"/>
        <v>6.5761501489709634E-3</v>
      </c>
    </row>
    <row r="112" spans="1:6" x14ac:dyDescent="0.2">
      <c r="A112" s="4">
        <v>2</v>
      </c>
      <c r="B112" s="4">
        <v>28</v>
      </c>
      <c r="C112" s="4">
        <f>potential_preec_untrt!C112*SimParameters!$B$4</f>
        <v>9.6000000000000016E-5</v>
      </c>
      <c r="D112" s="13">
        <f t="shared" si="5"/>
        <v>-4.0176870726888119</v>
      </c>
      <c r="E112" s="13">
        <f>D112+LOG(SimParameters!$B$19)</f>
        <v>-4.7166570770248306</v>
      </c>
      <c r="F112" s="13">
        <f t="shared" si="6"/>
        <v>8.8657269692349119E-3</v>
      </c>
    </row>
    <row r="113" spans="1:6" x14ac:dyDescent="0.2">
      <c r="A113" s="4">
        <v>2</v>
      </c>
      <c r="B113" s="4">
        <v>29</v>
      </c>
      <c r="C113" s="4">
        <f>potential_preec_untrt!C113*SimParameters!$B$4</f>
        <v>4.8000000000000007E-4</v>
      </c>
      <c r="D113" s="13">
        <f t="shared" si="5"/>
        <v>-3.3185502512263594</v>
      </c>
      <c r="E113" s="13">
        <f>D113+LOG(SimParameters!$B$19)</f>
        <v>-4.0175202555623777</v>
      </c>
      <c r="F113" s="13">
        <f t="shared" si="6"/>
        <v>1.7679354083987433E-2</v>
      </c>
    </row>
    <row r="114" spans="1:6" x14ac:dyDescent="0.2">
      <c r="A114" s="4">
        <v>2</v>
      </c>
      <c r="B114" s="4">
        <v>30</v>
      </c>
      <c r="C114" s="4">
        <f>potential_preec_untrt!C114*SimParameters!$B$4</f>
        <v>1.4400000000000001E-3</v>
      </c>
      <c r="D114" s="13">
        <f t="shared" si="5"/>
        <v>-2.841011673141558</v>
      </c>
      <c r="E114" s="13">
        <f>D114+LOG(SimParameters!$B$19)</f>
        <v>-3.5399816774775767</v>
      </c>
      <c r="F114" s="13">
        <f t="shared" si="6"/>
        <v>2.8195790017344867E-2</v>
      </c>
    </row>
    <row r="115" spans="1:6" x14ac:dyDescent="0.2">
      <c r="A115" s="4">
        <v>2</v>
      </c>
      <c r="B115" s="4">
        <v>31</v>
      </c>
      <c r="C115" s="4">
        <f>potential_preec_untrt!C115*SimParameters!$B$4</f>
        <v>2.4000000000000002E-3</v>
      </c>
      <c r="D115" s="13">
        <f t="shared" si="5"/>
        <v>-2.6187451987588801</v>
      </c>
      <c r="E115" s="13">
        <f>D115+LOG(SimParameters!$B$19)</f>
        <v>-3.3177152030948989</v>
      </c>
      <c r="F115" s="13">
        <f t="shared" si="6"/>
        <v>3.4968428592545168E-2</v>
      </c>
    </row>
    <row r="116" spans="1:6" x14ac:dyDescent="0.2">
      <c r="A116" s="4">
        <v>2</v>
      </c>
      <c r="B116" s="4">
        <v>32</v>
      </c>
      <c r="C116" s="4">
        <f>potential_preec_untrt!C116*SimParameters!$B$4</f>
        <v>2.8800000000000002E-3</v>
      </c>
      <c r="D116" s="13">
        <f t="shared" si="5"/>
        <v>-2.5393549395612021</v>
      </c>
      <c r="E116" s="13">
        <f>D116+LOG(SimParameters!$B$19)</f>
        <v>-3.2383249438972208</v>
      </c>
      <c r="F116" s="13">
        <f t="shared" si="6"/>
        <v>3.7748687695336874E-2</v>
      </c>
    </row>
    <row r="117" spans="1:6" x14ac:dyDescent="0.2">
      <c r="A117" s="4">
        <v>2</v>
      </c>
      <c r="B117" s="4">
        <v>33</v>
      </c>
      <c r="C117" s="4">
        <f>potential_preec_untrt!C117*SimParameters!$B$4</f>
        <v>7.1999999999999995E-2</v>
      </c>
      <c r="D117" s="13">
        <f t="shared" si="5"/>
        <v>-1.1102154797875936</v>
      </c>
      <c r="E117" s="13">
        <f>D117+LOG(SimParameters!$B$19)</f>
        <v>-1.8091854841236124</v>
      </c>
      <c r="F117" s="13">
        <f t="shared" si="6"/>
        <v>0.14073659616116271</v>
      </c>
    </row>
    <row r="118" spans="1:6" x14ac:dyDescent="0.2">
      <c r="A118" s="4">
        <v>2</v>
      </c>
      <c r="B118" s="4">
        <v>34</v>
      </c>
      <c r="C118" s="4">
        <f>potential_preec_untrt!C118*SimParameters!$B$4</f>
        <v>9.6000000000000002E-2</v>
      </c>
      <c r="D118" s="13">
        <f t="shared" si="5"/>
        <v>-0.97389719743579495</v>
      </c>
      <c r="E118" s="13">
        <f>D118+LOG(SimParameters!$B$19)</f>
        <v>-1.6728672017718136</v>
      </c>
      <c r="F118" s="13">
        <f t="shared" si="6"/>
        <v>0.15804228070078649</v>
      </c>
    </row>
    <row r="119" spans="1:6" x14ac:dyDescent="0.2">
      <c r="A119" s="4">
        <v>2</v>
      </c>
      <c r="B119" s="4">
        <v>35</v>
      </c>
      <c r="C119" s="4">
        <f>potential_preec_untrt!C119*SimParameters!$B$4</f>
        <v>0.12000000000000002</v>
      </c>
      <c r="D119" s="13">
        <f t="shared" si="5"/>
        <v>-0.86530142610254379</v>
      </c>
      <c r="E119" s="13">
        <f>D119+LOG(SimParameters!$B$19)</f>
        <v>-1.5642714304385625</v>
      </c>
      <c r="F119" s="13">
        <f t="shared" si="6"/>
        <v>0.17303457871352046</v>
      </c>
    </row>
    <row r="120" spans="1:6" x14ac:dyDescent="0.2">
      <c r="A120" s="4">
        <v>2</v>
      </c>
      <c r="B120" s="4">
        <v>36</v>
      </c>
      <c r="C120" s="4">
        <f>potential_preec_untrt!C120*SimParameters!$B$4</f>
        <v>0.14399999999999999</v>
      </c>
      <c r="D120" s="13">
        <f t="shared" si="5"/>
        <v>-0.7741112725819036</v>
      </c>
      <c r="E120" s="13">
        <f>D120+LOG(SimParameters!$B$19)</f>
        <v>-1.4730812769179225</v>
      </c>
      <c r="F120" s="13">
        <f t="shared" si="6"/>
        <v>0.18647472675972418</v>
      </c>
    </row>
    <row r="121" spans="1:6" x14ac:dyDescent="0.2">
      <c r="A121" s="4">
        <v>2</v>
      </c>
      <c r="B121" s="4">
        <v>37</v>
      </c>
      <c r="C121" s="4">
        <f>potential_preec_untrt!C121*SimParameters!$B$4</f>
        <v>0.24000000000000005</v>
      </c>
      <c r="D121" s="13">
        <f t="shared" si="5"/>
        <v>-0.50060235056918523</v>
      </c>
      <c r="E121" s="13">
        <f>D121+LOG(SimParameters!$B$19)</f>
        <v>-1.199572354905204</v>
      </c>
      <c r="F121" s="13">
        <f t="shared" si="6"/>
        <v>0.23155130092178253</v>
      </c>
    </row>
    <row r="122" spans="1:6" x14ac:dyDescent="0.2">
      <c r="A122" s="4">
        <v>2</v>
      </c>
      <c r="B122" s="4">
        <v>38</v>
      </c>
      <c r="C122" s="4">
        <f>potential_preec_untrt!C122*SimParameters!$B$4</f>
        <v>0.31200000000000006</v>
      </c>
      <c r="D122" s="13">
        <f t="shared" si="5"/>
        <v>-0.34343384421706841</v>
      </c>
      <c r="E122" s="13">
        <f>D122+LOG(SimParameters!$B$19)</f>
        <v>-1.0424038485530871</v>
      </c>
      <c r="F122" s="13">
        <f t="shared" si="6"/>
        <v>0.26068643609504077</v>
      </c>
    </row>
    <row r="123" spans="1:6" x14ac:dyDescent="0.2">
      <c r="A123" s="4">
        <v>2</v>
      </c>
      <c r="B123" s="4">
        <v>39</v>
      </c>
      <c r="C123" s="4">
        <f>potential_preec_untrt!C123*SimParameters!$B$4</f>
        <v>0.36</v>
      </c>
      <c r="D123" s="13">
        <f t="shared" si="5"/>
        <v>-0.24987747321659989</v>
      </c>
      <c r="E123" s="13">
        <f>D123+LOG(SimParameters!$B$19)</f>
        <v>-0.94884747755261867</v>
      </c>
      <c r="F123" s="13">
        <f t="shared" si="6"/>
        <v>0.27911666260808804</v>
      </c>
    </row>
    <row r="124" spans="1:6" x14ac:dyDescent="0.2">
      <c r="A124" s="4">
        <v>2</v>
      </c>
      <c r="B124" s="4">
        <v>40</v>
      </c>
      <c r="C124" s="4">
        <f>potential_preec_untrt!C124*SimParameters!$B$4</f>
        <v>0.48000000000000009</v>
      </c>
      <c r="D124" s="13">
        <f t="shared" si="5"/>
        <v>-3.4762106259211764E-2</v>
      </c>
      <c r="E124" s="13">
        <f>D124+LOG(SimParameters!$B$19)</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2024-07-26T19:42:01Z</dcterms:modified>
</cp:coreProperties>
</file>