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Google Drive\Academic\Research\Community Mapping Lab\HDRC_GICH\CURO-GICH_chasep\data\"/>
    </mc:Choice>
  </mc:AlternateContent>
  <xr:revisionPtr revIDLastSave="0" documentId="13_ncr:1_{E044770E-DD35-4485-B90A-4DAAC87C2EE9}" xr6:coauthVersionLast="36" xr6:coauthVersionMax="36" xr10:uidLastSave="{00000000-0000-0000-0000-000000000000}"/>
  <bookViews>
    <workbookView xWindow="0" yWindow="0" windowWidth="28770" windowHeight="12030" activeTab="1" xr2:uid="{00000000-000D-0000-FFFF-FFFF00000000}"/>
  </bookViews>
  <sheets>
    <sheet name="survey_table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P24" i="2" l="1"/>
  <c r="O24" i="2"/>
  <c r="N24" i="2"/>
  <c r="M24" i="2"/>
  <c r="L24" i="2"/>
  <c r="P23" i="2"/>
  <c r="O23" i="2"/>
  <c r="N23" i="2"/>
  <c r="M23" i="2"/>
  <c r="L23" i="2"/>
  <c r="P22" i="2"/>
  <c r="O22" i="2"/>
  <c r="N22" i="2"/>
  <c r="M22" i="2"/>
  <c r="L22" i="2"/>
  <c r="P21" i="2"/>
  <c r="O21" i="2"/>
  <c r="N21" i="2"/>
  <c r="M21" i="2"/>
  <c r="L21" i="2"/>
  <c r="P20" i="2"/>
  <c r="O20" i="2"/>
  <c r="N20" i="2"/>
  <c r="M20" i="2"/>
  <c r="L20" i="2"/>
  <c r="P19" i="2"/>
  <c r="O19" i="2"/>
  <c r="N19" i="2"/>
  <c r="M19" i="2"/>
  <c r="L19" i="2"/>
  <c r="P18" i="2"/>
  <c r="O18" i="2"/>
  <c r="N18" i="2"/>
  <c r="M18" i="2"/>
  <c r="L18" i="2"/>
  <c r="K18" i="2"/>
  <c r="P17" i="2"/>
  <c r="O17" i="2"/>
  <c r="N17" i="2"/>
  <c r="M17" i="2"/>
  <c r="L17" i="2"/>
  <c r="K17" i="2"/>
  <c r="P16" i="2"/>
  <c r="O16" i="2"/>
  <c r="N16" i="2"/>
  <c r="M16" i="2"/>
  <c r="L16" i="2"/>
  <c r="K16" i="2"/>
  <c r="P15" i="2"/>
  <c r="O15" i="2"/>
  <c r="N15" i="2"/>
  <c r="M15" i="2"/>
  <c r="L15" i="2"/>
  <c r="P14" i="2"/>
  <c r="O14" i="2"/>
  <c r="N14" i="2"/>
  <c r="M14" i="2"/>
  <c r="L14" i="2"/>
  <c r="K14" i="2"/>
  <c r="P13" i="2"/>
  <c r="O13" i="2"/>
  <c r="N13" i="2"/>
  <c r="M13" i="2"/>
  <c r="L13" i="2"/>
  <c r="P12" i="2"/>
  <c r="O12" i="2"/>
  <c r="N12" i="2"/>
  <c r="M12" i="2"/>
  <c r="L12" i="2"/>
  <c r="K12" i="2"/>
  <c r="P11" i="2"/>
  <c r="O11" i="2"/>
  <c r="N11" i="2"/>
  <c r="M11" i="2"/>
  <c r="L11" i="2"/>
  <c r="P10" i="2"/>
  <c r="O10" i="2"/>
  <c r="N10" i="2"/>
  <c r="M10" i="2"/>
  <c r="L10" i="2"/>
  <c r="P9" i="2"/>
  <c r="O9" i="2"/>
  <c r="N9" i="2"/>
  <c r="M9" i="2"/>
  <c r="L9" i="2"/>
  <c r="K9" i="2"/>
  <c r="P8" i="2"/>
  <c r="O8" i="2"/>
  <c r="N8" i="2"/>
  <c r="M8" i="2"/>
  <c r="L8" i="2"/>
  <c r="P7" i="2"/>
  <c r="O7" i="2"/>
  <c r="N7" i="2"/>
  <c r="M7" i="2"/>
  <c r="L7" i="2"/>
  <c r="P6" i="2"/>
  <c r="O6" i="2"/>
  <c r="N6" i="2"/>
  <c r="M6" i="2"/>
  <c r="L6" i="2"/>
  <c r="K6" i="2"/>
  <c r="P5" i="2"/>
  <c r="O5" i="2"/>
  <c r="N5" i="2"/>
  <c r="M5" i="2"/>
  <c r="L5" i="2"/>
  <c r="K5" i="2"/>
  <c r="P4" i="2"/>
  <c r="O4" i="2"/>
  <c r="N4" i="2"/>
  <c r="M4" i="2"/>
  <c r="L4" i="2"/>
  <c r="P3" i="2"/>
  <c r="O3" i="2"/>
  <c r="N3" i="2"/>
  <c r="M3" i="2"/>
  <c r="L3" i="2"/>
  <c r="K3" i="2"/>
  <c r="K24" i="2" l="1"/>
</calcChain>
</file>

<file path=xl/sharedStrings.xml><?xml version="1.0" encoding="utf-8"?>
<sst xmlns="http://schemas.openxmlformats.org/spreadsheetml/2006/main" count="78" uniqueCount="65">
  <si>
    <t>primary_city</t>
  </si>
  <si>
    <t>survey</t>
  </si>
  <si>
    <t>ext_cracked</t>
  </si>
  <si>
    <t>ext_repaint</t>
  </si>
  <si>
    <t>ext_replace</t>
  </si>
  <si>
    <t>found_cracked</t>
  </si>
  <si>
    <t>found_partreplace</t>
  </si>
  <si>
    <t>roof_gutters</t>
  </si>
  <si>
    <t>roof_newstruct</t>
  </si>
  <si>
    <t>roof_reroof_part</t>
  </si>
  <si>
    <t>roof_reroof_tot</t>
  </si>
  <si>
    <t>roof_shingles</t>
  </si>
  <si>
    <t>stairs_cracked</t>
  </si>
  <si>
    <t>stairs_majrepair</t>
  </si>
  <si>
    <t>stairs_repaint</t>
  </si>
  <si>
    <t>window_crackedpanes</t>
  </si>
  <si>
    <t>window_majreplace</t>
  </si>
  <si>
    <t>window_minreplace</t>
  </si>
  <si>
    <t>window_repaint</t>
  </si>
  <si>
    <t>yard_junk</t>
  </si>
  <si>
    <t>yard_missingcover</t>
  </si>
  <si>
    <t>yard_porchstorage</t>
  </si>
  <si>
    <t>yard_weeds</t>
  </si>
  <si>
    <t>All</t>
  </si>
  <si>
    <t>cochran</t>
  </si>
  <si>
    <t>v2</t>
  </si>
  <si>
    <t>Commerce</t>
  </si>
  <si>
    <t>hartwell</t>
  </si>
  <si>
    <t>millen</t>
  </si>
  <si>
    <t>v1</t>
  </si>
  <si>
    <t>monroe</t>
  </si>
  <si>
    <t>warrenton</t>
  </si>
  <si>
    <t>City</t>
  </si>
  <si>
    <t>Cracked/minor dry rot</t>
  </si>
  <si>
    <t>Exterior</t>
  </si>
  <si>
    <t>Foundation</t>
  </si>
  <si>
    <t>Roof</t>
  </si>
  <si>
    <t>Yard</t>
  </si>
  <si>
    <t>Stairs/porch</t>
  </si>
  <si>
    <t>Windows/doors</t>
  </si>
  <si>
    <t>Repainting needed</t>
  </si>
  <si>
    <t>Replace siding/exterior</t>
  </si>
  <si>
    <t>Cracked foundation</t>
  </si>
  <si>
    <t>Partial replacement needed</t>
  </si>
  <si>
    <t>Gutter repair</t>
  </si>
  <si>
    <t>New roof structure</t>
  </si>
  <si>
    <t>Partial re-roofing</t>
  </si>
  <si>
    <t>Total re-roofing</t>
  </si>
  <si>
    <t>Missing shingles</t>
  </si>
  <si>
    <t>Major repair/replacement</t>
  </si>
  <si>
    <t>Cracked panes</t>
  </si>
  <si>
    <t>&gt;3 windows replacement</t>
  </si>
  <si>
    <t>&lt;= 3 windows replacement</t>
  </si>
  <si>
    <t>Repaiting needed</t>
  </si>
  <si>
    <t>Junk in yard</t>
  </si>
  <si>
    <t>Missing ground cover</t>
  </si>
  <si>
    <t>Porch used as storage</t>
  </si>
  <si>
    <t>Overgrown/weeds</t>
  </si>
  <si>
    <t>Tyler</t>
  </si>
  <si>
    <t>Stewart</t>
  </si>
  <si>
    <t>Benson</t>
  </si>
  <si>
    <t>Hancock</t>
  </si>
  <si>
    <t>Marshalltown</t>
  </si>
  <si>
    <t>Arlington</t>
  </si>
  <si>
    <t>Survey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</si>
</sst>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2" xfId="0" applyBorder="1"/>
    <xf numFmtId="0" fontId="0" fillId="33" borderId="13" xfId="0" applyFill="1" applyBorder="1"/>
    <xf numFmtId="0" fontId="0" fillId="33" borderId="15" xfId="0" applyFill="1" applyBorder="1"/>
    <xf numFmtId="0" fontId="0" fillId="0" borderId="17" xfId="0" applyBorder="1"/>
    <xf numFmtId="0" fontId="0" fillId="33" borderId="18" xfId="0" applyFill="1" applyBorder="1"/>
    <xf numFmtId="0" fontId="16" fillId="0" borderId="12" xfId="0" applyFont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1" xfId="0" applyFont="1" applyBorder="1" applyAlignment="1">
      <alignment horizontal="center" vertical="top"/>
    </xf>
    <xf numFmtId="0" fontId="16" fillId="0" borderId="14" xfId="0" applyFont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workbookViewId="0">
      <selection sqref="A1:W8"/>
    </sheetView>
  </sheetViews>
  <sheetFormatPr defaultRowHeight="15" x14ac:dyDescent="0.25"/>
  <cols>
    <col min="1" max="1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28</v>
      </c>
      <c r="B2" t="s">
        <v>29</v>
      </c>
      <c r="C2">
        <v>29.6</v>
      </c>
      <c r="D2">
        <v>0</v>
      </c>
      <c r="E2">
        <v>17.100000000000001</v>
      </c>
      <c r="F2">
        <v>10.7</v>
      </c>
      <c r="I2">
        <v>12.7</v>
      </c>
      <c r="L2">
        <v>29.3</v>
      </c>
      <c r="N2">
        <v>17.2</v>
      </c>
      <c r="P2">
        <v>10.5</v>
      </c>
      <c r="Q2">
        <v>12.3</v>
      </c>
      <c r="R2">
        <v>12.3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30</v>
      </c>
      <c r="B3" t="s">
        <v>29</v>
      </c>
      <c r="C3">
        <v>16.600000000000001</v>
      </c>
      <c r="D3">
        <v>23.4</v>
      </c>
      <c r="E3">
        <v>2.2000000000000002</v>
      </c>
      <c r="F3">
        <v>1.3</v>
      </c>
      <c r="I3">
        <v>3.4</v>
      </c>
      <c r="L3">
        <v>11.7</v>
      </c>
      <c r="N3">
        <v>2.8</v>
      </c>
      <c r="P3">
        <v>6.6</v>
      </c>
      <c r="Q3">
        <v>3.8</v>
      </c>
      <c r="R3">
        <v>4.8</v>
      </c>
      <c r="T3">
        <v>8.4</v>
      </c>
      <c r="U3">
        <v>16</v>
      </c>
      <c r="V3">
        <v>8.1</v>
      </c>
      <c r="W3">
        <v>16.8</v>
      </c>
    </row>
    <row r="4" spans="1:23" x14ac:dyDescent="0.25">
      <c r="A4" t="s">
        <v>24</v>
      </c>
      <c r="B4" t="s">
        <v>25</v>
      </c>
      <c r="C4">
        <v>12.9</v>
      </c>
      <c r="D4">
        <v>20.6</v>
      </c>
      <c r="E4">
        <v>7.1</v>
      </c>
      <c r="F4">
        <v>13.1</v>
      </c>
      <c r="G4">
        <v>8</v>
      </c>
      <c r="H4">
        <v>5.2</v>
      </c>
      <c r="I4">
        <v>5.9</v>
      </c>
      <c r="J4">
        <v>7.6</v>
      </c>
      <c r="K4">
        <v>5.4</v>
      </c>
      <c r="L4">
        <v>5.8</v>
      </c>
      <c r="M4">
        <v>13.5</v>
      </c>
      <c r="N4">
        <v>7.4</v>
      </c>
      <c r="O4">
        <v>18.3</v>
      </c>
      <c r="P4">
        <v>12.7</v>
      </c>
      <c r="Q4">
        <v>4.4000000000000004</v>
      </c>
      <c r="R4">
        <v>5.7</v>
      </c>
      <c r="S4">
        <v>19.2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26</v>
      </c>
      <c r="B5" t="s">
        <v>25</v>
      </c>
      <c r="C5">
        <v>7.6</v>
      </c>
      <c r="D5">
        <v>13</v>
      </c>
      <c r="E5">
        <v>4.2</v>
      </c>
      <c r="F5">
        <v>7.1</v>
      </c>
      <c r="G5">
        <v>3.5</v>
      </c>
      <c r="H5">
        <v>6.6</v>
      </c>
      <c r="I5">
        <v>2.6</v>
      </c>
      <c r="J5">
        <v>3.4</v>
      </c>
      <c r="K5">
        <v>3.5</v>
      </c>
      <c r="L5">
        <v>6.8</v>
      </c>
      <c r="M5">
        <v>11</v>
      </c>
      <c r="N5">
        <v>3.4</v>
      </c>
      <c r="O5">
        <v>10.1</v>
      </c>
      <c r="P5">
        <v>8.1</v>
      </c>
      <c r="Q5">
        <v>1.4</v>
      </c>
      <c r="R5">
        <v>2.2999999999999998</v>
      </c>
      <c r="S5">
        <v>10.5</v>
      </c>
      <c r="T5">
        <v>2.1</v>
      </c>
      <c r="U5">
        <v>6.8</v>
      </c>
      <c r="V5">
        <v>4.3</v>
      </c>
      <c r="W5">
        <v>8.4</v>
      </c>
    </row>
    <row r="6" spans="1:23" x14ac:dyDescent="0.25">
      <c r="A6" t="s">
        <v>27</v>
      </c>
      <c r="B6" t="s">
        <v>25</v>
      </c>
      <c r="C6">
        <v>25.2</v>
      </c>
      <c r="D6">
        <v>27.8</v>
      </c>
      <c r="E6">
        <v>15.8</v>
      </c>
      <c r="F6">
        <v>22.8</v>
      </c>
      <c r="G6">
        <v>13.6</v>
      </c>
      <c r="H6">
        <v>26.8</v>
      </c>
      <c r="I6">
        <v>13.4</v>
      </c>
      <c r="J6">
        <v>12.5</v>
      </c>
      <c r="K6">
        <v>13.2</v>
      </c>
      <c r="L6">
        <v>20.2</v>
      </c>
      <c r="M6">
        <v>26.6</v>
      </c>
      <c r="N6">
        <v>13.6</v>
      </c>
      <c r="O6">
        <v>24.9</v>
      </c>
      <c r="P6">
        <v>18.600000000000001</v>
      </c>
      <c r="Q6">
        <v>9.9</v>
      </c>
      <c r="R6">
        <v>13.2</v>
      </c>
      <c r="S6">
        <v>29.2</v>
      </c>
      <c r="T6">
        <v>9.4</v>
      </c>
      <c r="U6">
        <v>12</v>
      </c>
      <c r="V6">
        <v>6.1</v>
      </c>
      <c r="W6">
        <v>12.7</v>
      </c>
    </row>
    <row r="7" spans="1:23" x14ac:dyDescent="0.25">
      <c r="A7" t="s">
        <v>31</v>
      </c>
      <c r="B7" t="s">
        <v>25</v>
      </c>
      <c r="C7">
        <v>7</v>
      </c>
      <c r="D7">
        <v>12.8</v>
      </c>
      <c r="E7">
        <v>4.4000000000000004</v>
      </c>
      <c r="F7">
        <v>9.4</v>
      </c>
      <c r="G7">
        <v>2.6</v>
      </c>
      <c r="H7">
        <v>1.1000000000000001</v>
      </c>
      <c r="I7">
        <v>4.4000000000000004</v>
      </c>
      <c r="J7">
        <v>2.8</v>
      </c>
      <c r="K7">
        <v>2.6</v>
      </c>
      <c r="L7">
        <v>8.6999999999999993</v>
      </c>
      <c r="M7">
        <v>8.9</v>
      </c>
      <c r="N7">
        <v>9.8000000000000007</v>
      </c>
      <c r="O7">
        <v>6.8</v>
      </c>
      <c r="P7">
        <v>6</v>
      </c>
      <c r="Q7">
        <v>5</v>
      </c>
      <c r="R7">
        <v>2.2999999999999998</v>
      </c>
      <c r="S7">
        <v>8.5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23</v>
      </c>
      <c r="C8">
        <v>16.100000000000001</v>
      </c>
      <c r="D8">
        <v>15</v>
      </c>
      <c r="E8">
        <v>6.9</v>
      </c>
      <c r="F8">
        <v>7.6</v>
      </c>
      <c r="G8">
        <v>2.7</v>
      </c>
      <c r="H8">
        <v>3.2</v>
      </c>
      <c r="I8">
        <v>6</v>
      </c>
      <c r="J8">
        <v>2.6</v>
      </c>
      <c r="K8">
        <v>2.2999999999999998</v>
      </c>
      <c r="L8">
        <v>13.1</v>
      </c>
      <c r="M8">
        <v>5.7</v>
      </c>
      <c r="N8">
        <v>7.6</v>
      </c>
      <c r="O8">
        <v>6.1</v>
      </c>
      <c r="P8">
        <v>8.6</v>
      </c>
      <c r="Q8">
        <v>5.6</v>
      </c>
      <c r="R8">
        <v>6.1</v>
      </c>
      <c r="S8">
        <v>6.7</v>
      </c>
      <c r="T8">
        <v>3.5</v>
      </c>
      <c r="U8">
        <v>6.5</v>
      </c>
      <c r="V8">
        <v>3.4</v>
      </c>
      <c r="W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workbookViewId="0">
      <selection activeCell="K4" sqref="K4"/>
    </sheetView>
  </sheetViews>
  <sheetFormatPr defaultRowHeight="15" x14ac:dyDescent="0.25"/>
  <cols>
    <col min="1" max="1" width="15.28515625" bestFit="1" customWidth="1"/>
    <col min="2" max="2" width="26.28515625" bestFit="1" customWidth="1"/>
    <col min="6" max="6" width="10.5703125" bestFit="1" customWidth="1"/>
    <col min="7" max="7" width="13.28515625" bestFit="1" customWidth="1"/>
  </cols>
  <sheetData>
    <row r="1" spans="1:16" x14ac:dyDescent="0.25">
      <c r="A1" s="11"/>
      <c r="B1" s="7" t="s">
        <v>32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8" t="s">
        <v>23</v>
      </c>
    </row>
    <row r="2" spans="1:16" ht="15.75" thickBot="1" x14ac:dyDescent="0.3">
      <c r="A2" s="12"/>
      <c r="B2" s="9" t="s">
        <v>64</v>
      </c>
      <c r="C2" s="9" t="s">
        <v>29</v>
      </c>
      <c r="D2" s="9" t="s">
        <v>29</v>
      </c>
      <c r="E2" s="9" t="s">
        <v>25</v>
      </c>
      <c r="F2" s="9" t="s">
        <v>25</v>
      </c>
      <c r="G2" s="9" t="s">
        <v>25</v>
      </c>
      <c r="H2" s="9" t="s">
        <v>25</v>
      </c>
      <c r="I2" s="10"/>
    </row>
    <row r="3" spans="1:16" x14ac:dyDescent="0.25">
      <c r="A3" s="13" t="s">
        <v>34</v>
      </c>
      <c r="B3" s="2" t="s">
        <v>33</v>
      </c>
      <c r="C3" s="2">
        <v>29.6</v>
      </c>
      <c r="D3" s="2">
        <v>16.600000000000001</v>
      </c>
      <c r="E3" s="2">
        <v>12.9</v>
      </c>
      <c r="F3" s="2">
        <v>7.6</v>
      </c>
      <c r="G3" s="2">
        <v>25.2</v>
      </c>
      <c r="H3" s="2">
        <v>7</v>
      </c>
      <c r="I3" s="3">
        <v>16.100000000000001</v>
      </c>
      <c r="K3">
        <f>C3-$I3</f>
        <v>13.5</v>
      </c>
      <c r="L3">
        <f t="shared" ref="L3:P3" si="0">D3-$I3</f>
        <v>0.5</v>
      </c>
      <c r="M3">
        <f t="shared" si="0"/>
        <v>-3.2000000000000011</v>
      </c>
      <c r="N3">
        <f t="shared" si="0"/>
        <v>-8.5000000000000018</v>
      </c>
      <c r="O3">
        <f t="shared" si="0"/>
        <v>9.0999999999999979</v>
      </c>
      <c r="P3">
        <f t="shared" si="0"/>
        <v>-9.1000000000000014</v>
      </c>
    </row>
    <row r="4" spans="1:16" x14ac:dyDescent="0.25">
      <c r="A4" s="14"/>
      <c r="B4" s="1" t="s">
        <v>40</v>
      </c>
      <c r="C4" s="1"/>
      <c r="D4" s="1">
        <v>23.4</v>
      </c>
      <c r="E4" s="1">
        <v>20.6</v>
      </c>
      <c r="F4" s="1">
        <v>13</v>
      </c>
      <c r="G4" s="1">
        <v>27.8</v>
      </c>
      <c r="H4" s="1">
        <v>12.8</v>
      </c>
      <c r="I4" s="4">
        <v>15</v>
      </c>
      <c r="L4">
        <f t="shared" ref="L4:L23" si="1">D4-$I4</f>
        <v>8.3999999999999986</v>
      </c>
      <c r="M4">
        <f t="shared" ref="M4:M23" si="2">E4-$I4</f>
        <v>5.6000000000000014</v>
      </c>
      <c r="N4">
        <f t="shared" ref="N4:N23" si="3">F4-$I4</f>
        <v>-2</v>
      </c>
      <c r="O4">
        <f t="shared" ref="O4:O23" si="4">G4-$I4</f>
        <v>12.8</v>
      </c>
      <c r="P4">
        <f t="shared" ref="P4:P23" si="5">H4-$I4</f>
        <v>-2.1999999999999993</v>
      </c>
    </row>
    <row r="5" spans="1:16" ht="15.75" thickBot="1" x14ac:dyDescent="0.3">
      <c r="A5" s="15"/>
      <c r="B5" s="5" t="s">
        <v>41</v>
      </c>
      <c r="C5" s="5">
        <v>17.100000000000001</v>
      </c>
      <c r="D5" s="5">
        <v>2.2000000000000002</v>
      </c>
      <c r="E5" s="5">
        <v>7.1</v>
      </c>
      <c r="F5" s="5">
        <v>4.2</v>
      </c>
      <c r="G5" s="5">
        <v>15.8</v>
      </c>
      <c r="H5" s="5">
        <v>4.4000000000000004</v>
      </c>
      <c r="I5" s="6">
        <v>6.9</v>
      </c>
      <c r="K5">
        <f t="shared" ref="K4:K23" si="6">C5-$I5</f>
        <v>10.200000000000001</v>
      </c>
      <c r="L5">
        <f t="shared" si="1"/>
        <v>-4.7</v>
      </c>
      <c r="M5">
        <f t="shared" si="2"/>
        <v>0.19999999999999929</v>
      </c>
      <c r="N5">
        <f t="shared" si="3"/>
        <v>-2.7</v>
      </c>
      <c r="O5">
        <f t="shared" si="4"/>
        <v>8.9</v>
      </c>
      <c r="P5">
        <f t="shared" si="5"/>
        <v>-2.5</v>
      </c>
    </row>
    <row r="6" spans="1:16" x14ac:dyDescent="0.25">
      <c r="A6" s="13" t="s">
        <v>35</v>
      </c>
      <c r="B6" s="2" t="s">
        <v>42</v>
      </c>
      <c r="C6" s="2">
        <v>10.7</v>
      </c>
      <c r="D6" s="2">
        <v>1.3</v>
      </c>
      <c r="E6" s="2">
        <v>13.1</v>
      </c>
      <c r="F6" s="2">
        <v>7.1</v>
      </c>
      <c r="G6" s="2">
        <v>22.8</v>
      </c>
      <c r="H6" s="2">
        <v>9.4</v>
      </c>
      <c r="I6" s="3">
        <v>7.6</v>
      </c>
      <c r="K6">
        <f t="shared" si="6"/>
        <v>3.0999999999999996</v>
      </c>
      <c r="L6">
        <f t="shared" si="1"/>
        <v>-6.3</v>
      </c>
      <c r="M6">
        <f t="shared" si="2"/>
        <v>5.5</v>
      </c>
      <c r="N6">
        <f t="shared" si="3"/>
        <v>-0.5</v>
      </c>
      <c r="O6">
        <f t="shared" si="4"/>
        <v>15.200000000000001</v>
      </c>
      <c r="P6">
        <f t="shared" si="5"/>
        <v>1.8000000000000007</v>
      </c>
    </row>
    <row r="7" spans="1:16" ht="15.75" thickBot="1" x14ac:dyDescent="0.3">
      <c r="A7" s="15"/>
      <c r="B7" s="5" t="s">
        <v>43</v>
      </c>
      <c r="C7" s="5"/>
      <c r="D7" s="5"/>
      <c r="E7" s="5">
        <v>8</v>
      </c>
      <c r="F7" s="5">
        <v>3.5</v>
      </c>
      <c r="G7" s="5">
        <v>13.6</v>
      </c>
      <c r="H7" s="5">
        <v>2.6</v>
      </c>
      <c r="I7" s="6">
        <v>2.7</v>
      </c>
      <c r="L7">
        <f t="shared" si="1"/>
        <v>-2.7</v>
      </c>
      <c r="M7">
        <f t="shared" si="2"/>
        <v>5.3</v>
      </c>
      <c r="N7">
        <f t="shared" si="3"/>
        <v>0.79999999999999982</v>
      </c>
      <c r="O7">
        <f t="shared" si="4"/>
        <v>10.899999999999999</v>
      </c>
      <c r="P7">
        <f t="shared" si="5"/>
        <v>-0.10000000000000009</v>
      </c>
    </row>
    <row r="8" spans="1:16" x14ac:dyDescent="0.25">
      <c r="A8" s="13" t="s">
        <v>36</v>
      </c>
      <c r="B8" s="2" t="s">
        <v>44</v>
      </c>
      <c r="C8" s="2"/>
      <c r="D8" s="2">
        <v>5.0999999999999996</v>
      </c>
      <c r="E8" s="2">
        <v>5.2</v>
      </c>
      <c r="F8" s="2">
        <v>6.6</v>
      </c>
      <c r="G8" s="2">
        <v>26.8</v>
      </c>
      <c r="H8" s="2">
        <v>1.1000000000000001</v>
      </c>
      <c r="I8" s="3">
        <v>3.2</v>
      </c>
      <c r="L8">
        <f t="shared" si="1"/>
        <v>1.8999999999999995</v>
      </c>
      <c r="M8">
        <f t="shared" si="2"/>
        <v>2</v>
      </c>
      <c r="N8">
        <f t="shared" si="3"/>
        <v>3.3999999999999995</v>
      </c>
      <c r="O8">
        <f t="shared" si="4"/>
        <v>23.6</v>
      </c>
      <c r="P8">
        <f t="shared" si="5"/>
        <v>-2.1</v>
      </c>
    </row>
    <row r="9" spans="1:16" x14ac:dyDescent="0.25">
      <c r="A9" s="14"/>
      <c r="B9" s="1" t="s">
        <v>45</v>
      </c>
      <c r="C9" s="1">
        <v>12.7</v>
      </c>
      <c r="D9" s="1">
        <v>3.4</v>
      </c>
      <c r="E9" s="1">
        <v>5.9</v>
      </c>
      <c r="F9" s="1">
        <v>2.6</v>
      </c>
      <c r="G9" s="1">
        <v>13.4</v>
      </c>
      <c r="H9" s="1">
        <v>4.4000000000000004</v>
      </c>
      <c r="I9" s="4">
        <v>6</v>
      </c>
      <c r="K9">
        <f t="shared" si="6"/>
        <v>6.6999999999999993</v>
      </c>
      <c r="L9">
        <f t="shared" si="1"/>
        <v>-2.6</v>
      </c>
      <c r="M9">
        <f t="shared" si="2"/>
        <v>-9.9999999999999645E-2</v>
      </c>
      <c r="N9">
        <f t="shared" si="3"/>
        <v>-3.4</v>
      </c>
      <c r="O9">
        <f t="shared" si="4"/>
        <v>7.4</v>
      </c>
      <c r="P9">
        <f t="shared" si="5"/>
        <v>-1.5999999999999996</v>
      </c>
    </row>
    <row r="10" spans="1:16" x14ac:dyDescent="0.25">
      <c r="A10" s="14"/>
      <c r="B10" s="1" t="s">
        <v>46</v>
      </c>
      <c r="C10" s="1"/>
      <c r="D10" s="1"/>
      <c r="E10" s="1">
        <v>7.6</v>
      </c>
      <c r="F10" s="1">
        <v>3.4</v>
      </c>
      <c r="G10" s="1">
        <v>12.5</v>
      </c>
      <c r="H10" s="1">
        <v>2.8</v>
      </c>
      <c r="I10" s="4">
        <v>2.6</v>
      </c>
      <c r="L10">
        <f t="shared" si="1"/>
        <v>-2.6</v>
      </c>
      <c r="M10">
        <f t="shared" si="2"/>
        <v>5</v>
      </c>
      <c r="N10">
        <f t="shared" si="3"/>
        <v>0.79999999999999982</v>
      </c>
      <c r="O10">
        <f t="shared" si="4"/>
        <v>9.9</v>
      </c>
      <c r="P10">
        <f t="shared" si="5"/>
        <v>0.19999999999999973</v>
      </c>
    </row>
    <row r="11" spans="1:16" x14ac:dyDescent="0.25">
      <c r="A11" s="14"/>
      <c r="B11" s="1" t="s">
        <v>47</v>
      </c>
      <c r="C11" s="1"/>
      <c r="D11" s="1"/>
      <c r="E11" s="1">
        <v>5.4</v>
      </c>
      <c r="F11" s="1">
        <v>3.5</v>
      </c>
      <c r="G11" s="1">
        <v>13.2</v>
      </c>
      <c r="H11" s="1">
        <v>2.6</v>
      </c>
      <c r="I11" s="4">
        <v>2.2999999999999998</v>
      </c>
      <c r="L11">
        <f t="shared" si="1"/>
        <v>-2.2999999999999998</v>
      </c>
      <c r="M11">
        <f t="shared" si="2"/>
        <v>3.1000000000000005</v>
      </c>
      <c r="N11">
        <f t="shared" si="3"/>
        <v>1.2000000000000002</v>
      </c>
      <c r="O11">
        <f t="shared" si="4"/>
        <v>10.899999999999999</v>
      </c>
      <c r="P11">
        <f t="shared" si="5"/>
        <v>0.30000000000000027</v>
      </c>
    </row>
    <row r="12" spans="1:16" ht="15.75" thickBot="1" x14ac:dyDescent="0.3">
      <c r="A12" s="15"/>
      <c r="B12" s="5" t="s">
        <v>48</v>
      </c>
      <c r="C12" s="5">
        <v>29.3</v>
      </c>
      <c r="D12" s="5">
        <v>11.7</v>
      </c>
      <c r="E12" s="5">
        <v>5.8</v>
      </c>
      <c r="F12" s="5">
        <v>6.8</v>
      </c>
      <c r="G12" s="5">
        <v>20.2</v>
      </c>
      <c r="H12" s="5">
        <v>8.6999999999999993</v>
      </c>
      <c r="I12" s="6">
        <v>13.1</v>
      </c>
      <c r="K12">
        <f t="shared" si="6"/>
        <v>16.200000000000003</v>
      </c>
      <c r="L12">
        <f t="shared" si="1"/>
        <v>-1.4000000000000004</v>
      </c>
      <c r="M12">
        <f t="shared" si="2"/>
        <v>-7.3</v>
      </c>
      <c r="N12">
        <f t="shared" si="3"/>
        <v>-6.3</v>
      </c>
      <c r="O12">
        <f t="shared" si="4"/>
        <v>7.1</v>
      </c>
      <c r="P12">
        <f t="shared" si="5"/>
        <v>-4.4000000000000004</v>
      </c>
    </row>
    <row r="13" spans="1:16" x14ac:dyDescent="0.25">
      <c r="A13" s="13" t="s">
        <v>38</v>
      </c>
      <c r="B13" s="2" t="s">
        <v>33</v>
      </c>
      <c r="C13" s="2"/>
      <c r="D13" s="2"/>
      <c r="E13" s="2">
        <v>13.5</v>
      </c>
      <c r="F13" s="2">
        <v>11</v>
      </c>
      <c r="G13" s="2">
        <v>26.6</v>
      </c>
      <c r="H13" s="2">
        <v>8.9</v>
      </c>
      <c r="I13" s="3">
        <v>5.7</v>
      </c>
      <c r="L13">
        <f t="shared" si="1"/>
        <v>-5.7</v>
      </c>
      <c r="M13">
        <f t="shared" si="2"/>
        <v>7.8</v>
      </c>
      <c r="N13">
        <f t="shared" si="3"/>
        <v>5.3</v>
      </c>
      <c r="O13">
        <f t="shared" si="4"/>
        <v>20.900000000000002</v>
      </c>
      <c r="P13">
        <f t="shared" si="5"/>
        <v>3.2</v>
      </c>
    </row>
    <row r="14" spans="1:16" x14ac:dyDescent="0.25">
      <c r="A14" s="14"/>
      <c r="B14" s="1" t="s">
        <v>49</v>
      </c>
      <c r="C14" s="1">
        <v>17.2</v>
      </c>
      <c r="D14" s="1">
        <v>2.8</v>
      </c>
      <c r="E14" s="1">
        <v>7.4</v>
      </c>
      <c r="F14" s="1">
        <v>3.4</v>
      </c>
      <c r="G14" s="1">
        <v>13.6</v>
      </c>
      <c r="H14" s="1">
        <v>9.8000000000000007</v>
      </c>
      <c r="I14" s="4">
        <v>7.6</v>
      </c>
      <c r="K14">
        <f t="shared" si="6"/>
        <v>9.6</v>
      </c>
      <c r="L14">
        <f t="shared" si="1"/>
        <v>-4.8</v>
      </c>
      <c r="M14">
        <f t="shared" si="2"/>
        <v>-0.19999999999999929</v>
      </c>
      <c r="N14">
        <f t="shared" si="3"/>
        <v>-4.1999999999999993</v>
      </c>
      <c r="O14">
        <f t="shared" si="4"/>
        <v>6</v>
      </c>
      <c r="P14">
        <f t="shared" si="5"/>
        <v>2.2000000000000011</v>
      </c>
    </row>
    <row r="15" spans="1:16" ht="15.75" thickBot="1" x14ac:dyDescent="0.3">
      <c r="A15" s="15"/>
      <c r="B15" s="5" t="s">
        <v>40</v>
      </c>
      <c r="C15" s="5"/>
      <c r="D15" s="5"/>
      <c r="E15" s="5">
        <v>18.3</v>
      </c>
      <c r="F15" s="5">
        <v>10.1</v>
      </c>
      <c r="G15" s="5">
        <v>24.9</v>
      </c>
      <c r="H15" s="5">
        <v>6.8</v>
      </c>
      <c r="I15" s="6">
        <v>6.1</v>
      </c>
      <c r="L15">
        <f t="shared" si="1"/>
        <v>-6.1</v>
      </c>
      <c r="M15">
        <f t="shared" si="2"/>
        <v>12.200000000000001</v>
      </c>
      <c r="N15">
        <f t="shared" si="3"/>
        <v>4</v>
      </c>
      <c r="O15">
        <f t="shared" si="4"/>
        <v>18.799999999999997</v>
      </c>
      <c r="P15">
        <f t="shared" si="5"/>
        <v>0.70000000000000018</v>
      </c>
    </row>
    <row r="16" spans="1:16" x14ac:dyDescent="0.25">
      <c r="A16" s="13" t="s">
        <v>39</v>
      </c>
      <c r="B16" s="2" t="s">
        <v>50</v>
      </c>
      <c r="C16" s="2">
        <v>10.5</v>
      </c>
      <c r="D16" s="2">
        <v>6.6</v>
      </c>
      <c r="E16" s="2">
        <v>12.7</v>
      </c>
      <c r="F16" s="2">
        <v>8.1</v>
      </c>
      <c r="G16" s="2">
        <v>18.600000000000001</v>
      </c>
      <c r="H16" s="2">
        <v>6</v>
      </c>
      <c r="I16" s="3">
        <v>8.6</v>
      </c>
      <c r="K16">
        <f t="shared" si="6"/>
        <v>1.9000000000000004</v>
      </c>
      <c r="L16">
        <f t="shared" si="1"/>
        <v>-2</v>
      </c>
      <c r="M16">
        <f t="shared" si="2"/>
        <v>4.0999999999999996</v>
      </c>
      <c r="N16">
        <f t="shared" si="3"/>
        <v>-0.5</v>
      </c>
      <c r="O16">
        <f t="shared" si="4"/>
        <v>10.000000000000002</v>
      </c>
      <c r="P16">
        <f t="shared" si="5"/>
        <v>-2.5999999999999996</v>
      </c>
    </row>
    <row r="17" spans="1:16" x14ac:dyDescent="0.25">
      <c r="A17" s="14"/>
      <c r="B17" s="1" t="s">
        <v>51</v>
      </c>
      <c r="C17" s="1">
        <v>12.3</v>
      </c>
      <c r="D17" s="1">
        <v>3.8</v>
      </c>
      <c r="E17" s="1">
        <v>4.4000000000000004</v>
      </c>
      <c r="F17" s="1">
        <v>1.4</v>
      </c>
      <c r="G17" s="1">
        <v>9.9</v>
      </c>
      <c r="H17" s="1">
        <v>5</v>
      </c>
      <c r="I17" s="4">
        <v>5.6</v>
      </c>
      <c r="K17">
        <f t="shared" si="6"/>
        <v>6.7000000000000011</v>
      </c>
      <c r="L17">
        <f t="shared" si="1"/>
        <v>-1.7999999999999998</v>
      </c>
      <c r="M17">
        <f t="shared" si="2"/>
        <v>-1.1999999999999993</v>
      </c>
      <c r="N17">
        <f t="shared" si="3"/>
        <v>-4.1999999999999993</v>
      </c>
      <c r="O17">
        <f t="shared" si="4"/>
        <v>4.3000000000000007</v>
      </c>
      <c r="P17">
        <f t="shared" si="5"/>
        <v>-0.59999999999999964</v>
      </c>
    </row>
    <row r="18" spans="1:16" x14ac:dyDescent="0.25">
      <c r="A18" s="14"/>
      <c r="B18" s="1" t="s">
        <v>52</v>
      </c>
      <c r="C18" s="1">
        <v>12.3</v>
      </c>
      <c r="D18" s="1">
        <v>4.8</v>
      </c>
      <c r="E18" s="1">
        <v>5.7</v>
      </c>
      <c r="F18" s="1">
        <v>2.2999999999999998</v>
      </c>
      <c r="G18" s="1">
        <v>13.2</v>
      </c>
      <c r="H18" s="1">
        <v>2.2999999999999998</v>
      </c>
      <c r="I18" s="4">
        <v>6.1</v>
      </c>
      <c r="K18">
        <f t="shared" si="6"/>
        <v>6.2000000000000011</v>
      </c>
      <c r="L18">
        <f t="shared" si="1"/>
        <v>-1.2999999999999998</v>
      </c>
      <c r="M18">
        <f t="shared" si="2"/>
        <v>-0.39999999999999947</v>
      </c>
      <c r="N18">
        <f t="shared" si="3"/>
        <v>-3.8</v>
      </c>
      <c r="O18">
        <f t="shared" si="4"/>
        <v>7.1</v>
      </c>
      <c r="P18">
        <f t="shared" si="5"/>
        <v>-3.8</v>
      </c>
    </row>
    <row r="19" spans="1:16" ht="15.75" thickBot="1" x14ac:dyDescent="0.3">
      <c r="A19" s="15"/>
      <c r="B19" s="5" t="s">
        <v>53</v>
      </c>
      <c r="C19" s="5"/>
      <c r="D19" s="5"/>
      <c r="E19" s="5">
        <v>19.2</v>
      </c>
      <c r="F19" s="5">
        <v>10.5</v>
      </c>
      <c r="G19" s="5">
        <v>29.2</v>
      </c>
      <c r="H19" s="5">
        <v>8.5</v>
      </c>
      <c r="I19" s="6">
        <v>6.7</v>
      </c>
      <c r="L19">
        <f t="shared" si="1"/>
        <v>-6.7</v>
      </c>
      <c r="M19">
        <f t="shared" si="2"/>
        <v>12.5</v>
      </c>
      <c r="N19">
        <f t="shared" si="3"/>
        <v>3.8</v>
      </c>
      <c r="O19">
        <f t="shared" si="4"/>
        <v>22.5</v>
      </c>
      <c r="P19">
        <f t="shared" si="5"/>
        <v>1.7999999999999998</v>
      </c>
    </row>
    <row r="20" spans="1:16" x14ac:dyDescent="0.25">
      <c r="A20" s="13" t="s">
        <v>37</v>
      </c>
      <c r="B20" s="2" t="s">
        <v>54</v>
      </c>
      <c r="C20" s="2"/>
      <c r="D20" s="2">
        <v>8.4</v>
      </c>
      <c r="E20" s="2">
        <v>0</v>
      </c>
      <c r="F20" s="2">
        <v>2.1</v>
      </c>
      <c r="G20" s="2">
        <v>9.4</v>
      </c>
      <c r="H20" s="2">
        <v>0</v>
      </c>
      <c r="I20" s="3">
        <v>3.5</v>
      </c>
      <c r="L20">
        <f t="shared" si="1"/>
        <v>4.9000000000000004</v>
      </c>
      <c r="M20">
        <f t="shared" si="2"/>
        <v>-3.5</v>
      </c>
      <c r="N20">
        <f t="shared" si="3"/>
        <v>-1.4</v>
      </c>
      <c r="O20">
        <f t="shared" si="4"/>
        <v>5.9</v>
      </c>
      <c r="P20">
        <f t="shared" si="5"/>
        <v>-3.5</v>
      </c>
    </row>
    <row r="21" spans="1:16" x14ac:dyDescent="0.25">
      <c r="A21" s="14"/>
      <c r="B21" s="1" t="s">
        <v>55</v>
      </c>
      <c r="C21" s="1"/>
      <c r="D21" s="1">
        <v>16</v>
      </c>
      <c r="E21" s="1">
        <v>0</v>
      </c>
      <c r="F21" s="1">
        <v>6.8</v>
      </c>
      <c r="G21" s="1">
        <v>12</v>
      </c>
      <c r="H21" s="1">
        <v>0</v>
      </c>
      <c r="I21" s="4">
        <v>6.5</v>
      </c>
      <c r="L21">
        <f t="shared" si="1"/>
        <v>9.5</v>
      </c>
      <c r="M21">
        <f t="shared" si="2"/>
        <v>-6.5</v>
      </c>
      <c r="N21">
        <f t="shared" si="3"/>
        <v>0.29999999999999982</v>
      </c>
      <c r="O21">
        <f t="shared" si="4"/>
        <v>5.5</v>
      </c>
      <c r="P21">
        <f t="shared" si="5"/>
        <v>-6.5</v>
      </c>
    </row>
    <row r="22" spans="1:16" x14ac:dyDescent="0.25">
      <c r="A22" s="14"/>
      <c r="B22" s="1" t="s">
        <v>56</v>
      </c>
      <c r="C22" s="1"/>
      <c r="D22" s="1">
        <v>8.1</v>
      </c>
      <c r="E22" s="1">
        <v>0</v>
      </c>
      <c r="F22" s="1">
        <v>4.3</v>
      </c>
      <c r="G22" s="1">
        <v>6.1</v>
      </c>
      <c r="H22" s="1">
        <v>0</v>
      </c>
      <c r="I22" s="4">
        <v>3.4</v>
      </c>
      <c r="L22">
        <f t="shared" si="1"/>
        <v>4.6999999999999993</v>
      </c>
      <c r="M22">
        <f t="shared" si="2"/>
        <v>-3.4</v>
      </c>
      <c r="N22">
        <f t="shared" si="3"/>
        <v>0.89999999999999991</v>
      </c>
      <c r="O22">
        <f t="shared" si="4"/>
        <v>2.6999999999999997</v>
      </c>
      <c r="P22">
        <f t="shared" si="5"/>
        <v>-3.4</v>
      </c>
    </row>
    <row r="23" spans="1:16" ht="15.75" thickBot="1" x14ac:dyDescent="0.3">
      <c r="A23" s="15"/>
      <c r="B23" s="5" t="s">
        <v>57</v>
      </c>
      <c r="C23" s="5"/>
      <c r="D23" s="5">
        <v>16.8</v>
      </c>
      <c r="E23" s="5">
        <v>0</v>
      </c>
      <c r="F23" s="5">
        <v>8.4</v>
      </c>
      <c r="G23" s="5">
        <v>12.7</v>
      </c>
      <c r="H23" s="5">
        <v>0</v>
      </c>
      <c r="I23" s="6">
        <v>7</v>
      </c>
      <c r="L23">
        <f t="shared" si="1"/>
        <v>9.8000000000000007</v>
      </c>
      <c r="M23">
        <f t="shared" si="2"/>
        <v>-7</v>
      </c>
      <c r="N23">
        <f t="shared" si="3"/>
        <v>1.4000000000000004</v>
      </c>
      <c r="O23">
        <f t="shared" si="4"/>
        <v>5.6999999999999993</v>
      </c>
      <c r="P23">
        <f t="shared" si="5"/>
        <v>-7</v>
      </c>
    </row>
    <row r="24" spans="1:16" x14ac:dyDescent="0.25">
      <c r="K24">
        <f>AVERAGE(K3:K23)</f>
        <v>8.2333333333333343</v>
      </c>
      <c r="L24">
        <f t="shared" ref="L24:P24" si="7">AVERAGE(L3:L23)</f>
        <v>-0.53809523809523829</v>
      </c>
      <c r="M24">
        <f t="shared" si="7"/>
        <v>1.4523809523809523</v>
      </c>
      <c r="N24">
        <f t="shared" si="7"/>
        <v>-0.74285714285714299</v>
      </c>
      <c r="O24">
        <f t="shared" si="7"/>
        <v>10.723809523809523</v>
      </c>
      <c r="P24">
        <f t="shared" si="7"/>
        <v>-1.8666666666666665</v>
      </c>
    </row>
  </sheetData>
  <mergeCells count="7">
    <mergeCell ref="A16:A19"/>
    <mergeCell ref="A20:A23"/>
    <mergeCell ref="A1:A2"/>
    <mergeCell ref="A3:A5"/>
    <mergeCell ref="A6:A7"/>
    <mergeCell ref="A8:A12"/>
    <mergeCell ref="A13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2019-10-29T16:53:12Z</dcterms:created>
  <dcterms:modified xsi:type="dcterms:W3CDTF">2019-11-04T14:37:02Z</dcterms:modified>
</cp:coreProperties>
</file>