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seabram/UChiGit/seq-auction-firm-dyn/"/>
    </mc:Choice>
  </mc:AlternateContent>
  <xr:revisionPtr revIDLastSave="0" documentId="13_ncr:1_{3D27E5CF-63E9-CB42-8883-D25636C5D4C4}" xr6:coauthVersionLast="47" xr6:coauthVersionMax="47" xr10:uidLastSave="{00000000-0000-0000-0000-000000000000}"/>
  <bookViews>
    <workbookView xWindow="680" yWindow="740" windowWidth="28040" windowHeight="17260" xr2:uid="{ABDF7267-6A96-F247-9090-113EA9FEA091}"/>
  </bookViews>
  <sheets>
    <sheet name="anzsic_perio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3" i="1"/>
  <c r="I4" i="1"/>
  <c r="I5" i="1"/>
  <c r="I6" i="1"/>
  <c r="I7" i="1"/>
  <c r="H4" i="1"/>
  <c r="H5" i="1"/>
  <c r="H6" i="1"/>
  <c r="H7" i="1"/>
  <c r="H3" i="1"/>
  <c r="G4" i="1"/>
  <c r="G5" i="1"/>
  <c r="G6" i="1"/>
  <c r="G7" i="1"/>
  <c r="G3" i="1"/>
  <c r="F4" i="1"/>
  <c r="F5" i="1"/>
  <c r="F6" i="1"/>
  <c r="F7" i="1"/>
  <c r="F3" i="1"/>
  <c r="E4" i="1"/>
  <c r="E5" i="1"/>
  <c r="E6" i="1"/>
  <c r="E7" i="1"/>
  <c r="E3" i="1"/>
  <c r="I3" i="1"/>
  <c r="C3" i="1"/>
  <c r="D3" i="1"/>
  <c r="D4" i="1"/>
  <c r="D5" i="1"/>
  <c r="D6" i="1"/>
  <c r="D7" i="1"/>
  <c r="C4" i="1"/>
  <c r="C5" i="1"/>
  <c r="C6" i="1"/>
  <c r="C7" i="1"/>
  <c r="B3" i="1"/>
  <c r="B4" i="1"/>
  <c r="B5" i="1"/>
  <c r="B6" i="1"/>
  <c r="B7" i="1"/>
  <c r="B2" i="1"/>
</calcChain>
</file>

<file path=xl/sharedStrings.xml><?xml version="1.0" encoding="utf-8"?>
<sst xmlns="http://schemas.openxmlformats.org/spreadsheetml/2006/main" count="15" uniqueCount="15">
  <si>
    <t>anzsic</t>
  </si>
  <si>
    <t>period</t>
  </si>
  <si>
    <t>u_to_e</t>
  </si>
  <si>
    <t>stayer</t>
  </si>
  <si>
    <t>switcher</t>
  </si>
  <si>
    <t>e_to_u</t>
  </si>
  <si>
    <t>stay_dearn_q</t>
  </si>
  <si>
    <t>switch_dearn_q</t>
  </si>
  <si>
    <t>stay_dwq_dlpq_coef</t>
  </si>
  <si>
    <t>stay_dwq_dlpq_const</t>
  </si>
  <si>
    <t>switch_dwq_dlpq_coef</t>
  </si>
  <si>
    <t>switch_dwq_dlpq_const</t>
  </si>
  <si>
    <t>lp_pareto_coef</t>
  </si>
  <si>
    <t>lp_pareto_const</t>
  </si>
  <si>
    <t>lp_drift_const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</si>
</sst>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22433-D7DF-454B-AF03-2D7003896E69}">
  <dimension ref="A1:O7"/>
  <sheetViews>
    <sheetView tabSelected="1" workbookViewId="0">
      <selection activeCell="M15" sqref="M15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s="1" t="s">
        <v>11</v>
      </c>
      <c r="M1" t="s">
        <v>12</v>
      </c>
      <c r="N1" t="s">
        <v>13</v>
      </c>
      <c r="O1" t="s">
        <v>14</v>
      </c>
    </row>
    <row r="2" spans="1:15" x14ac:dyDescent="0.2">
      <c r="A2">
        <v>54</v>
      </c>
      <c r="B2">
        <f>MOD(A2,2)</f>
        <v>0</v>
      </c>
      <c r="C2">
        <v>0.2</v>
      </c>
      <c r="D2">
        <v>0.85</v>
      </c>
      <c r="E2">
        <v>0.03</v>
      </c>
      <c r="F2">
        <v>0.15</v>
      </c>
      <c r="G2">
        <v>0.01</v>
      </c>
      <c r="H2">
        <v>-0.01</v>
      </c>
      <c r="I2">
        <v>0.05</v>
      </c>
      <c r="J2">
        <v>5.0000000000000001E-3</v>
      </c>
      <c r="K2">
        <v>0.01</v>
      </c>
      <c r="L2">
        <v>-5.0000000000000001E-3</v>
      </c>
      <c r="M2">
        <v>-0.5</v>
      </c>
      <c r="N2">
        <v>4.01</v>
      </c>
      <c r="O2">
        <v>-0.2</v>
      </c>
    </row>
    <row r="3" spans="1:15" x14ac:dyDescent="0.2">
      <c r="A3">
        <v>55</v>
      </c>
      <c r="B3">
        <f t="shared" ref="B3:B66" si="0">MOD(A3,2)</f>
        <v>1</v>
      </c>
      <c r="C3">
        <f ca="1">MIN(0.3,MAX(0.05,C$2+0.05*NORMINV(RAND(),0,1)))</f>
        <v>0.28136161181748709</v>
      </c>
      <c r="D3">
        <f ca="1">MIN(0.9,MAX(0.7,D$2+0.03*NORMINV(RAND(),0,1)))</f>
        <v>0.88353068871621587</v>
      </c>
      <c r="E3">
        <f ca="1">MIN(0.1,MAX(0.01,E$2+0.01*NORMINV(RAND(),0,1)))</f>
        <v>4.3154284681325775E-2</v>
      </c>
      <c r="F3">
        <f ca="1">MIN(0.3,MAX(0.05,F$2+0.05*NORMINV(RAND(),0,1)))</f>
        <v>0.11250192134993416</v>
      </c>
      <c r="G3">
        <f ca="1">MIN(0.05,MAX(-0.05,G$2+0.01*NORMINV(RAND(),0,1)))</f>
        <v>1.1275220308292937E-2</v>
      </c>
      <c r="H3">
        <f ca="1">MIN(0.05,MAX(-0.05,H$2+0.03*NORMINV(RAND(),0,1)))</f>
        <v>-3.6224185492562774E-2</v>
      </c>
      <c r="I3">
        <f t="shared" ref="I3:I18" ca="1" si="1">MIN(0.01,MAX(0.1,I$2+0.03*NORMINV(RAND(),0,1)))</f>
        <v>0.01</v>
      </c>
      <c r="J3">
        <v>5.0000000000000001E-3</v>
      </c>
      <c r="K3">
        <v>0.01</v>
      </c>
      <c r="L3">
        <v>-5.0000000000000001E-3</v>
      </c>
      <c r="M3">
        <v>-0.5</v>
      </c>
      <c r="N3">
        <v>4.01</v>
      </c>
      <c r="O3">
        <f ca="1">MIN(-0.05,MAX(-0.5,O$2+0.05*NORMINV(RAND(),0,1)))</f>
        <v>-0.12646051814124454</v>
      </c>
    </row>
    <row r="4" spans="1:15" x14ac:dyDescent="0.2">
      <c r="A4">
        <v>56</v>
      </c>
      <c r="B4">
        <f t="shared" si="0"/>
        <v>0</v>
      </c>
      <c r="C4">
        <f t="shared" ref="C4:C67" ca="1" si="2">MIN(0.3,MAX(0.05,$C$2+0.05*NORMINV(RAND(),0,1)))</f>
        <v>0.1588009201391497</v>
      </c>
      <c r="D4">
        <f t="shared" ref="D4:D67" ca="1" si="3">MIN(0.9,MAX(0.7,$D$2+0.03*NORMINV(RAND(),0,1)))</f>
        <v>0.85644385993233263</v>
      </c>
      <c r="E4">
        <f t="shared" ref="E4:E67" ca="1" si="4">MIN(0.1,MAX(0.01,E$2+0.01*NORMINV(RAND(),0,1)))</f>
        <v>3.9425434028396045E-2</v>
      </c>
      <c r="F4">
        <f t="shared" ref="F4:F67" ca="1" si="5">MIN(0.3,MAX(0.05,F$2+0.05*NORMINV(RAND(),0,1)))</f>
        <v>0.18435482715911614</v>
      </c>
      <c r="G4">
        <f t="shared" ref="G4:G67" ca="1" si="6">MIN(0.05,MAX(-0.05,G$2+0.01*NORMINV(RAND(),0,1)))</f>
        <v>1.126738235606021E-2</v>
      </c>
      <c r="H4">
        <f t="shared" ref="H4:H67" ca="1" si="7">MIN(0.05,MAX(-0.05,H$2+0.03*NORMINV(RAND(),0,1)))</f>
        <v>-2.8667875946586277E-2</v>
      </c>
      <c r="I4">
        <f t="shared" ca="1" si="1"/>
        <v>0.01</v>
      </c>
      <c r="J4">
        <v>5.0000000000000001E-3</v>
      </c>
      <c r="K4">
        <v>0.01</v>
      </c>
      <c r="L4">
        <v>-5.0000000000000001E-3</v>
      </c>
      <c r="M4">
        <v>-0.5</v>
      </c>
      <c r="N4">
        <v>4.01</v>
      </c>
      <c r="O4">
        <f t="shared" ref="O4:O67" ca="1" si="8">MIN(-0.05,MAX(-0.5,O$2+0.05*NORMINV(RAND(),0,1)))</f>
        <v>-0.14369609644244344</v>
      </c>
    </row>
    <row r="5" spans="1:15" x14ac:dyDescent="0.2">
      <c r="A5">
        <v>57</v>
      </c>
      <c r="B5">
        <f t="shared" si="0"/>
        <v>1</v>
      </c>
      <c r="C5">
        <f t="shared" ca="1" si="2"/>
        <v>9.8671165300886293E-2</v>
      </c>
      <c r="D5">
        <f t="shared" ca="1" si="3"/>
        <v>0.8388322604951971</v>
      </c>
      <c r="E5">
        <f t="shared" ca="1" si="4"/>
        <v>4.1255986522470298E-2</v>
      </c>
      <c r="F5">
        <f t="shared" ca="1" si="5"/>
        <v>0.10483576509764261</v>
      </c>
      <c r="G5">
        <f t="shared" ca="1" si="6"/>
        <v>5.9713248152055681E-3</v>
      </c>
      <c r="H5">
        <f t="shared" ca="1" si="7"/>
        <v>-4.1938012384299624E-2</v>
      </c>
      <c r="I5">
        <f t="shared" ca="1" si="1"/>
        <v>0.01</v>
      </c>
      <c r="J5">
        <v>5.0000000000000001E-3</v>
      </c>
      <c r="K5">
        <v>0.01</v>
      </c>
      <c r="L5">
        <v>-5.0000000000000001E-3</v>
      </c>
      <c r="M5">
        <v>-0.5</v>
      </c>
      <c r="N5">
        <v>4.01</v>
      </c>
      <c r="O5">
        <f t="shared" ca="1" si="8"/>
        <v>-0.2065925884241569</v>
      </c>
    </row>
    <row r="6" spans="1:15" x14ac:dyDescent="0.2">
      <c r="A6">
        <v>58</v>
      </c>
      <c r="B6">
        <f t="shared" si="0"/>
        <v>0</v>
      </c>
      <c r="C6">
        <f t="shared" ca="1" si="2"/>
        <v>0.26568755641871433</v>
      </c>
      <c r="D6">
        <f t="shared" ca="1" si="3"/>
        <v>0.86995732721815333</v>
      </c>
      <c r="E6">
        <f t="shared" ca="1" si="4"/>
        <v>3.7940637192310181E-2</v>
      </c>
      <c r="F6">
        <f t="shared" ca="1" si="5"/>
        <v>0.1598971793067053</v>
      </c>
      <c r="G6">
        <f t="shared" ca="1" si="6"/>
        <v>-2.4104682522315436E-3</v>
      </c>
      <c r="H6">
        <f t="shared" ca="1" si="7"/>
        <v>-2.5095303399114866E-2</v>
      </c>
      <c r="I6">
        <f t="shared" ca="1" si="1"/>
        <v>0.01</v>
      </c>
      <c r="J6">
        <v>5.0000000000000001E-3</v>
      </c>
      <c r="K6">
        <v>0.01</v>
      </c>
      <c r="L6">
        <v>-5.0000000000000001E-3</v>
      </c>
      <c r="M6">
        <v>-0.5</v>
      </c>
      <c r="N6">
        <v>4.01</v>
      </c>
      <c r="O6">
        <f t="shared" ca="1" si="8"/>
        <v>-0.13818979618069932</v>
      </c>
    </row>
    <row r="7" spans="1:15" x14ac:dyDescent="0.2">
      <c r="A7">
        <v>59</v>
      </c>
      <c r="B7">
        <f t="shared" si="0"/>
        <v>1</v>
      </c>
      <c r="C7">
        <f t="shared" ca="1" si="2"/>
        <v>0.27159263800506456</v>
      </c>
      <c r="D7">
        <f t="shared" ca="1" si="3"/>
        <v>0.85803537400880869</v>
      </c>
      <c r="E7">
        <f t="shared" ca="1" si="4"/>
        <v>2.1132794241075017E-2</v>
      </c>
      <c r="F7">
        <f t="shared" ca="1" si="5"/>
        <v>0.16443676008033681</v>
      </c>
      <c r="G7">
        <f t="shared" ca="1" si="6"/>
        <v>1.5003461752926116E-2</v>
      </c>
      <c r="H7">
        <f t="shared" ca="1" si="7"/>
        <v>2.7497719963624927E-2</v>
      </c>
      <c r="I7">
        <f t="shared" ca="1" si="1"/>
        <v>0.01</v>
      </c>
      <c r="J7">
        <v>5.0000000000000001E-3</v>
      </c>
      <c r="K7">
        <v>0.01</v>
      </c>
      <c r="L7">
        <v>-5.0000000000000001E-3</v>
      </c>
      <c r="M7">
        <v>-0.5</v>
      </c>
      <c r="N7">
        <v>4.01</v>
      </c>
      <c r="O7">
        <f t="shared" ca="1" si="8"/>
        <v>-0.16826270460624768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anzsic_period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 Abram</dc:creator>
  <cp:lastModifiedBy>Chase Abram</cp:lastModifiedBy>
  <dcterms:created xsi:type="dcterms:W3CDTF">2023-10-25T14:34:12Z</dcterms:created>
  <dcterms:modified xsi:type="dcterms:W3CDTF">2023-10-30T18:53:31Z</dcterms:modified>
</cp:coreProperties>
</file>