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ylee\Desktop\"/>
    </mc:Choice>
  </mc:AlternateContent>
  <xr:revisionPtr revIDLastSave="0" documentId="8_{D228648C-E9E8-40A5-A93A-1499D865E995}" xr6:coauthVersionLast="47" xr6:coauthVersionMax="47" xr10:uidLastSave="{00000000-0000-0000-0000-000000000000}"/>
  <bookViews>
    <workbookView xWindow="-108" yWindow="-108" windowWidth="23256" windowHeight="12576" xr2:uid="{1E52A16D-B190-4720-8881-647783133081}"/>
  </bookViews>
  <sheets>
    <sheet name="Sheet2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5" i="2"/>
  <c r="D5" i="2" s="1"/>
  <c r="B4" i="2"/>
  <c r="D4" i="2" s="1"/>
  <c r="B3" i="2"/>
  <c r="D3" i="2" s="1"/>
  <c r="B2" i="2"/>
  <c r="D2" i="2" s="1"/>
</calcChain>
</file>

<file path=xl/sharedStrings.xml><?xml version="1.0" encoding="utf-8"?>
<sst xmlns="http://schemas.openxmlformats.org/spreadsheetml/2006/main" count="25" uniqueCount="24">
  <si>
    <t>3PL #35 - 경기화성1M</t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</si>
  <si>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</si>
  <si>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</si>
  <si>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</si>
  <si>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</si>
  <si>
    <t>라이더수</t>
    <phoneticPr fontId="1" type="noConversion"/>
  </si>
  <si>
    <t>완료</t>
    <phoneticPr fontId="1" type="noConversion"/>
  </si>
  <si>
    <t>오</t>
    <phoneticPr fontId="1" type="noConversion"/>
  </si>
  <si>
    <t>저</t>
    <phoneticPr fontId="1" type="noConversion"/>
  </si>
  <si>
    <t>심</t>
    <phoneticPr fontId="1" type="noConversion"/>
  </si>
  <si>
    <t>거절</t>
    <phoneticPr fontId="1" type="noConversion"/>
  </si>
  <si>
    <t>배취</t>
    <phoneticPr fontId="1" type="noConversion"/>
  </si>
  <si>
    <t>경기오산1B</t>
  </si>
  <si>
    <t>경기화성1M</t>
  </si>
  <si>
    <t>경기오산4B</t>
  </si>
  <si>
    <t>경기화성1B</t>
  </si>
  <si>
    <t>경기화성4B</t>
  </si>
  <si>
    <t>경기화성10B</t>
  </si>
  <si>
    <t>경기화성3M</t>
  </si>
  <si>
    <t>경기오산2B</t>
  </si>
  <si>
    <t>경기화성9B</t>
  </si>
  <si>
    <t>경기화성2B</t>
  </si>
  <si>
    <t>경기화성2M</t>
  </si>
  <si>
    <t>세트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</si>
</sst>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Relationship Id="rId1" Type="http://schemas.openxmlformats.org/officeDocument/2006/relationships/externalLinkPath" Target="https://barogo.sharepoint.com/sites/CLO_staff/Shared%20Documents/General/02_&#48176;&#48124;&#52964;&#45349;&#53944;%20&#54532;&#47196;&#51229;&#53944;/03_&#54801;&#47141;&#49324;%20DB/&#48176;&#48124;&#52964;&#45349;&#53944;_&#54801;&#47141;&#49324;_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협력사 DB"/>
      <sheetName val="법정동 RAW"/>
      <sheetName val="배민비즈계정"/>
      <sheetName val="담당자 정보"/>
      <sheetName val="타 협력사 전환 영업"/>
      <sheetName val="요금제"/>
      <sheetName val="요금제1218"/>
      <sheetName val="요금제0205"/>
      <sheetName val="요금제0402"/>
      <sheetName val="kpi 작성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4B2D-6F08-4A61-ACFF-EB9250624351}">
  <dimension ref="A1:L12"/>
  <sheetViews>
    <sheetView tabSelected="1" workbookViewId="0">
      <selection activeCell="A16" sqref="A16"/>
    </sheetView>
  </sheetViews>
  <sheetFormatPr defaultRowHeight="17.399999999999999" x14ac:dyDescent="0.4"/>
  <cols>
    <col min="1" max="1" width="35.796875" customWidth="1"/>
  </cols>
  <sheetData>
    <row r="1" spans="1:12" x14ac:dyDescent="0.4">
      <c r="C1" t="s">
        <v>5</v>
      </c>
      <c r="D1" t="s">
        <v>23</v>
      </c>
      <c r="E1" t="s">
        <v>10</v>
      </c>
      <c r="F1" t="s">
        <v>11</v>
      </c>
      <c r="H1" t="s">
        <v>6</v>
      </c>
      <c r="I1" t="s">
        <v>7</v>
      </c>
      <c r="J1" t="s">
        <v>7</v>
      </c>
      <c r="K1" t="s">
        <v>8</v>
      </c>
      <c r="L1" t="s">
        <v>9</v>
      </c>
    </row>
    <row r="2" spans="1:12" x14ac:dyDescent="0.4">
      <c r="A2" t="s">
        <v>12</v>
      </c>
      <c r="B2" t="str">
        <f>_xlfn.XLOOKUP(A2,[1]!표1[협력사명],[1]!표1[협력사아이디])</f>
        <v>DP2501035146</v>
      </c>
      <c r="C2">
        <v>14</v>
      </c>
      <c r="D2">
        <f>_xlfn.XLOOKUP(B2,[1]!표1[협력사아이디],[1]!표1[세트 수])</f>
        <v>3</v>
      </c>
      <c r="E2">
        <v>44</v>
      </c>
      <c r="F2">
        <v>6</v>
      </c>
      <c r="G2">
        <v>0</v>
      </c>
      <c r="H2">
        <v>525</v>
      </c>
      <c r="I2">
        <v>103</v>
      </c>
      <c r="J2">
        <v>125</v>
      </c>
      <c r="K2">
        <v>163</v>
      </c>
      <c r="L2">
        <v>134</v>
      </c>
    </row>
    <row r="3" spans="1:12" x14ac:dyDescent="0.4">
      <c r="A3" t="s">
        <v>13</v>
      </c>
      <c r="B3" t="str">
        <f>_xlfn.XLOOKUP(A3,[1]!표1[협력사명],[1]!표1[협력사아이디])</f>
        <v>DP2407192792</v>
      </c>
      <c r="C3">
        <v>24</v>
      </c>
      <c r="D3">
        <f>_xlfn.XLOOKUP(B3,[1]!표1[협력사아이디],[1]!표1[세트 수])</f>
        <v>3</v>
      </c>
      <c r="E3">
        <v>38</v>
      </c>
      <c r="F3">
        <v>19</v>
      </c>
      <c r="G3">
        <v>0</v>
      </c>
      <c r="H3">
        <v>320</v>
      </c>
      <c r="I3">
        <v>64</v>
      </c>
      <c r="J3">
        <v>41</v>
      </c>
      <c r="K3">
        <v>140</v>
      </c>
      <c r="L3">
        <v>75</v>
      </c>
    </row>
    <row r="4" spans="1:12" x14ac:dyDescent="0.4">
      <c r="A4" t="s">
        <v>14</v>
      </c>
      <c r="B4" t="str">
        <f>_xlfn.XLOOKUP(A4,[1]!표1[협력사명],[1]!표1[협력사아이디])</f>
        <v>DP2502048860</v>
      </c>
      <c r="C4">
        <v>9</v>
      </c>
      <c r="D4">
        <f>_xlfn.XLOOKUP(B4,[1]!표1[협력사아이디],[1]!표1[세트 수])</f>
        <v>1</v>
      </c>
      <c r="E4">
        <v>7</v>
      </c>
      <c r="F4">
        <v>9</v>
      </c>
      <c r="G4">
        <v>0</v>
      </c>
      <c r="H4">
        <v>240</v>
      </c>
      <c r="I4">
        <v>47</v>
      </c>
      <c r="J4">
        <v>56</v>
      </c>
      <c r="K4">
        <v>80</v>
      </c>
      <c r="L4">
        <v>57</v>
      </c>
    </row>
    <row r="5" spans="1:12" x14ac:dyDescent="0.4">
      <c r="A5" t="s">
        <v>15</v>
      </c>
      <c r="B5" t="str">
        <f>_xlfn.XLOOKUP(A5,[1]!표1[협력사명],[1]!표1[협력사아이디])</f>
        <v>DP2406031926</v>
      </c>
      <c r="C5">
        <v>12</v>
      </c>
      <c r="D5">
        <f>_xlfn.XLOOKUP(B5,[1]!표1[협력사아이디],[1]!표1[세트 수])</f>
        <v>2</v>
      </c>
      <c r="E5">
        <v>45</v>
      </c>
      <c r="F5">
        <v>9</v>
      </c>
      <c r="G5">
        <v>0</v>
      </c>
      <c r="H5">
        <v>217</v>
      </c>
      <c r="I5">
        <v>44</v>
      </c>
      <c r="J5">
        <v>55</v>
      </c>
      <c r="K5">
        <v>55</v>
      </c>
      <c r="L5">
        <v>63</v>
      </c>
    </row>
    <row r="6" spans="1:12" x14ac:dyDescent="0.4">
      <c r="A6" t="s">
        <v>16</v>
      </c>
      <c r="B6" t="str">
        <f>_xlfn.XLOOKUP(A6,[1]!표1[협력사명],[1]!표1[협력사아이디])</f>
        <v>DP2406174435</v>
      </c>
      <c r="C6">
        <v>7</v>
      </c>
      <c r="D6">
        <f>_xlfn.XLOOKUP(B6,[1]!표1[협력사아이디],[1]!표1[세트 수])</f>
        <v>1</v>
      </c>
      <c r="E6">
        <v>20</v>
      </c>
      <c r="F6">
        <v>4</v>
      </c>
      <c r="G6">
        <v>0</v>
      </c>
      <c r="H6">
        <v>167</v>
      </c>
      <c r="I6">
        <v>47</v>
      </c>
      <c r="J6">
        <v>31</v>
      </c>
      <c r="K6">
        <v>58</v>
      </c>
      <c r="L6">
        <v>31</v>
      </c>
    </row>
    <row r="7" spans="1:12" x14ac:dyDescent="0.4">
      <c r="A7" t="s">
        <v>17</v>
      </c>
      <c r="B7" t="str">
        <f>_xlfn.XLOOKUP(A7,[1]!표1[협력사명],[1]!표1[협력사아이디])</f>
        <v>DP2411228162</v>
      </c>
      <c r="C7">
        <v>3</v>
      </c>
      <c r="D7">
        <f>_xlfn.XLOOKUP(B7,[1]!표1[협력사아이디],[1]!표1[세트 수])</f>
        <v>1</v>
      </c>
      <c r="E7">
        <v>17</v>
      </c>
      <c r="F7">
        <v>3</v>
      </c>
      <c r="G7">
        <v>0</v>
      </c>
      <c r="H7">
        <v>93</v>
      </c>
      <c r="I7">
        <v>45</v>
      </c>
      <c r="J7">
        <v>8</v>
      </c>
      <c r="K7">
        <v>29</v>
      </c>
      <c r="L7">
        <v>11</v>
      </c>
    </row>
    <row r="8" spans="1:12" x14ac:dyDescent="0.4">
      <c r="A8" t="s">
        <v>18</v>
      </c>
      <c r="B8" t="str">
        <f>_xlfn.XLOOKUP(A8,[1]!표1[협력사명],[1]!표1[협력사아이디])</f>
        <v>DP2408304355</v>
      </c>
      <c r="C8">
        <v>4</v>
      </c>
      <c r="D8">
        <f>_xlfn.XLOOKUP(B8,[1]!표1[협력사아이디],[1]!표1[세트 수])</f>
        <v>3</v>
      </c>
      <c r="E8">
        <v>6</v>
      </c>
      <c r="F8">
        <v>3</v>
      </c>
      <c r="G8">
        <v>0</v>
      </c>
      <c r="H8">
        <v>52</v>
      </c>
      <c r="I8">
        <v>15</v>
      </c>
      <c r="J8">
        <v>15</v>
      </c>
      <c r="K8">
        <v>15</v>
      </c>
      <c r="L8">
        <v>7</v>
      </c>
    </row>
    <row r="9" spans="1:12" x14ac:dyDescent="0.4">
      <c r="A9" t="s">
        <v>19</v>
      </c>
      <c r="B9" t="str">
        <f>_xlfn.XLOOKUP(A9,[1]!표1[협력사명],[1]!표1[협력사아이디])</f>
        <v>DP2501035431</v>
      </c>
      <c r="C9">
        <v>2</v>
      </c>
      <c r="D9">
        <f>_xlfn.XLOOKUP(B9,[1]!표1[협력사아이디],[1]!표1[세트 수])</f>
        <v>1</v>
      </c>
      <c r="E9">
        <v>67</v>
      </c>
      <c r="F9">
        <v>3</v>
      </c>
      <c r="G9">
        <v>0</v>
      </c>
      <c r="H9">
        <v>36</v>
      </c>
      <c r="I9">
        <v>0</v>
      </c>
      <c r="J9">
        <v>13</v>
      </c>
      <c r="K9">
        <v>19</v>
      </c>
      <c r="L9">
        <v>4</v>
      </c>
    </row>
    <row r="10" spans="1:12" x14ac:dyDescent="0.4">
      <c r="A10" t="s">
        <v>20</v>
      </c>
      <c r="B10" t="str">
        <f>_xlfn.XLOOKUP(A10,[1]!표1[협력사명],[1]!표1[협력사아이디])</f>
        <v>DP2411084494</v>
      </c>
      <c r="C10">
        <v>1</v>
      </c>
      <c r="D10">
        <f>_xlfn.XLOOKUP(B10,[1]!표1[협력사아이디],[1]!표1[세트 수])</f>
        <v>1</v>
      </c>
      <c r="E10">
        <v>5</v>
      </c>
      <c r="F10">
        <v>4</v>
      </c>
      <c r="G10">
        <v>0</v>
      </c>
      <c r="H10">
        <v>36</v>
      </c>
      <c r="I10">
        <v>7</v>
      </c>
      <c r="J10">
        <v>9</v>
      </c>
      <c r="K10">
        <v>13</v>
      </c>
      <c r="L10">
        <v>7</v>
      </c>
    </row>
    <row r="11" spans="1:12" x14ac:dyDescent="0.4">
      <c r="A11" t="s">
        <v>21</v>
      </c>
      <c r="B11" t="str">
        <f>_xlfn.XLOOKUP(A11,[1]!표1[협력사명],[1]!표1[협력사아이디])</f>
        <v>DP2406030419</v>
      </c>
      <c r="C11">
        <v>1</v>
      </c>
      <c r="D11">
        <f>_xlfn.XLOOKUP(B11,[1]!표1[협력사아이디],[1]!표1[세트 수])</f>
        <v>2</v>
      </c>
      <c r="E11">
        <v>7</v>
      </c>
      <c r="F11">
        <v>0</v>
      </c>
      <c r="G11">
        <v>0</v>
      </c>
      <c r="H11">
        <v>10</v>
      </c>
      <c r="I11">
        <v>8</v>
      </c>
      <c r="J11">
        <v>2</v>
      </c>
      <c r="K11">
        <v>0</v>
      </c>
      <c r="L11">
        <v>0</v>
      </c>
    </row>
    <row r="12" spans="1:12" x14ac:dyDescent="0.4">
      <c r="A12" t="s">
        <v>22</v>
      </c>
      <c r="B12" t="str">
        <f>_xlfn.XLOOKUP(A12,[1]!표1[협력사명],[1]!표1[협력사아이디])</f>
        <v>DP2408238182</v>
      </c>
      <c r="C12">
        <v>1</v>
      </c>
      <c r="D12">
        <f>_xlfn.XLOOKUP(B12,[1]!표1[협력사아이디],[1]!표1[세트 수])</f>
        <v>1</v>
      </c>
      <c r="E12">
        <v>1</v>
      </c>
      <c r="F12">
        <v>0</v>
      </c>
      <c r="G12">
        <v>0</v>
      </c>
      <c r="H12">
        <v>9</v>
      </c>
      <c r="I12">
        <v>0</v>
      </c>
      <c r="J12">
        <v>0</v>
      </c>
      <c r="K12">
        <v>9</v>
      </c>
      <c r="L12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F9E9F295C5B77428E02332F99D4EADF" ma:contentTypeVersion="14" ma:contentTypeDescription="새 문서를 만듭니다." ma:contentTypeScope="" ma:versionID="ff06cea0dca92101fa9f8738dc13a8ba">
  <xsd:schema xmlns:xsd="http://www.w3.org/2001/XMLSchema" xmlns:xs="http://www.w3.org/2001/XMLSchema" xmlns:p="http://schemas.microsoft.com/office/2006/metadata/properties" xmlns:ns2="bae65a4a-da08-4e41-abc8-3efa853159db" xmlns:ns3="68176e06-6042-402d-a385-f1f24540771e" targetNamespace="http://schemas.microsoft.com/office/2006/metadata/properties" ma:root="true" ma:fieldsID="7caf9e05afc234af2e9c8d547f0a6a6b" ns2:_="" ns3:_="">
    <xsd:import namespace="bae65a4a-da08-4e41-abc8-3efa853159db"/>
    <xsd:import namespace="68176e06-6042-402d-a385-f1f245407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e65a4a-da08-4e41-abc8-3efa85315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이미지 태그" ma:readOnly="false" ma:fieldId="{5cf76f15-5ced-4ddc-b409-7134ff3c332f}" ma:taxonomyMulti="true" ma:sspId="39fa96d9-e5b6-44cf-a442-5b47bb227a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176e06-6042-402d-a385-f1f245407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eb8e6ba2-6f84-4644-9c80-72a18e1830e2}" ma:internalName="TaxCatchAll" ma:showField="CatchAllData" ma:web="68176e06-6042-402d-a385-f1f245407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8176e06-6042-402d-a385-f1f24540771e" xsi:nil="true"/>
    <lcf76f155ced4ddcb4097134ff3c332f xmlns="bae65a4a-da08-4e41-abc8-3efa853159d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C2160E3-529E-4B4E-BA18-F2B71D2DA72D}"/>
</file>

<file path=customXml/itemProps2.xml><?xml version="1.0" encoding="utf-8"?>
<ds:datastoreItem xmlns:ds="http://schemas.openxmlformats.org/officeDocument/2006/customXml" ds:itemID="{9EB16FC8-BCDB-4E81-A979-A4ED8727F614}"/>
</file>

<file path=customXml/itemProps3.xml><?xml version="1.0" encoding="utf-8"?>
<ds:datastoreItem xmlns:ds="http://schemas.openxmlformats.org/officeDocument/2006/customXml" ds:itemID="{A655B9D6-4E53-4C21-9367-2D3B760F36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이정윤</dc:creator>
  <cp:lastModifiedBy>이정윤</cp:lastModifiedBy>
  <dcterms:created xsi:type="dcterms:W3CDTF">2025-04-09T00:49:02Z</dcterms:created>
  <dcterms:modified xsi:type="dcterms:W3CDTF">2025-04-09T00:58:23Z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0x0101008F9E9F295C5B77428E02332F99D4EADF</vt:lpwstr>
  </property>
</Properties>
</file>