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t/Desktop/"/>
    </mc:Choice>
  </mc:AlternateContent>
  <xr:revisionPtr revIDLastSave="0" documentId="13_ncr:1_{9DB2C6BC-3D85-3D48-A84E-18FBDD3BB8F7}" xr6:coauthVersionLast="47" xr6:coauthVersionMax="47" xr10:uidLastSave="{00000000-0000-0000-0000-000000000000}"/>
  <bookViews>
    <workbookView xWindow="20860" yWindow="4180" windowWidth="46080" windowHeight="25420" activeTab="1" xr2:uid="{AF338CB1-BA1A-F84E-8293-B4547194DD6F}"/>
  </bookViews>
  <sheets>
    <sheet name="Example submission" sheetId="1" r:id="rId1"/>
    <sheet name="Calculation - everyone subm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I7" i="2"/>
  <c r="F4" i="2"/>
  <c r="C7" i="2"/>
  <c r="F3" i="2" s="1"/>
  <c r="F5" i="2"/>
  <c r="F6" i="2"/>
  <c r="C28" i="2"/>
  <c r="C21" i="2"/>
  <c r="F17" i="2" s="1"/>
  <c r="C14" i="2"/>
  <c r="F11" i="2" s="1"/>
  <c r="F27" i="2" l="1"/>
  <c r="F20" i="2"/>
  <c r="F18" i="2"/>
  <c r="I11" i="2" s="1"/>
  <c r="F10" i="2"/>
  <c r="I10" i="2" s="1"/>
  <c r="F26" i="2"/>
  <c r="F25" i="2"/>
  <c r="F13" i="2"/>
  <c r="F12" i="2"/>
  <c r="F19" i="2"/>
  <c r="I12" i="2" l="1"/>
  <c r="I15" i="2" s="1"/>
  <c r="J13" i="2" s="1"/>
  <c r="K13" i="2" s="1"/>
  <c r="I13" i="2"/>
  <c r="J10" i="2" l="1"/>
  <c r="K10" i="2" s="1"/>
  <c r="J11" i="2"/>
  <c r="K11" i="2" s="1"/>
  <c r="J12" i="2"/>
  <c r="K12" i="2" s="1"/>
</calcChain>
</file>

<file path=xl/sharedStrings.xml><?xml version="1.0" encoding="utf-8"?>
<sst xmlns="http://schemas.openxmlformats.org/spreadsheetml/2006/main" count="80" uniqueCount="33">
  <si>
    <t>Step 1: In the table below, add "x" (without quotes) in column A, in the row with your name.</t>
  </si>
  <si>
    <t>Step 2: Rate each person’s contribution to the project (after the midterm) on the range 1–5.</t>
  </si>
  <si>
    <t>1: Made only a small contribution or contributed in a poor standard</t>
  </si>
  <si>
    <t>3: Made an average contribution</t>
  </si>
  <si>
    <t>5: Contributed to the most challenging aspects in a high standard</t>
  </si>
  <si>
    <t>My name (x)</t>
  </si>
  <si>
    <t>Person</t>
  </si>
  <si>
    <t>Rating</t>
  </si>
  <si>
    <t>Comments</t>
  </si>
  <si>
    <t>Team</t>
  </si>
  <si>
    <t>x</t>
  </si>
  <si>
    <t>Bob</t>
  </si>
  <si>
    <t>Alex</t>
  </si>
  <si>
    <t>Natasha</t>
  </si>
  <si>
    <t>Chat</t>
  </si>
  <si>
    <t>Normalized</t>
  </si>
  <si>
    <t>WebPA factor</t>
  </si>
  <si>
    <t>Individual grade</t>
  </si>
  <si>
    <t>Final grade</t>
  </si>
  <si>
    <t>Fudge factor:</t>
  </si>
  <si>
    <t>Worked a ton!</t>
  </si>
  <si>
    <t>Did nothing!</t>
  </si>
  <si>
    <t>Example submissions</t>
  </si>
  <si>
    <t>Total awarded by Natasha:</t>
  </si>
  <si>
    <t>Total awarded by Alex:</t>
  </si>
  <si>
    <t>Total awarded by Chat:</t>
  </si>
  <si>
    <t>Total awarded by Bob:</t>
  </si>
  <si>
    <t>Students in a group:</t>
  </si>
  <si>
    <t>Students submitted:</t>
  </si>
  <si>
    <t>Group grade:</t>
  </si>
  <si>
    <t>Normalization</t>
  </si>
  <si>
    <t>Standard deviation</t>
  </si>
  <si>
    <t>Note: changing the ratings here does not change the ratings on the calculation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</si>
</sst>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3" borderId="7" xfId="0" applyFont="1" applyFill="1" applyBorder="1"/>
    <xf numFmtId="0" fontId="0" fillId="2" borderId="14" xfId="0" applyFill="1" applyBorder="1"/>
    <xf numFmtId="0" fontId="1" fillId="2" borderId="14" xfId="0" applyFont="1" applyFill="1" applyBorder="1"/>
    <xf numFmtId="0" fontId="2" fillId="2" borderId="14" xfId="0" applyFont="1" applyFill="1" applyBorder="1"/>
    <xf numFmtId="0" fontId="3" fillId="2" borderId="14" xfId="0" applyFont="1" applyFill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A1F7-0E0C-0048-AF2B-AD225F0EB233}">
  <dimension ref="A1:E17"/>
  <sheetViews>
    <sheetView zoomScale="211" workbookViewId="0">
      <selection activeCell="C19" sqref="C19"/>
    </sheetView>
  </sheetViews>
  <sheetFormatPr baseColWidth="10" defaultRowHeight="16" x14ac:dyDescent="0.2"/>
  <cols>
    <col min="1" max="1" width="11.6640625" customWidth="1"/>
    <col min="4" max="4" width="12.6640625" customWidth="1"/>
  </cols>
  <sheetData>
    <row r="1" spans="1:5" x14ac:dyDescent="0.2">
      <c r="A1" s="1" t="s">
        <v>0</v>
      </c>
    </row>
    <row r="3" spans="1:5" x14ac:dyDescent="0.2">
      <c r="A3" s="1" t="s">
        <v>1</v>
      </c>
    </row>
    <row r="4" spans="1:5" x14ac:dyDescent="0.2">
      <c r="A4" t="s">
        <v>2</v>
      </c>
    </row>
    <row r="5" spans="1:5" x14ac:dyDescent="0.2">
      <c r="A5" t="s">
        <v>3</v>
      </c>
    </row>
    <row r="6" spans="1:5" x14ac:dyDescent="0.2">
      <c r="A6" t="s">
        <v>4</v>
      </c>
    </row>
    <row r="10" spans="1:5" x14ac:dyDescent="0.2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2">
      <c r="B11" t="s">
        <v>12</v>
      </c>
      <c r="C11">
        <v>5</v>
      </c>
      <c r="D11" t="s">
        <v>20</v>
      </c>
      <c r="E11">
        <v>99</v>
      </c>
    </row>
    <row r="12" spans="1:5" x14ac:dyDescent="0.2">
      <c r="A12" t="s">
        <v>10</v>
      </c>
      <c r="B12" t="s">
        <v>13</v>
      </c>
      <c r="C12">
        <v>3</v>
      </c>
      <c r="E12">
        <v>99</v>
      </c>
    </row>
    <row r="13" spans="1:5" x14ac:dyDescent="0.2">
      <c r="B13" t="s">
        <v>14</v>
      </c>
      <c r="C13">
        <v>4</v>
      </c>
      <c r="E13">
        <v>99</v>
      </c>
    </row>
    <row r="14" spans="1:5" x14ac:dyDescent="0.2">
      <c r="B14" t="s">
        <v>11</v>
      </c>
      <c r="C14">
        <v>1</v>
      </c>
      <c r="D14" t="s">
        <v>21</v>
      </c>
      <c r="E14">
        <v>99</v>
      </c>
    </row>
    <row r="17" spans="1:1" x14ac:dyDescent="0.2">
      <c r="A1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26D4-3258-6E45-A59A-1712DFF51773}">
  <dimension ref="A1:K28"/>
  <sheetViews>
    <sheetView tabSelected="1" zoomScale="138" workbookViewId="0">
      <selection activeCell="C17" sqref="C17:C20"/>
    </sheetView>
  </sheetViews>
  <sheetFormatPr baseColWidth="10" defaultRowHeight="16" x14ac:dyDescent="0.2"/>
  <cols>
    <col min="2" max="2" width="11.83203125" customWidth="1"/>
    <col min="4" max="4" width="11.33203125" customWidth="1"/>
    <col min="6" max="6" width="20" customWidth="1"/>
    <col min="8" max="8" width="17.6640625" customWidth="1"/>
    <col min="9" max="9" width="15.33203125" customWidth="1"/>
    <col min="10" max="10" width="15.83203125" customWidth="1"/>
    <col min="11" max="11" width="12.5" customWidth="1"/>
  </cols>
  <sheetData>
    <row r="1" spans="1:11" ht="38" customHeight="1" thickBot="1" x14ac:dyDescent="0.25">
      <c r="A1" s="30" t="s">
        <v>22</v>
      </c>
      <c r="B1" s="31"/>
      <c r="C1" s="31"/>
      <c r="D1" s="31"/>
      <c r="E1" s="32"/>
      <c r="F1" s="13" t="s">
        <v>30</v>
      </c>
    </row>
    <row r="2" spans="1:11" ht="17" thickBot="1" x14ac:dyDescent="0.25">
      <c r="A2" s="17" t="s">
        <v>5</v>
      </c>
      <c r="B2" s="17" t="s">
        <v>6</v>
      </c>
      <c r="C2" s="17" t="s">
        <v>7</v>
      </c>
      <c r="D2" s="17" t="s">
        <v>8</v>
      </c>
      <c r="E2" s="17" t="s">
        <v>9</v>
      </c>
      <c r="F2" s="3" t="s">
        <v>15</v>
      </c>
    </row>
    <row r="3" spans="1:11" ht="17" thickBot="1" x14ac:dyDescent="0.25">
      <c r="A3" s="17"/>
      <c r="B3" s="17" t="s">
        <v>12</v>
      </c>
      <c r="C3" s="17">
        <v>5</v>
      </c>
      <c r="D3" s="17"/>
      <c r="E3" s="17">
        <v>99</v>
      </c>
      <c r="F3" s="5">
        <f>C3/$C$7</f>
        <v>0.38461538461538464</v>
      </c>
      <c r="H3" s="11" t="s">
        <v>29</v>
      </c>
      <c r="I3" s="12">
        <v>5.25</v>
      </c>
    </row>
    <row r="4" spans="1:11" ht="17" thickBot="1" x14ac:dyDescent="0.25">
      <c r="A4" s="18" t="s">
        <v>10</v>
      </c>
      <c r="B4" s="18" t="s">
        <v>13</v>
      </c>
      <c r="C4" s="17">
        <v>3</v>
      </c>
      <c r="D4" s="17"/>
      <c r="E4" s="17">
        <v>99</v>
      </c>
      <c r="F4" s="5">
        <f>C4/$C$7</f>
        <v>0.23076923076923078</v>
      </c>
    </row>
    <row r="5" spans="1:11" x14ac:dyDescent="0.2">
      <c r="A5" s="17"/>
      <c r="B5" s="17" t="s">
        <v>14</v>
      </c>
      <c r="C5" s="17">
        <v>4</v>
      </c>
      <c r="D5" s="17"/>
      <c r="E5" s="17">
        <v>99</v>
      </c>
      <c r="F5" s="5">
        <f t="shared" ref="F5:F6" si="0">C5/$C$7</f>
        <v>0.30769230769230771</v>
      </c>
      <c r="H5" s="2" t="s">
        <v>27</v>
      </c>
      <c r="I5" s="3">
        <v>4</v>
      </c>
    </row>
    <row r="6" spans="1:11" x14ac:dyDescent="0.2">
      <c r="A6" s="17"/>
      <c r="B6" s="17" t="s">
        <v>11</v>
      </c>
      <c r="C6" s="17">
        <v>1</v>
      </c>
      <c r="D6" s="17"/>
      <c r="E6" s="17">
        <v>99</v>
      </c>
      <c r="F6" s="5">
        <f t="shared" si="0"/>
        <v>7.6923076923076927E-2</v>
      </c>
      <c r="H6" s="4" t="s">
        <v>28</v>
      </c>
      <c r="I6" s="5">
        <v>3</v>
      </c>
    </row>
    <row r="7" spans="1:11" ht="17" thickBot="1" x14ac:dyDescent="0.25">
      <c r="A7" s="33" t="s">
        <v>23</v>
      </c>
      <c r="B7" s="34"/>
      <c r="C7" s="16">
        <f>SUM(C3:C6)</f>
        <v>13</v>
      </c>
      <c r="D7" s="7"/>
      <c r="E7" s="8"/>
      <c r="F7" s="15"/>
      <c r="H7" s="6" t="s">
        <v>19</v>
      </c>
      <c r="I7" s="8">
        <f>I5/I6</f>
        <v>1.3333333333333333</v>
      </c>
    </row>
    <row r="8" spans="1:11" ht="17" thickBot="1" x14ac:dyDescent="0.25">
      <c r="A8" s="4"/>
      <c r="E8" s="5"/>
      <c r="F8" s="14"/>
    </row>
    <row r="9" spans="1:11" x14ac:dyDescent="0.2">
      <c r="A9" s="17" t="s">
        <v>5</v>
      </c>
      <c r="B9" s="17" t="s">
        <v>6</v>
      </c>
      <c r="C9" s="17" t="s">
        <v>7</v>
      </c>
      <c r="D9" s="17" t="s">
        <v>8</v>
      </c>
      <c r="E9" s="17" t="s">
        <v>9</v>
      </c>
      <c r="F9" s="3" t="s">
        <v>15</v>
      </c>
      <c r="H9" s="22"/>
      <c r="I9" s="23" t="s">
        <v>16</v>
      </c>
      <c r="J9" s="23" t="s">
        <v>17</v>
      </c>
      <c r="K9" s="24" t="s">
        <v>18</v>
      </c>
    </row>
    <row r="10" spans="1:11" x14ac:dyDescent="0.2">
      <c r="A10" s="18" t="s">
        <v>10</v>
      </c>
      <c r="B10" s="18" t="s">
        <v>12</v>
      </c>
      <c r="C10" s="17">
        <v>4</v>
      </c>
      <c r="D10" s="17"/>
      <c r="E10" s="17">
        <v>99</v>
      </c>
      <c r="F10" s="5">
        <f>C10/$C$14</f>
        <v>0.30769230769230771</v>
      </c>
      <c r="H10" s="25" t="s">
        <v>12</v>
      </c>
      <c r="I10" s="21">
        <f>(F3+F10+F17)*I7</f>
        <v>1.3675213675213673</v>
      </c>
      <c r="J10" s="21">
        <f>IF($I$15 &gt;= 0.2, I10*$I$3,$I$3)</f>
        <v>7.1794871794871788</v>
      </c>
      <c r="K10" s="26">
        <f>IF(MROUND(J10, 0.25)&gt;6, 6, MROUND(J10, 0.25))</f>
        <v>6</v>
      </c>
    </row>
    <row r="11" spans="1:11" x14ac:dyDescent="0.2">
      <c r="A11" s="17"/>
      <c r="B11" s="17" t="s">
        <v>13</v>
      </c>
      <c r="C11" s="17">
        <v>4</v>
      </c>
      <c r="D11" s="17"/>
      <c r="E11" s="17">
        <v>99</v>
      </c>
      <c r="F11" s="5">
        <f>C11/$C$14</f>
        <v>0.30769230769230771</v>
      </c>
      <c r="H11" s="25" t="s">
        <v>13</v>
      </c>
      <c r="I11" s="21">
        <f>(F4+F11+F18)*I7</f>
        <v>1.0735042735042735</v>
      </c>
      <c r="J11" s="21">
        <f t="shared" ref="J11:J13" si="1">IF($I$15 &gt;= 0.2, I11*$I$3,$I$3)</f>
        <v>5.6358974358974354</v>
      </c>
      <c r="K11" s="26">
        <f t="shared" ref="K11:K13" si="2">IF(MROUND(J11, 0.25)&gt;6, 6, MROUND(J11, 0.25))</f>
        <v>5.75</v>
      </c>
    </row>
    <row r="12" spans="1:11" x14ac:dyDescent="0.2">
      <c r="A12" s="17"/>
      <c r="B12" s="17" t="s">
        <v>14</v>
      </c>
      <c r="C12" s="17">
        <v>3</v>
      </c>
      <c r="D12" s="17"/>
      <c r="E12" s="17">
        <v>99</v>
      </c>
      <c r="F12" s="5">
        <f t="shared" ref="F12:F13" si="3">C12/$C$14</f>
        <v>0.23076923076923078</v>
      </c>
      <c r="H12" s="25" t="s">
        <v>14</v>
      </c>
      <c r="I12" s="21">
        <f>(F5+F12+F19)*I7</f>
        <v>0.98461538461538467</v>
      </c>
      <c r="J12" s="21">
        <f t="shared" si="1"/>
        <v>5.1692307692307695</v>
      </c>
      <c r="K12" s="26">
        <f t="shared" si="2"/>
        <v>5.25</v>
      </c>
    </row>
    <row r="13" spans="1:11" ht="17" thickBot="1" x14ac:dyDescent="0.25">
      <c r="A13" s="17"/>
      <c r="B13" s="17" t="s">
        <v>11</v>
      </c>
      <c r="C13" s="17">
        <v>2</v>
      </c>
      <c r="D13" s="17"/>
      <c r="E13" s="17">
        <v>99</v>
      </c>
      <c r="F13" s="5">
        <f t="shared" si="3"/>
        <v>0.15384615384615385</v>
      </c>
      <c r="H13" s="27" t="s">
        <v>11</v>
      </c>
      <c r="I13" s="28">
        <f>(F6+F13+F20)*I7</f>
        <v>0.57435897435897432</v>
      </c>
      <c r="J13" s="28">
        <f t="shared" si="1"/>
        <v>3.0153846153846153</v>
      </c>
      <c r="K13" s="29">
        <f t="shared" si="2"/>
        <v>3</v>
      </c>
    </row>
    <row r="14" spans="1:11" ht="17" thickBot="1" x14ac:dyDescent="0.25">
      <c r="A14" s="33" t="s">
        <v>24</v>
      </c>
      <c r="B14" s="34"/>
      <c r="C14" s="16">
        <f>SUM(C10:C13)</f>
        <v>13</v>
      </c>
      <c r="D14" s="7"/>
      <c r="E14" s="8"/>
      <c r="F14" s="15"/>
    </row>
    <row r="15" spans="1:11" ht="17" thickBot="1" x14ac:dyDescent="0.25">
      <c r="A15" s="4"/>
      <c r="E15" s="5"/>
      <c r="F15" s="14"/>
      <c r="H15" s="11" t="s">
        <v>31</v>
      </c>
      <c r="I15" s="12">
        <f>STDEV(I10:I13)</f>
        <v>0.32755752823356238</v>
      </c>
    </row>
    <row r="16" spans="1:11" x14ac:dyDescent="0.2">
      <c r="A16" s="19" t="s">
        <v>5</v>
      </c>
      <c r="B16" s="19" t="s">
        <v>6</v>
      </c>
      <c r="C16" s="19" t="s">
        <v>7</v>
      </c>
      <c r="D16" s="19" t="s">
        <v>8</v>
      </c>
      <c r="E16" s="19" t="s">
        <v>9</v>
      </c>
      <c r="F16" s="3" t="s">
        <v>15</v>
      </c>
    </row>
    <row r="17" spans="1:6" x14ac:dyDescent="0.2">
      <c r="A17" s="19"/>
      <c r="B17" s="19" t="s">
        <v>12</v>
      </c>
      <c r="C17" s="19">
        <v>5</v>
      </c>
      <c r="D17" s="19"/>
      <c r="E17" s="19">
        <v>99</v>
      </c>
      <c r="F17" s="5">
        <f>C17/$C$21</f>
        <v>0.33333333333333331</v>
      </c>
    </row>
    <row r="18" spans="1:6" x14ac:dyDescent="0.2">
      <c r="A18" s="19"/>
      <c r="B18" s="19" t="s">
        <v>13</v>
      </c>
      <c r="C18" s="19">
        <v>4</v>
      </c>
      <c r="D18" s="19"/>
      <c r="E18" s="19">
        <v>99</v>
      </c>
      <c r="F18" s="5">
        <f>C18/$C$21</f>
        <v>0.26666666666666666</v>
      </c>
    </row>
    <row r="19" spans="1:6" x14ac:dyDescent="0.2">
      <c r="A19" s="20" t="s">
        <v>10</v>
      </c>
      <c r="B19" s="20" t="s">
        <v>14</v>
      </c>
      <c r="C19" s="19">
        <v>3</v>
      </c>
      <c r="D19" s="19"/>
      <c r="E19" s="19">
        <v>99</v>
      </c>
      <c r="F19" s="5">
        <f t="shared" ref="F19:F20" si="4">C19/$C$21</f>
        <v>0.2</v>
      </c>
    </row>
    <row r="20" spans="1:6" x14ac:dyDescent="0.2">
      <c r="A20" s="19"/>
      <c r="B20" s="19" t="s">
        <v>11</v>
      </c>
      <c r="C20" s="19">
        <v>3</v>
      </c>
      <c r="D20" s="19"/>
      <c r="E20" s="19">
        <v>99</v>
      </c>
      <c r="F20" s="5">
        <f t="shared" si="4"/>
        <v>0.2</v>
      </c>
    </row>
    <row r="21" spans="1:6" ht="17" thickBot="1" x14ac:dyDescent="0.25">
      <c r="A21" s="35" t="s">
        <v>25</v>
      </c>
      <c r="B21" s="36"/>
      <c r="C21" s="16">
        <f>SUM(C17:C20)</f>
        <v>15</v>
      </c>
      <c r="D21" s="9"/>
      <c r="E21" s="10"/>
      <c r="F21" s="15"/>
    </row>
    <row r="22" spans="1:6" ht="17" thickBot="1" x14ac:dyDescent="0.25">
      <c r="A22" s="4"/>
      <c r="E22" s="5"/>
      <c r="F22" s="14"/>
    </row>
    <row r="23" spans="1:6" x14ac:dyDescent="0.2">
      <c r="A23" s="19" t="s">
        <v>5</v>
      </c>
      <c r="B23" s="19" t="s">
        <v>6</v>
      </c>
      <c r="C23" s="19" t="s">
        <v>7</v>
      </c>
      <c r="D23" s="19" t="s">
        <v>8</v>
      </c>
      <c r="E23" s="19" t="s">
        <v>9</v>
      </c>
      <c r="F23" s="3" t="s">
        <v>15</v>
      </c>
    </row>
    <row r="24" spans="1:6" x14ac:dyDescent="0.2">
      <c r="A24" s="19"/>
      <c r="B24" s="19" t="s">
        <v>12</v>
      </c>
      <c r="C24" s="19">
        <v>3</v>
      </c>
      <c r="D24" s="19"/>
      <c r="E24" s="19">
        <v>99</v>
      </c>
      <c r="F24" s="5">
        <f>C24/$C$28</f>
        <v>0.25</v>
      </c>
    </row>
    <row r="25" spans="1:6" x14ac:dyDescent="0.2">
      <c r="A25" s="19"/>
      <c r="B25" s="19" t="s">
        <v>13</v>
      </c>
      <c r="C25" s="19">
        <v>3</v>
      </c>
      <c r="D25" s="19"/>
      <c r="E25" s="19">
        <v>99</v>
      </c>
      <c r="F25" s="5">
        <f>C25/$C$28</f>
        <v>0.25</v>
      </c>
    </row>
    <row r="26" spans="1:6" x14ac:dyDescent="0.2">
      <c r="A26" s="19"/>
      <c r="B26" s="19" t="s">
        <v>14</v>
      </c>
      <c r="C26" s="19">
        <v>3</v>
      </c>
      <c r="D26" s="19"/>
      <c r="E26" s="19">
        <v>99</v>
      </c>
      <c r="F26" s="5">
        <f t="shared" ref="F26:F27" si="5">C26/$C$28</f>
        <v>0.25</v>
      </c>
    </row>
    <row r="27" spans="1:6" x14ac:dyDescent="0.2">
      <c r="A27" s="20" t="s">
        <v>10</v>
      </c>
      <c r="B27" s="20" t="s">
        <v>11</v>
      </c>
      <c r="C27" s="19">
        <v>3</v>
      </c>
      <c r="D27" s="19"/>
      <c r="E27" s="19">
        <v>99</v>
      </c>
      <c r="F27" s="5">
        <f t="shared" si="5"/>
        <v>0.25</v>
      </c>
    </row>
    <row r="28" spans="1:6" ht="17" thickBot="1" x14ac:dyDescent="0.25">
      <c r="A28" s="35" t="s">
        <v>26</v>
      </c>
      <c r="B28" s="36"/>
      <c r="C28" s="16">
        <f>SUM(C24:C27)</f>
        <v>12</v>
      </c>
      <c r="D28" s="7"/>
      <c r="E28" s="8"/>
      <c r="F28" s="15"/>
    </row>
  </sheetData>
  <mergeCells count="5">
    <mergeCell ref="A1:E1"/>
    <mergeCell ref="A7:B7"/>
    <mergeCell ref="A14:B14"/>
    <mergeCell ref="A21:B2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submission</vt:lpstr>
      <vt:lpstr>Calculation - everyone 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Chatchavan Wach</cp:lastModifiedBy>
  <dcterms:created xsi:type="dcterms:W3CDTF">2021-02-11T11:31:02Z</dcterms:created>
  <dcterms:modified xsi:type="dcterms:W3CDTF">2025-05-07T01:35:20Z</dcterms:modified>
</cp:coreProperties>
</file>