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elao\Desktop\"/>
    </mc:Choice>
  </mc:AlternateContent>
  <xr:revisionPtr revIDLastSave="0" documentId="13_ncr:1_{B9741768-996F-4678-8251-2A88F3AAF1E1}" xr6:coauthVersionLast="40" xr6:coauthVersionMax="40" xr10:uidLastSave="{00000000-0000-0000-0000-000000000000}"/>
  <bookViews>
    <workbookView xWindow="0" yWindow="0" windowWidth="28800" windowHeight="12225" xr2:uid="{1E4DB96B-D72F-4DC5-A685-D213D01654C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J3" i="1"/>
  <c r="K3" i="1"/>
  <c r="J4" i="1"/>
  <c r="K4" i="1"/>
  <c r="J5" i="1"/>
  <c r="K5" i="1"/>
  <c r="J6" i="1"/>
  <c r="K6" i="1"/>
  <c r="J7" i="1"/>
  <c r="K7" i="1"/>
  <c r="J8" i="1"/>
  <c r="K8" i="1"/>
  <c r="K2" i="1"/>
  <c r="J2" i="1"/>
  <c r="C29" i="1" l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D3" i="1"/>
  <c r="D4" i="1"/>
  <c r="D5" i="1"/>
  <c r="D6" i="1"/>
  <c r="D7" i="1"/>
  <c r="D8" i="1"/>
  <c r="D2" i="1"/>
  <c r="E3" i="1"/>
  <c r="E4" i="1"/>
  <c r="E5" i="1"/>
  <c r="E6" i="1"/>
  <c r="E7" i="1"/>
  <c r="E8" i="1"/>
  <c r="E2" i="1"/>
  <c r="C4" i="1"/>
  <c r="F4" i="1"/>
  <c r="G4" i="1"/>
  <c r="H4" i="1"/>
  <c r="I4" i="1"/>
  <c r="C5" i="1"/>
  <c r="F5" i="1"/>
  <c r="G5" i="1"/>
  <c r="H5" i="1"/>
  <c r="I5" i="1"/>
  <c r="C6" i="1"/>
  <c r="F6" i="1"/>
  <c r="G6" i="1"/>
  <c r="H6" i="1"/>
  <c r="I6" i="1"/>
  <c r="C7" i="1"/>
  <c r="F7" i="1"/>
  <c r="G7" i="1"/>
  <c r="H7" i="1"/>
  <c r="I7" i="1"/>
  <c r="C8" i="1"/>
  <c r="F8" i="1"/>
  <c r="G8" i="1"/>
  <c r="H8" i="1"/>
  <c r="I8" i="1"/>
  <c r="C2" i="1"/>
  <c r="F2" i="1"/>
  <c r="G2" i="1"/>
  <c r="H2" i="1"/>
  <c r="I2" i="1"/>
  <c r="C3" i="1"/>
  <c r="F3" i="1"/>
  <c r="G3" i="1"/>
  <c r="H3" i="1"/>
  <c r="I3" i="1"/>
</calcChain>
</file>

<file path=xl/sharedStrings.xml><?xml version="1.0" encoding="utf-8"?>
<sst xmlns="http://schemas.openxmlformats.org/spreadsheetml/2006/main" count="157" uniqueCount="153">
  <si>
    <t>ADD R1, R2, R3        //R1 = R2 + R3</t>
  </si>
  <si>
    <t>001c</t>
  </si>
  <si>
    <t>D9BC0A72</t>
  </si>
  <si>
    <t>ADD R1, R2, 0xABCD    //R1 = R2 + 0xABCD</t>
  </si>
  <si>
    <t>002c</t>
  </si>
  <si>
    <t>OR R1, R2, R3         //R1 = R2 | R3</t>
  </si>
  <si>
    <t>D9BC6A72</t>
  </si>
  <si>
    <t>OR R1, R2, 0xABCD     //R1 = R2 | 0xABCD</t>
  </si>
  <si>
    <t>3900A070</t>
  </si>
  <si>
    <t>LSH R1, R2, R3         //R1 = R2 &lt;&lt; R3</t>
  </si>
  <si>
    <t>003c</t>
  </si>
  <si>
    <t>D9BCAA72</t>
  </si>
  <si>
    <t>LSH R1, R2, 0xABCD     //R1 = R2 &lt;&lt; 0xABCD</t>
  </si>
  <si>
    <t>3900C070</t>
  </si>
  <si>
    <t>RSH R1, R2, R3         //R1 = R2 &gt;&gt; R3</t>
  </si>
  <si>
    <t>D9BCCA72</t>
  </si>
  <si>
    <t>RSH R1, R2, 0xABCD     //R1 = R2 &gt;&gt; 0xABCD</t>
  </si>
  <si>
    <t>004c</t>
  </si>
  <si>
    <t>MOVE R2, 0x0</t>
  </si>
  <si>
    <t>005c</t>
  </si>
  <si>
    <t>D2BC8A72</t>
  </si>
  <si>
    <t>MOVE R2, 0xABCD</t>
  </si>
  <si>
    <t>ST R2, R1, 0x34</t>
  </si>
  <si>
    <t>ST R2, R1, 0      // write value of R2 into the</t>
  </si>
  <si>
    <t>first array element,</t>
  </si>
  <si>
    <t>// i.e. array[0]</t>
  </si>
  <si>
    <t>6C000080</t>
  </si>
  <si>
    <t>JUMP       label         // Jump to label</t>
  </si>
  <si>
    <t>label:</t>
  </si>
  <si>
    <t>006c</t>
  </si>
  <si>
    <t>NOP                      // Definition of label</t>
  </si>
  <si>
    <t>label2: SUB         R0, R0, 1    // R0--</t>
  </si>
  <si>
    <t>NOP                      // do something</t>
  </si>
  <si>
    <t>JUMPR       label, 1, GE // jump to label if R0</t>
  </si>
  <si>
    <t>&gt;= 1</t>
  </si>
  <si>
    <t>007c</t>
  </si>
  <si>
    <t>ST R2, R1, 4      // write value of R2 into the</t>
  </si>
  <si>
    <t>second array element</t>
  </si>
  <si>
    <t>// (4 byte offset), i.e. arra</t>
  </si>
  <si>
    <t>y[1]</t>
  </si>
  <si>
    <t>// JUMPS target, threshold, EQ is implemented as:</t>
  </si>
  <si>
    <t>AB000484</t>
  </si>
  <si>
    <t>JUMPS target, 0xAB, EQ</t>
  </si>
  <si>
    <t>AB000D84</t>
  </si>
  <si>
    <t>AB000A84</t>
  </si>
  <si>
    <t>JUMPS target, 0xAB, LT</t>
  </si>
  <si>
    <t>008c</t>
  </si>
  <si>
    <t>AB000984</t>
  </si>
  <si>
    <t>JUMPS target, 0xAB, LE</t>
  </si>
  <si>
    <t>AB000584</t>
  </si>
  <si>
    <t>JUMPS target, 0xAB, GT</t>
  </si>
  <si>
    <t>AB800484</t>
  </si>
  <si>
    <t>AB800284</t>
  </si>
  <si>
    <t>JUMPS target, 0xAB, GE</t>
  </si>
  <si>
    <t>009c</t>
  </si>
  <si>
    <t>target:  NOP</t>
  </si>
  <si>
    <t>00a0</t>
  </si>
  <si>
    <t>STAGE_RST</t>
  </si>
  <si>
    <t>00a4</t>
  </si>
  <si>
    <t>D00C0074</t>
  </si>
  <si>
    <t>STAGE_INC 0xCD</t>
  </si>
  <si>
    <t>00a8</t>
  </si>
  <si>
    <t>F00E2074</t>
  </si>
  <si>
    <t>STAGE_DEC 0xEF</t>
  </si>
  <si>
    <t>00ac</t>
  </si>
  <si>
    <t>000000B0</t>
  </si>
  <si>
    <t>HALT</t>
  </si>
  <si>
    <t>00b0</t>
  </si>
  <si>
    <t>WAKE</t>
  </si>
  <si>
    <t>00b4</t>
  </si>
  <si>
    <t>0D000092</t>
  </si>
  <si>
    <t>SLEEP 0xABCD</t>
  </si>
  <si>
    <t>00b8</t>
  </si>
  <si>
    <t>CDAB0040</t>
  </si>
  <si>
    <t>WAIT  0xABCD</t>
  </si>
  <si>
    <t>00bc</t>
  </si>
  <si>
    <t>35AF00A0</t>
  </si>
  <si>
    <t>TSENS R1, 0xABCD</t>
  </si>
  <si>
    <t>00c0</t>
  </si>
  <si>
    <t>ADC      R1, 0, 5      // Measure value using</t>
  </si>
  <si>
    <t>ADC1 pad 2 and store result into 1</t>
  </si>
  <si>
    <t>00c4</t>
  </si>
  <si>
    <t>4F000050</t>
  </si>
  <si>
    <t>ADC      R3, 1, 3      // Measure value using</t>
  </si>
  <si>
    <t>// Syntax</t>
  </si>
  <si>
    <t>//    I2C_RD Sub_addr, High, Low, Slave_sel</t>
  </si>
  <si>
    <t>// Operands</t>
  </si>
  <si>
    <t>//    Sub_addr â?" Address within the I2C slav</t>
  </si>
  <si>
    <t>e to read.</t>
  </si>
  <si>
    <t>//    High, Low â?" Define range of bits to re</t>
  </si>
  <si>
    <t>ad. Bits outside of [High, Low] range are ma</t>
  </si>
  <si>
    <t>//    Slave_sel - Index of I2C slave address t</t>
  </si>
  <si>
    <t>o use.</t>
  </si>
  <si>
    <t>00c8</t>
  </si>
  <si>
    <t>AB007B30</t>
  </si>
  <si>
    <t>I2C_RD      0xAB, 0xEF, 0x23, 1      // Read b</t>
  </si>
  <si>
    <t>yte from sub-address 0x10 of slave with addr</t>
  </si>
  <si>
    <t>00cc</t>
  </si>
  <si>
    <t>ABEF7838</t>
  </si>
  <si>
    <t>I2C_WR      0xAB, 0xEF, 7, 0, 1      // Write</t>
  </si>
  <si>
    <t>byte 0x33 to sub-address 0x20 of slave with</t>
  </si>
  <si>
    <t>00d0</t>
  </si>
  <si>
    <t>REG_RD      0x120, 2, 0         // load 4 bits</t>
  </si>
  <si>
    <t>: R0 = {12'b0, REG[0x120][7:4]}</t>
  </si>
  <si>
    <t>//    REG_WR Addr, High, Low, Data</t>
  </si>
  <si>
    <t>//    Addr â?" register address, in 32-bit wor</t>
  </si>
  <si>
    <t>ds.</t>
  </si>
  <si>
    <t>//    High â?" High part of R0</t>
  </si>
  <si>
    <t>//    Low â?" Low part of R0</t>
  </si>
  <si>
    <t>//    Data â?" value to write, 8 bits</t>
  </si>
  <si>
    <t>00d4</t>
  </si>
  <si>
    <t>REG_WR      0x120, 7, 0, 0x10   // set 8 bits:</t>
  </si>
  <si>
    <t>REG[0x120][7:0] = 0x10</t>
  </si>
  <si>
    <t>DEFI</t>
  </si>
  <si>
    <t>NED S</t>
  </si>
  <si>
    <t>YMBOLS</t>
  </si>
  <si>
    <t>test2.S:2</t>
  </si>
  <si>
    <t>.text:00000000 array</t>
  </si>
  <si>
    <t>test2.S:43</t>
  </si>
  <si>
    <t>.text:0000006c label</t>
  </si>
  <si>
    <t>test2.S:46</t>
  </si>
  <si>
    <t>.text:00000070 label2</t>
  </si>
  <si>
    <t>test2.S:60</t>
  </si>
  <si>
    <t>.text:0000009c target</t>
  </si>
  <si>
    <t>NO U</t>
  </si>
  <si>
    <t>NDEFI</t>
  </si>
  <si>
    <t>NED SYMBOLS</t>
  </si>
  <si>
    <t>Hex</t>
  </si>
  <si>
    <t>Addr</t>
  </si>
  <si>
    <t>OpCode</t>
  </si>
  <si>
    <t>A-Mode</t>
  </si>
  <si>
    <t>Func</t>
  </si>
  <si>
    <t>Imm[3:0]</t>
  </si>
  <si>
    <t>Imm[7:4]</t>
  </si>
  <si>
    <t>Imm[11:8]</t>
  </si>
  <si>
    <t>ADD R0, R1, R2        //R0 = R1 + R2</t>
  </si>
  <si>
    <t>RSrc1</t>
  </si>
  <si>
    <t>RDst</t>
  </si>
  <si>
    <t>SUB R3, R0, R1        //R3 = R0 - R1</t>
  </si>
  <si>
    <t>DBBC4A72</t>
  </si>
  <si>
    <t>AND R3, R2, 0xABCD    //R1 = R2 &amp; 0xABCD</t>
  </si>
  <si>
    <t>AND R0, R2, R3        //R1 = R2 &amp; R3</t>
  </si>
  <si>
    <t>Imm[15:12] / RSrc2</t>
  </si>
  <si>
    <t>D3BC2A72</t>
  </si>
  <si>
    <t>SUB R3, R0, 0xABCD    //R3 = R0 - 0xABCD</t>
  </si>
  <si>
    <t>20F18E72</t>
  </si>
  <si>
    <t>21F18E72</t>
  </si>
  <si>
    <t>22F18E72</t>
  </si>
  <si>
    <t>23F18E72</t>
  </si>
  <si>
    <r>
      <t xml:space="preserve">MOVE R0, </t>
    </r>
    <r>
      <rPr>
        <sz val="11"/>
        <rFont val="Consolas"/>
        <family val="3"/>
      </rPr>
      <t>0xEF12</t>
    </r>
  </si>
  <si>
    <r>
      <t xml:space="preserve">MOVE R1, </t>
    </r>
    <r>
      <rPr>
        <sz val="11"/>
        <rFont val="Consolas"/>
        <family val="3"/>
      </rPr>
      <t>0xEF12</t>
    </r>
  </si>
  <si>
    <r>
      <t xml:space="preserve">MOVE R2, </t>
    </r>
    <r>
      <rPr>
        <sz val="11"/>
        <rFont val="Consolas"/>
        <family val="3"/>
      </rPr>
      <t>0xEF12</t>
    </r>
  </si>
  <si>
    <r>
      <t xml:space="preserve">MOVE R3, </t>
    </r>
    <r>
      <rPr>
        <sz val="11"/>
        <rFont val="Consolas"/>
        <family val="3"/>
      </rPr>
      <t>0xEF12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</si>
</sst>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0"/>
    <numFmt numFmtId="165" formatCode="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 indent="1"/>
    </xf>
    <xf numFmtId="165" fontId="1" fillId="0" borderId="0" xfId="0" applyNumberFormat="1" applyFont="1" applyAlignment="1">
      <alignment horizontal="right"/>
    </xf>
    <xf numFmtId="165" fontId="1" fillId="0" borderId="0" xfId="1" applyNumberFormat="1" applyFont="1" applyAlignment="1">
      <alignment horizontal="right" inden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 indent="1"/>
    </xf>
    <xf numFmtId="165" fontId="2" fillId="0" borderId="0" xfId="1" applyNumberFormat="1" applyFont="1" applyAlignment="1">
      <alignment horizontal="right" indent="1"/>
    </xf>
    <xf numFmtId="165" fontId="2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 indent="1"/>
    </xf>
    <xf numFmtId="165" fontId="4" fillId="0" borderId="0" xfId="1" applyNumberFormat="1" applyFont="1" applyAlignment="1">
      <alignment horizontal="right" indent="1"/>
    </xf>
    <xf numFmtId="165" fontId="4" fillId="0" borderId="0" xfId="0" applyNumberFormat="1" applyFont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187C-6830-4BAC-8FF3-1B389263DA75}">
  <dimension ref="A1:N84"/>
  <sheetViews>
    <sheetView tabSelected="1" workbookViewId="0">
      <pane xSplit="10" ySplit="19" topLeftCell="K20" activePane="bottomRight" state="frozen"/>
      <selection pane="topRight" activeCell="K1" sqref="K1"/>
      <selection pane="bottomLeft" activeCell="A20" sqref="A20"/>
      <selection pane="bottomRight" activeCell="K46" sqref="J1:K1048576"/>
    </sheetView>
  </sheetViews>
  <sheetFormatPr baseColWidth="10" defaultRowHeight="15" x14ac:dyDescent="0.25"/>
  <cols>
    <col min="1" max="1" width="11.42578125" style="1"/>
    <col min="2" max="2" width="9" style="2" bestFit="1" customWidth="1"/>
    <col min="3" max="3" width="26" style="4" bestFit="1" customWidth="1"/>
    <col min="4" max="5" width="9" style="4" bestFit="1" customWidth="1"/>
    <col min="6" max="7" width="14.140625" style="4" bestFit="1" customWidth="1"/>
    <col min="8" max="8" width="11.5703125" style="4" bestFit="1" customWidth="1"/>
    <col min="9" max="9" width="12.85546875" style="4" customWidth="1"/>
    <col min="10" max="10" width="12.85546875" style="4" bestFit="1" customWidth="1"/>
    <col min="11" max="11" width="10.28515625" style="4" bestFit="1" customWidth="1"/>
    <col min="12" max="12" width="15.42578125" style="3" bestFit="1" customWidth="1"/>
    <col min="13" max="13" width="65.7109375" style="1" bestFit="1" customWidth="1"/>
    <col min="14" max="16384" width="11.42578125" style="1"/>
  </cols>
  <sheetData>
    <row r="1" spans="1:14" s="5" customFormat="1" ht="15.75" x14ac:dyDescent="0.3">
      <c r="B1" s="6" t="s">
        <v>128</v>
      </c>
      <c r="C1" s="7" t="s">
        <v>142</v>
      </c>
      <c r="D1" s="5" t="s">
        <v>137</v>
      </c>
      <c r="E1" s="5" t="s">
        <v>136</v>
      </c>
      <c r="F1" s="7" t="s">
        <v>133</v>
      </c>
      <c r="G1" s="7" t="s">
        <v>134</v>
      </c>
      <c r="H1" s="7" t="s">
        <v>131</v>
      </c>
      <c r="I1" s="7" t="s">
        <v>132</v>
      </c>
      <c r="J1" s="7" t="s">
        <v>129</v>
      </c>
      <c r="K1" s="7" t="s">
        <v>130</v>
      </c>
      <c r="L1" s="8" t="s">
        <v>127</v>
      </c>
      <c r="N1" s="7" t="s">
        <v>134</v>
      </c>
    </row>
    <row r="2" spans="1:14" x14ac:dyDescent="0.25">
      <c r="A2" s="1">
        <v>10</v>
      </c>
      <c r="B2" s="2">
        <v>14</v>
      </c>
      <c r="C2" s="4" t="str">
        <f t="shared" ref="C2:D33" si="0">HEX2BIN(MIDB($L2,1,1))&amp;"("&amp;MIDB($L2,1,1)&amp;")"</f>
        <v>10(2)</v>
      </c>
      <c r="D2" s="4" t="str">
        <f t="shared" ref="D2:E33" si="1">DEC2BIN(QUOTIENT(HEX2DEC(MIDB($L2,2,1)),4))&amp;"("&amp;QUOTIENT(HEX2DEC(MIDB($L2,2,1)),4)&amp;")"</f>
        <v>1(1)</v>
      </c>
      <c r="E2" s="4" t="str">
        <f t="shared" ref="E2:H33" si="2">RIGHT(HEX2BIN(MIDB($L2,2,1)),2)&amp;"("&amp;BIN2HEX(RIGHT(HEX2BIN(MIDB($L2,2,1)),2))&amp;")"</f>
        <v>00(0)</v>
      </c>
      <c r="F2" s="4" t="str">
        <f t="shared" ref="F2:J33" si="3">HEX2BIN(MIDB($L2,3,1))&amp;"("&amp;MIDB($L2,3,1)&amp;")"</f>
        <v>0(0)</v>
      </c>
      <c r="G2" s="4" t="str">
        <f t="shared" ref="G2:K33" si="4">HEX2BIN(MIDB($L2,4,1))&amp;"("&amp;MIDB($L2,4,1)&amp;")"</f>
        <v>0(0)</v>
      </c>
      <c r="H2" s="4" t="str">
        <f t="shared" ref="H2:I33" si="5">HEX2BIN(MIDB($L2,5,1))&amp;"("&amp;MIDB($L2,5,1)&amp;")"</f>
        <v>0(0)</v>
      </c>
      <c r="I2" s="4" t="str">
        <f t="shared" ref="I2:K33" si="6">HEX2BIN(MIDB($L2,6,1))&amp;"("&amp;MIDB($L2,6,1)&amp;")"</f>
        <v>0(0)</v>
      </c>
      <c r="J2" s="4" t="str">
        <f>HEX2BIN(MIDB($L2,7,1))&amp;"("&amp;MIDB($L2,7,1)&amp;")"</f>
        <v>111(7)</v>
      </c>
      <c r="K2" s="4" t="str">
        <f>HEX2BIN(MIDB($L2,8,1))&amp;"("&amp;MIDB($L2,8,1)&amp;")"</f>
        <v>0(0)</v>
      </c>
      <c r="L2" s="3">
        <v>24000070</v>
      </c>
      <c r="M2" s="1" t="s">
        <v>135</v>
      </c>
    </row>
    <row r="3" spans="1:14" x14ac:dyDescent="0.25">
      <c r="A3" s="1">
        <v>11</v>
      </c>
      <c r="B3" s="2">
        <v>18</v>
      </c>
      <c r="C3" s="4" t="str">
        <f t="shared" si="0"/>
        <v>11(3)</v>
      </c>
      <c r="D3" s="4" t="str">
        <f t="shared" si="1"/>
        <v>10(2)</v>
      </c>
      <c r="E3" s="4" t="str">
        <f t="shared" si="2"/>
        <v>01(1)</v>
      </c>
      <c r="F3" s="4" t="str">
        <f t="shared" si="3"/>
        <v>0(0)</v>
      </c>
      <c r="G3" s="4" t="str">
        <f t="shared" si="4"/>
        <v>0(0)</v>
      </c>
      <c r="H3" s="4" t="str">
        <f t="shared" si="5"/>
        <v>0(0)</v>
      </c>
      <c r="I3" s="4" t="str">
        <f t="shared" si="6"/>
        <v>0(0)</v>
      </c>
      <c r="J3" s="4" t="str">
        <f t="shared" ref="J3:K66" si="7">HEX2BIN(MIDB($L3,7,1))&amp;"("&amp;MIDB($L3,7,1)&amp;")"</f>
        <v>111(7)</v>
      </c>
      <c r="K3" s="4" t="str">
        <f t="shared" ref="K3:K66" si="8">HEX2BIN(MIDB($L3,8,1))&amp;"("&amp;MIDB($L3,8,1)&amp;")"</f>
        <v>0(0)</v>
      </c>
      <c r="L3" s="3">
        <v>39000070</v>
      </c>
      <c r="M3" s="1" t="s">
        <v>0</v>
      </c>
    </row>
    <row r="4" spans="1:14" x14ac:dyDescent="0.25">
      <c r="A4" s="1">
        <v>13</v>
      </c>
      <c r="B4" s="2" t="s">
        <v>1</v>
      </c>
      <c r="C4" s="4" t="str">
        <f t="shared" si="0"/>
        <v>1101(D)</v>
      </c>
      <c r="D4" s="4" t="str">
        <f t="shared" si="1"/>
        <v>10(2)</v>
      </c>
      <c r="E4" s="4" t="str">
        <f t="shared" si="2"/>
        <v>01(1)</v>
      </c>
      <c r="F4" s="4" t="str">
        <f t="shared" si="3"/>
        <v>1011(B)</v>
      </c>
      <c r="G4" s="4" t="str">
        <f t="shared" si="4"/>
        <v>1100(C)</v>
      </c>
      <c r="H4" s="4" t="str">
        <f t="shared" si="5"/>
        <v>0(0)</v>
      </c>
      <c r="I4" s="4" t="str">
        <f t="shared" si="6"/>
        <v>1010(A)</v>
      </c>
      <c r="J4" s="4" t="str">
        <f t="shared" si="7"/>
        <v>111(7)</v>
      </c>
      <c r="K4" s="4" t="str">
        <f t="shared" si="8"/>
        <v>10(2)</v>
      </c>
      <c r="L4" s="3" t="s">
        <v>2</v>
      </c>
      <c r="M4" s="1" t="s">
        <v>3</v>
      </c>
    </row>
    <row r="5" spans="1:14" x14ac:dyDescent="0.25">
      <c r="A5" s="1">
        <v>15</v>
      </c>
      <c r="B5" s="2">
        <v>20</v>
      </c>
      <c r="C5" s="4" t="str">
        <f t="shared" si="0"/>
        <v>1(1)</v>
      </c>
      <c r="D5" s="4" t="str">
        <f t="shared" si="1"/>
        <v>0(0)</v>
      </c>
      <c r="E5" s="4" t="str">
        <f t="shared" si="2"/>
        <v>11(3)</v>
      </c>
      <c r="F5" s="4" t="str">
        <f t="shared" si="3"/>
        <v>0(0)</v>
      </c>
      <c r="G5" s="4" t="str">
        <f t="shared" si="4"/>
        <v>0(0)</v>
      </c>
      <c r="H5" s="4" t="str">
        <f t="shared" si="5"/>
        <v>10(2)</v>
      </c>
      <c r="I5" s="4" t="str">
        <f t="shared" si="6"/>
        <v>0(0)</v>
      </c>
      <c r="J5" s="4" t="str">
        <f t="shared" si="7"/>
        <v>111(7)</v>
      </c>
      <c r="K5" s="4" t="str">
        <f t="shared" si="8"/>
        <v>0(0)</v>
      </c>
      <c r="L5" s="3">
        <v>13002070</v>
      </c>
      <c r="M5" s="1" t="s">
        <v>138</v>
      </c>
    </row>
    <row r="6" spans="1:14" x14ac:dyDescent="0.25">
      <c r="A6" s="1">
        <v>16</v>
      </c>
      <c r="B6" s="2">
        <v>24</v>
      </c>
      <c r="C6" s="4" t="str">
        <f t="shared" si="0"/>
        <v>1101(D)</v>
      </c>
      <c r="D6" s="4" t="str">
        <f t="shared" si="1"/>
        <v>0(0)</v>
      </c>
      <c r="E6" s="4" t="str">
        <f t="shared" si="2"/>
        <v>11(3)</v>
      </c>
      <c r="F6" s="4" t="str">
        <f t="shared" si="3"/>
        <v>1011(B)</v>
      </c>
      <c r="G6" s="4" t="str">
        <f t="shared" si="4"/>
        <v>1100(C)</v>
      </c>
      <c r="H6" s="4" t="str">
        <f t="shared" si="5"/>
        <v>10(2)</v>
      </c>
      <c r="I6" s="4" t="str">
        <f t="shared" si="6"/>
        <v>1010(A)</v>
      </c>
      <c r="J6" s="4" t="str">
        <f t="shared" si="7"/>
        <v>111(7)</v>
      </c>
      <c r="K6" s="4" t="str">
        <f t="shared" si="8"/>
        <v>10(2)</v>
      </c>
      <c r="L6" s="3" t="s">
        <v>143</v>
      </c>
      <c r="M6" s="1" t="s">
        <v>144</v>
      </c>
    </row>
    <row r="7" spans="1:14" x14ac:dyDescent="0.25">
      <c r="A7" s="1">
        <v>18</v>
      </c>
      <c r="B7" s="2">
        <v>28</v>
      </c>
      <c r="C7" s="4" t="str">
        <f t="shared" si="0"/>
        <v>11(3)</v>
      </c>
      <c r="D7" s="4" t="str">
        <f t="shared" si="1"/>
        <v>10(2)</v>
      </c>
      <c r="E7" s="4" t="str">
        <f t="shared" si="2"/>
        <v>00(0)</v>
      </c>
      <c r="F7" s="4" t="str">
        <f t="shared" si="3"/>
        <v>0(0)</v>
      </c>
      <c r="G7" s="4" t="str">
        <f t="shared" si="4"/>
        <v>0(0)</v>
      </c>
      <c r="H7" s="4" t="str">
        <f t="shared" si="5"/>
        <v>100(4)</v>
      </c>
      <c r="I7" s="4" t="str">
        <f t="shared" si="6"/>
        <v>0(0)</v>
      </c>
      <c r="J7" s="4" t="str">
        <f t="shared" si="7"/>
        <v>111(7)</v>
      </c>
      <c r="K7" s="4" t="str">
        <f t="shared" si="8"/>
        <v>0(0)</v>
      </c>
      <c r="L7" s="3">
        <v>38004070</v>
      </c>
      <c r="M7" s="1" t="s">
        <v>141</v>
      </c>
    </row>
    <row r="8" spans="1:14" x14ac:dyDescent="0.25">
      <c r="A8" s="1">
        <v>19</v>
      </c>
      <c r="B8" s="2" t="s">
        <v>4</v>
      </c>
      <c r="C8" s="4" t="str">
        <f t="shared" si="0"/>
        <v>1101(D)</v>
      </c>
      <c r="D8" s="4" t="str">
        <f t="shared" si="1"/>
        <v>10(2)</v>
      </c>
      <c r="E8" s="4" t="str">
        <f t="shared" si="2"/>
        <v>11(3)</v>
      </c>
      <c r="F8" s="4" t="str">
        <f t="shared" si="3"/>
        <v>1011(B)</v>
      </c>
      <c r="G8" s="4" t="str">
        <f t="shared" si="4"/>
        <v>1100(C)</v>
      </c>
      <c r="H8" s="4" t="str">
        <f t="shared" si="5"/>
        <v>100(4)</v>
      </c>
      <c r="I8" s="4" t="str">
        <f t="shared" si="6"/>
        <v>1010(A)</v>
      </c>
      <c r="J8" s="4" t="str">
        <f t="shared" si="7"/>
        <v>111(7)</v>
      </c>
      <c r="K8" s="4" t="str">
        <f t="shared" si="8"/>
        <v>10(2)</v>
      </c>
      <c r="L8" s="3" t="s">
        <v>139</v>
      </c>
      <c r="M8" s="1" t="s">
        <v>140</v>
      </c>
    </row>
    <row r="9" spans="1:14" x14ac:dyDescent="0.25">
      <c r="A9" s="1">
        <v>21</v>
      </c>
      <c r="B9" s="2">
        <v>30</v>
      </c>
      <c r="C9" s="4" t="str">
        <f t="shared" si="0"/>
        <v>11(3)</v>
      </c>
      <c r="D9" s="4" t="str">
        <f t="shared" si="1"/>
        <v>10(2)</v>
      </c>
      <c r="E9" s="4" t="str">
        <f t="shared" si="2"/>
        <v>01(1)</v>
      </c>
      <c r="F9" s="4" t="str">
        <f t="shared" si="3"/>
        <v>0(0)</v>
      </c>
      <c r="G9" s="4" t="str">
        <f t="shared" si="4"/>
        <v>0(0)</v>
      </c>
      <c r="H9" s="4" t="str">
        <f t="shared" si="5"/>
        <v>110(6)</v>
      </c>
      <c r="I9" s="4" t="str">
        <f t="shared" si="6"/>
        <v>0(0)</v>
      </c>
      <c r="J9" s="4" t="str">
        <f t="shared" si="7"/>
        <v>111(7)</v>
      </c>
      <c r="K9" s="4" t="str">
        <f t="shared" si="8"/>
        <v>0(0)</v>
      </c>
      <c r="L9" s="3">
        <v>39006070</v>
      </c>
      <c r="M9" s="1" t="s">
        <v>5</v>
      </c>
    </row>
    <row r="10" spans="1:14" x14ac:dyDescent="0.25">
      <c r="A10" s="1">
        <v>22</v>
      </c>
      <c r="B10" s="2">
        <v>34</v>
      </c>
      <c r="C10" s="4" t="str">
        <f t="shared" si="0"/>
        <v>1101(D)</v>
      </c>
      <c r="D10" s="4" t="str">
        <f t="shared" si="1"/>
        <v>10(2)</v>
      </c>
      <c r="E10" s="4" t="str">
        <f t="shared" si="2"/>
        <v>01(1)</v>
      </c>
      <c r="F10" s="4" t="str">
        <f t="shared" si="3"/>
        <v>1011(B)</v>
      </c>
      <c r="G10" s="4" t="str">
        <f t="shared" si="4"/>
        <v>1100(C)</v>
      </c>
      <c r="H10" s="4" t="str">
        <f t="shared" si="5"/>
        <v>110(6)</v>
      </c>
      <c r="I10" s="4" t="str">
        <f t="shared" si="6"/>
        <v>1010(A)</v>
      </c>
      <c r="J10" s="4" t="str">
        <f t="shared" si="7"/>
        <v>111(7)</v>
      </c>
      <c r="K10" s="4" t="str">
        <f t="shared" si="8"/>
        <v>10(2)</v>
      </c>
      <c r="L10" s="3" t="s">
        <v>6</v>
      </c>
      <c r="M10" s="1" t="s">
        <v>7</v>
      </c>
    </row>
    <row r="11" spans="1:14" x14ac:dyDescent="0.25">
      <c r="A11" s="1">
        <v>24</v>
      </c>
      <c r="B11" s="2">
        <v>38</v>
      </c>
      <c r="C11" s="4" t="str">
        <f t="shared" si="0"/>
        <v>11(3)</v>
      </c>
      <c r="D11" s="4" t="str">
        <f t="shared" si="1"/>
        <v>10(2)</v>
      </c>
      <c r="E11" s="4" t="str">
        <f t="shared" si="2"/>
        <v>01(1)</v>
      </c>
      <c r="F11" s="4" t="str">
        <f t="shared" si="3"/>
        <v>0(0)</v>
      </c>
      <c r="G11" s="4" t="str">
        <f t="shared" si="4"/>
        <v>0(0)</v>
      </c>
      <c r="H11" s="4" t="str">
        <f t="shared" si="5"/>
        <v>1010(A)</v>
      </c>
      <c r="I11" s="4" t="str">
        <f t="shared" si="6"/>
        <v>0(0)</v>
      </c>
      <c r="J11" s="4" t="str">
        <f t="shared" si="7"/>
        <v>111(7)</v>
      </c>
      <c r="K11" s="4" t="str">
        <f t="shared" si="8"/>
        <v>0(0)</v>
      </c>
      <c r="L11" s="3" t="s">
        <v>8</v>
      </c>
      <c r="M11" s="1" t="s">
        <v>9</v>
      </c>
    </row>
    <row r="12" spans="1:14" x14ac:dyDescent="0.25">
      <c r="A12" s="1">
        <v>25</v>
      </c>
      <c r="B12" s="2" t="s">
        <v>10</v>
      </c>
      <c r="C12" s="4" t="str">
        <f t="shared" si="0"/>
        <v>1101(D)</v>
      </c>
      <c r="D12" s="4" t="str">
        <f t="shared" si="1"/>
        <v>10(2)</v>
      </c>
      <c r="E12" s="4" t="str">
        <f t="shared" si="2"/>
        <v>01(1)</v>
      </c>
      <c r="F12" s="4" t="str">
        <f t="shared" si="3"/>
        <v>1011(B)</v>
      </c>
      <c r="G12" s="4" t="str">
        <f t="shared" si="4"/>
        <v>1100(C)</v>
      </c>
      <c r="H12" s="4" t="str">
        <f t="shared" si="5"/>
        <v>1010(A)</v>
      </c>
      <c r="I12" s="4" t="str">
        <f t="shared" si="6"/>
        <v>1010(A)</v>
      </c>
      <c r="J12" s="4" t="str">
        <f t="shared" si="7"/>
        <v>111(7)</v>
      </c>
      <c r="K12" s="4" t="str">
        <f t="shared" si="8"/>
        <v>10(2)</v>
      </c>
      <c r="L12" s="3" t="s">
        <v>11</v>
      </c>
      <c r="M12" s="9" t="s">
        <v>12</v>
      </c>
    </row>
    <row r="13" spans="1:14" s="9" customFormat="1" x14ac:dyDescent="0.25">
      <c r="A13" s="9">
        <v>27</v>
      </c>
      <c r="B13" s="10">
        <v>40</v>
      </c>
      <c r="C13" s="11" t="str">
        <f t="shared" si="0"/>
        <v>11(3)</v>
      </c>
      <c r="D13" s="11" t="str">
        <f t="shared" si="1"/>
        <v>10(2)</v>
      </c>
      <c r="E13" s="11" t="str">
        <f t="shared" si="2"/>
        <v>01(1)</v>
      </c>
      <c r="F13" s="11" t="str">
        <f t="shared" si="3"/>
        <v>0(0)</v>
      </c>
      <c r="G13" s="11" t="str">
        <f t="shared" si="4"/>
        <v>0(0)</v>
      </c>
      <c r="H13" s="11" t="str">
        <f t="shared" si="5"/>
        <v>1100(C)</v>
      </c>
      <c r="I13" s="4" t="str">
        <f t="shared" si="6"/>
        <v>0(0)</v>
      </c>
      <c r="J13" s="4" t="str">
        <f t="shared" si="7"/>
        <v>111(7)</v>
      </c>
      <c r="K13" s="4" t="str">
        <f t="shared" si="8"/>
        <v>0(0)</v>
      </c>
      <c r="L13" s="12" t="s">
        <v>13</v>
      </c>
      <c r="M13" s="9" t="s">
        <v>14</v>
      </c>
    </row>
    <row r="14" spans="1:14" s="9" customFormat="1" x14ac:dyDescent="0.25">
      <c r="A14" s="9">
        <v>28</v>
      </c>
      <c r="B14" s="10">
        <v>44</v>
      </c>
      <c r="C14" s="11" t="str">
        <f t="shared" si="0"/>
        <v>1101(D)</v>
      </c>
      <c r="D14" s="11" t="str">
        <f t="shared" si="1"/>
        <v>10(2)</v>
      </c>
      <c r="E14" s="11" t="str">
        <f t="shared" si="2"/>
        <v>01(1)</v>
      </c>
      <c r="F14" s="11" t="str">
        <f t="shared" si="3"/>
        <v>1011(B)</v>
      </c>
      <c r="G14" s="11" t="str">
        <f t="shared" si="4"/>
        <v>1100(C)</v>
      </c>
      <c r="H14" s="11" t="str">
        <f t="shared" si="5"/>
        <v>1100(C)</v>
      </c>
      <c r="I14" s="4" t="str">
        <f t="shared" si="6"/>
        <v>1010(A)</v>
      </c>
      <c r="J14" s="4" t="str">
        <f t="shared" si="7"/>
        <v>111(7)</v>
      </c>
      <c r="K14" s="4" t="str">
        <f t="shared" si="8"/>
        <v>10(2)</v>
      </c>
      <c r="L14" s="12" t="s">
        <v>15</v>
      </c>
      <c r="M14" s="9" t="s">
        <v>16</v>
      </c>
    </row>
    <row r="15" spans="1:14" s="9" customFormat="1" x14ac:dyDescent="0.25">
      <c r="A15" s="9">
        <v>30</v>
      </c>
      <c r="B15" s="10">
        <v>48</v>
      </c>
      <c r="C15" s="11" t="str">
        <f t="shared" si="0"/>
        <v>10(2)</v>
      </c>
      <c r="D15" s="11" t="str">
        <f t="shared" si="1"/>
        <v>0(0)</v>
      </c>
      <c r="E15" s="11" t="str">
        <f t="shared" si="2"/>
        <v>0(0)</v>
      </c>
      <c r="F15" s="11" t="str">
        <f t="shared" si="3"/>
        <v>1111(F)</v>
      </c>
      <c r="G15" s="11" t="str">
        <f t="shared" si="4"/>
        <v>1(1)</v>
      </c>
      <c r="H15" s="11" t="str">
        <f t="shared" si="5"/>
        <v>1000(8)</v>
      </c>
      <c r="I15" s="4" t="str">
        <f t="shared" si="6"/>
        <v>1110(E)</v>
      </c>
      <c r="J15" s="4" t="str">
        <f t="shared" si="7"/>
        <v>111(7)</v>
      </c>
      <c r="K15" s="4" t="str">
        <f t="shared" si="8"/>
        <v>10(2)</v>
      </c>
      <c r="L15" s="12" t="s">
        <v>145</v>
      </c>
      <c r="M15" s="9" t="s">
        <v>149</v>
      </c>
    </row>
    <row r="16" spans="1:14" s="9" customFormat="1" x14ac:dyDescent="0.25">
      <c r="A16" s="9">
        <v>31</v>
      </c>
      <c r="B16" s="10" t="s">
        <v>17</v>
      </c>
      <c r="C16" s="11" t="str">
        <f t="shared" si="0"/>
        <v>10(2)</v>
      </c>
      <c r="D16" s="11" t="str">
        <f t="shared" si="1"/>
        <v>0(0)</v>
      </c>
      <c r="E16" s="11" t="str">
        <f t="shared" si="2"/>
        <v>1(1)</v>
      </c>
      <c r="F16" s="11" t="str">
        <f t="shared" si="3"/>
        <v>1111(F)</v>
      </c>
      <c r="G16" s="11" t="str">
        <f t="shared" si="4"/>
        <v>1(1)</v>
      </c>
      <c r="H16" s="11" t="str">
        <f t="shared" si="5"/>
        <v>1000(8)</v>
      </c>
      <c r="I16" s="4" t="str">
        <f t="shared" si="6"/>
        <v>1110(E)</v>
      </c>
      <c r="J16" s="4" t="str">
        <f t="shared" si="7"/>
        <v>111(7)</v>
      </c>
      <c r="K16" s="4" t="str">
        <f t="shared" si="8"/>
        <v>10(2)</v>
      </c>
      <c r="L16" s="12" t="s">
        <v>146</v>
      </c>
      <c r="M16" s="9" t="s">
        <v>150</v>
      </c>
    </row>
    <row r="17" spans="1:14" s="9" customFormat="1" x14ac:dyDescent="0.25">
      <c r="A17" s="9">
        <v>32</v>
      </c>
      <c r="B17" s="10">
        <v>50</v>
      </c>
      <c r="C17" s="11" t="str">
        <f t="shared" si="0"/>
        <v>10(2)</v>
      </c>
      <c r="D17" s="11" t="str">
        <f t="shared" si="1"/>
        <v>0(0)</v>
      </c>
      <c r="E17" s="11" t="str">
        <f t="shared" si="2"/>
        <v>10(2)</v>
      </c>
      <c r="F17" s="11" t="str">
        <f t="shared" si="3"/>
        <v>1111(F)</v>
      </c>
      <c r="G17" s="11" t="str">
        <f t="shared" si="4"/>
        <v>1(1)</v>
      </c>
      <c r="H17" s="11" t="str">
        <f t="shared" si="5"/>
        <v>1000(8)</v>
      </c>
      <c r="I17" s="4" t="str">
        <f t="shared" si="6"/>
        <v>1110(E)</v>
      </c>
      <c r="J17" s="4" t="str">
        <f t="shared" si="7"/>
        <v>111(7)</v>
      </c>
      <c r="K17" s="4" t="str">
        <f t="shared" si="8"/>
        <v>10(2)</v>
      </c>
      <c r="L17" s="12" t="s">
        <v>147</v>
      </c>
      <c r="M17" s="9" t="s">
        <v>151</v>
      </c>
    </row>
    <row r="18" spans="1:14" s="9" customFormat="1" x14ac:dyDescent="0.25">
      <c r="A18" s="9">
        <v>33</v>
      </c>
      <c r="B18" s="10">
        <v>54</v>
      </c>
      <c r="C18" s="11" t="str">
        <f t="shared" si="0"/>
        <v>10(2)</v>
      </c>
      <c r="D18" s="11" t="str">
        <f t="shared" si="1"/>
        <v>0(0)</v>
      </c>
      <c r="E18" s="11" t="str">
        <f t="shared" si="2"/>
        <v>11(3)</v>
      </c>
      <c r="F18" s="11" t="str">
        <f t="shared" si="3"/>
        <v>1111(F)</v>
      </c>
      <c r="G18" s="11" t="str">
        <f t="shared" si="4"/>
        <v>1(1)</v>
      </c>
      <c r="H18" s="11" t="str">
        <f t="shared" si="5"/>
        <v>1000(8)</v>
      </c>
      <c r="I18" s="4" t="str">
        <f t="shared" si="6"/>
        <v>1110(E)</v>
      </c>
      <c r="J18" s="4" t="str">
        <f t="shared" si="7"/>
        <v>111(7)</v>
      </c>
      <c r="K18" s="4" t="str">
        <f t="shared" si="8"/>
        <v>10(2)</v>
      </c>
      <c r="L18" s="12" t="s">
        <v>148</v>
      </c>
      <c r="M18" s="9" t="s">
        <v>152</v>
      </c>
    </row>
    <row r="19" spans="1:14" s="9" customFormat="1" x14ac:dyDescent="0.25">
      <c r="A19" s="9">
        <v>35</v>
      </c>
      <c r="B19" s="10">
        <v>58</v>
      </c>
      <c r="C19" s="11" t="str">
        <f t="shared" si="0"/>
        <v>10(2)</v>
      </c>
      <c r="D19" s="11" t="str">
        <f t="shared" si="1"/>
        <v>0(0)</v>
      </c>
      <c r="E19" s="11" t="str">
        <f t="shared" si="2"/>
        <v>0(0)</v>
      </c>
      <c r="F19" s="11" t="str">
        <f t="shared" si="3"/>
        <v>0(0)</v>
      </c>
      <c r="G19" s="11" t="str">
        <f t="shared" si="4"/>
        <v>1000(8)</v>
      </c>
      <c r="H19" s="11" t="str">
        <f t="shared" si="5"/>
        <v>0(0)</v>
      </c>
      <c r="I19" s="4" t="str">
        <f t="shared" si="6"/>
        <v>111(7)</v>
      </c>
      <c r="J19" s="4" t="str">
        <f t="shared" si="7"/>
        <v>10(2)</v>
      </c>
      <c r="K19" s="4" t="str">
        <f t="shared" si="8"/>
        <v>0()</v>
      </c>
      <c r="L19" s="12">
        <v>2008072</v>
      </c>
      <c r="M19" s="9" t="s">
        <v>18</v>
      </c>
    </row>
    <row r="20" spans="1:14" s="9" customFormat="1" x14ac:dyDescent="0.25">
      <c r="A20" s="9">
        <v>36</v>
      </c>
      <c r="B20" s="10" t="s">
        <v>19</v>
      </c>
      <c r="C20" s="11" t="str">
        <f t="shared" si="0"/>
        <v>1101(D)</v>
      </c>
      <c r="D20" s="11" t="str">
        <f t="shared" si="1"/>
        <v>0(0)</v>
      </c>
      <c r="E20" s="11" t="str">
        <f t="shared" si="2"/>
        <v>10(2)</v>
      </c>
      <c r="F20" s="11" t="str">
        <f t="shared" si="3"/>
        <v>1011(B)</v>
      </c>
      <c r="G20" s="11" t="str">
        <f t="shared" si="4"/>
        <v>1100(C)</v>
      </c>
      <c r="H20" s="11" t="str">
        <f t="shared" si="5"/>
        <v>1000(8)</v>
      </c>
      <c r="I20" s="4" t="str">
        <f t="shared" si="6"/>
        <v>1010(A)</v>
      </c>
      <c r="J20" s="4" t="str">
        <f t="shared" si="7"/>
        <v>111(7)</v>
      </c>
      <c r="K20" s="4" t="str">
        <f t="shared" si="8"/>
        <v>10(2)</v>
      </c>
      <c r="L20" s="12" t="s">
        <v>20</v>
      </c>
      <c r="M20" s="9" t="s">
        <v>21</v>
      </c>
    </row>
    <row r="21" spans="1:14" x14ac:dyDescent="0.25">
      <c r="A21" s="1">
        <v>38</v>
      </c>
      <c r="B21" s="2">
        <v>60</v>
      </c>
      <c r="C21" s="4" t="str">
        <f t="shared" si="0"/>
        <v>110(6)</v>
      </c>
      <c r="D21" s="4" t="str">
        <f t="shared" si="1"/>
        <v>0(0)</v>
      </c>
      <c r="E21" s="4" t="str">
        <f t="shared" si="2"/>
        <v>11(3)</v>
      </c>
      <c r="F21" s="4" t="str">
        <f t="shared" si="3"/>
        <v>100(4)</v>
      </c>
      <c r="G21" s="4" t="str">
        <f t="shared" si="4"/>
        <v>0(0)</v>
      </c>
      <c r="H21" s="4" t="str">
        <f t="shared" si="5"/>
        <v>0(0)</v>
      </c>
      <c r="I21" s="4" t="str">
        <f t="shared" si="6"/>
        <v>110(6)</v>
      </c>
      <c r="J21" s="4" t="str">
        <f t="shared" si="7"/>
        <v>1000(8)</v>
      </c>
      <c r="K21" s="4" t="str">
        <f t="shared" si="8"/>
        <v>0()</v>
      </c>
      <c r="L21" s="3">
        <v>6340068</v>
      </c>
      <c r="M21" s="9" t="s">
        <v>22</v>
      </c>
    </row>
    <row r="22" spans="1:14" x14ac:dyDescent="0.25">
      <c r="A22" s="1">
        <v>39</v>
      </c>
      <c r="B22" s="2">
        <v>64</v>
      </c>
      <c r="C22" s="4" t="str">
        <f t="shared" si="0"/>
        <v>110(6)</v>
      </c>
      <c r="D22" s="4" t="str">
        <f t="shared" si="1"/>
        <v>0(0)</v>
      </c>
      <c r="E22" s="4" t="str">
        <f t="shared" si="2"/>
        <v>0(0)</v>
      </c>
      <c r="F22" s="4" t="str">
        <f t="shared" si="3"/>
        <v>0(0)</v>
      </c>
      <c r="G22" s="4" t="str">
        <f t="shared" si="4"/>
        <v>0(0)</v>
      </c>
      <c r="H22" s="4" t="str">
        <f t="shared" si="5"/>
        <v>0(0)</v>
      </c>
      <c r="I22" s="4" t="str">
        <f t="shared" si="6"/>
        <v>110(6)</v>
      </c>
      <c r="J22" s="4" t="str">
        <f t="shared" si="7"/>
        <v>1000(8)</v>
      </c>
      <c r="K22" s="4" t="str">
        <f t="shared" si="8"/>
        <v>0()</v>
      </c>
      <c r="L22" s="3">
        <v>6000068</v>
      </c>
      <c r="M22" s="9" t="s">
        <v>23</v>
      </c>
      <c r="N22" s="1" t="s">
        <v>24</v>
      </c>
    </row>
    <row r="23" spans="1:14" x14ac:dyDescent="0.25">
      <c r="A23" s="1">
        <v>40</v>
      </c>
      <c r="C23" s="4" t="str">
        <f t="shared" si="0"/>
        <v>0()</v>
      </c>
      <c r="D23" s="4" t="str">
        <f t="shared" si="1"/>
        <v>0(0)</v>
      </c>
      <c r="E23" s="4" t="str">
        <f t="shared" si="2"/>
        <v>0(0)</v>
      </c>
      <c r="F23" s="4" t="str">
        <f t="shared" si="3"/>
        <v>0()</v>
      </c>
      <c r="G23" s="4" t="str">
        <f t="shared" si="4"/>
        <v>0()</v>
      </c>
      <c r="H23" s="4" t="str">
        <f t="shared" si="5"/>
        <v>0()</v>
      </c>
      <c r="I23" s="4" t="str">
        <f t="shared" si="6"/>
        <v>0()</v>
      </c>
      <c r="J23" s="4" t="str">
        <f t="shared" si="7"/>
        <v>0()</v>
      </c>
      <c r="K23" s="4" t="str">
        <f t="shared" si="8"/>
        <v>0()</v>
      </c>
      <c r="M23" s="9" t="s">
        <v>25</v>
      </c>
    </row>
    <row r="24" spans="1:14" x14ac:dyDescent="0.25">
      <c r="A24" s="1">
        <v>41</v>
      </c>
      <c r="C24" s="4" t="str">
        <f t="shared" si="0"/>
        <v>0()</v>
      </c>
      <c r="D24" s="4" t="str">
        <f t="shared" si="1"/>
        <v>0(0)</v>
      </c>
      <c r="E24" s="4" t="str">
        <f t="shared" si="2"/>
        <v>0(0)</v>
      </c>
      <c r="F24" s="4" t="str">
        <f t="shared" si="3"/>
        <v>0()</v>
      </c>
      <c r="G24" s="4" t="str">
        <f t="shared" si="4"/>
        <v>0()</v>
      </c>
      <c r="H24" s="4" t="str">
        <f t="shared" si="5"/>
        <v>0()</v>
      </c>
      <c r="I24" s="4" t="str">
        <f t="shared" si="6"/>
        <v>0()</v>
      </c>
      <c r="J24" s="4" t="str">
        <f t="shared" si="7"/>
        <v>0()</v>
      </c>
      <c r="K24" s="4" t="str">
        <f t="shared" si="8"/>
        <v>0()</v>
      </c>
      <c r="M24" s="9"/>
    </row>
    <row r="25" spans="1:14" x14ac:dyDescent="0.25">
      <c r="A25" s="1">
        <v>42</v>
      </c>
      <c r="B25" s="2">
        <v>68</v>
      </c>
      <c r="C25" s="4" t="str">
        <f t="shared" si="0"/>
        <v>110(6)</v>
      </c>
      <c r="D25" s="4" t="str">
        <f t="shared" si="1"/>
        <v>11(3)</v>
      </c>
      <c r="E25" s="4" t="str">
        <f t="shared" si="2"/>
        <v>00(0)</v>
      </c>
      <c r="F25" s="4" t="str">
        <f t="shared" si="3"/>
        <v>0(0)</v>
      </c>
      <c r="G25" s="4" t="str">
        <f t="shared" si="4"/>
        <v>0(0)</v>
      </c>
      <c r="H25" s="4" t="str">
        <f t="shared" si="5"/>
        <v>0(0)</v>
      </c>
      <c r="I25" s="4" t="str">
        <f t="shared" si="6"/>
        <v>0(0)</v>
      </c>
      <c r="J25" s="4" t="str">
        <f t="shared" si="7"/>
        <v>1000(8)</v>
      </c>
      <c r="K25" s="4" t="str">
        <f t="shared" si="8"/>
        <v>0(0)</v>
      </c>
      <c r="L25" s="3" t="s">
        <v>26</v>
      </c>
      <c r="M25" s="1" t="s">
        <v>27</v>
      </c>
    </row>
    <row r="26" spans="1:14" x14ac:dyDescent="0.25">
      <c r="A26" s="1">
        <v>43</v>
      </c>
      <c r="C26" s="4" t="str">
        <f t="shared" si="0"/>
        <v>0()</v>
      </c>
      <c r="D26" s="4" t="str">
        <f t="shared" si="1"/>
        <v>0(0)</v>
      </c>
      <c r="E26" s="4" t="str">
        <f t="shared" si="2"/>
        <v>0(0)</v>
      </c>
      <c r="F26" s="4" t="str">
        <f t="shared" si="3"/>
        <v>0()</v>
      </c>
      <c r="G26" s="4" t="str">
        <f t="shared" si="4"/>
        <v>0()</v>
      </c>
      <c r="H26" s="4" t="str">
        <f t="shared" si="5"/>
        <v>0()</v>
      </c>
      <c r="I26" s="4" t="str">
        <f t="shared" si="6"/>
        <v>0()</v>
      </c>
      <c r="J26" s="4" t="str">
        <f t="shared" si="7"/>
        <v>0()</v>
      </c>
      <c r="K26" s="4" t="str">
        <f t="shared" si="8"/>
        <v>0()</v>
      </c>
      <c r="M26" s="1" t="s">
        <v>28</v>
      </c>
    </row>
    <row r="27" spans="1:14" x14ac:dyDescent="0.25">
      <c r="A27" s="1">
        <v>44</v>
      </c>
      <c r="B27" s="2" t="s">
        <v>29</v>
      </c>
      <c r="C27" s="4" t="str">
        <f t="shared" si="0"/>
        <v>100(4)</v>
      </c>
      <c r="D27" s="4" t="str">
        <f t="shared" si="1"/>
        <v>0(0)</v>
      </c>
      <c r="E27" s="4" t="str">
        <f t="shared" si="2"/>
        <v>0(0)</v>
      </c>
      <c r="F27" s="4" t="str">
        <f t="shared" si="3"/>
        <v>0()</v>
      </c>
      <c r="G27" s="4" t="str">
        <f t="shared" si="4"/>
        <v>0()</v>
      </c>
      <c r="H27" s="4" t="str">
        <f t="shared" si="5"/>
        <v>0()</v>
      </c>
      <c r="I27" s="4" t="str">
        <f t="shared" si="6"/>
        <v>0()</v>
      </c>
      <c r="J27" s="4" t="str">
        <f t="shared" si="7"/>
        <v>0()</v>
      </c>
      <c r="K27" s="4" t="str">
        <f t="shared" si="8"/>
        <v>0()</v>
      </c>
      <c r="L27" s="3">
        <v>40</v>
      </c>
      <c r="M27" s="1" t="s">
        <v>30</v>
      </c>
    </row>
    <row r="28" spans="1:14" x14ac:dyDescent="0.25">
      <c r="A28" s="1">
        <v>45</v>
      </c>
      <c r="C28" s="4" t="str">
        <f t="shared" si="0"/>
        <v>0()</v>
      </c>
      <c r="D28" s="4" t="str">
        <f t="shared" si="1"/>
        <v>0(0)</v>
      </c>
      <c r="E28" s="4" t="str">
        <f t="shared" si="2"/>
        <v>0(0)</v>
      </c>
      <c r="F28" s="4" t="str">
        <f t="shared" si="3"/>
        <v>0()</v>
      </c>
      <c r="G28" s="4" t="str">
        <f t="shared" si="4"/>
        <v>0()</v>
      </c>
      <c r="H28" s="4" t="str">
        <f t="shared" si="5"/>
        <v>0()</v>
      </c>
      <c r="I28" s="4" t="str">
        <f t="shared" si="6"/>
        <v>0()</v>
      </c>
      <c r="J28" s="4" t="str">
        <f t="shared" si="7"/>
        <v>0()</v>
      </c>
      <c r="K28" s="4" t="str">
        <f t="shared" si="8"/>
        <v>0()</v>
      </c>
    </row>
    <row r="29" spans="1:14" x14ac:dyDescent="0.25">
      <c r="A29" s="1">
        <v>46</v>
      </c>
      <c r="B29" s="2">
        <v>70</v>
      </c>
      <c r="C29" s="4" t="str">
        <f t="shared" si="0"/>
        <v>1(1)</v>
      </c>
      <c r="D29" s="4" t="str">
        <f t="shared" si="1"/>
        <v>0(0)</v>
      </c>
      <c r="E29" s="4" t="str">
        <f t="shared" si="2"/>
        <v>0(0)</v>
      </c>
      <c r="F29" s="4" t="str">
        <f t="shared" si="3"/>
        <v>0(0)</v>
      </c>
      <c r="G29" s="4" t="str">
        <f t="shared" si="4"/>
        <v>0(0)</v>
      </c>
      <c r="H29" s="4" t="str">
        <f t="shared" si="5"/>
        <v>10(2)</v>
      </c>
      <c r="I29" s="4" t="str">
        <f t="shared" si="6"/>
        <v>0(0)</v>
      </c>
      <c r="J29" s="4" t="str">
        <f t="shared" si="7"/>
        <v>111(7)</v>
      </c>
      <c r="K29" s="4" t="str">
        <f t="shared" si="8"/>
        <v>10(2)</v>
      </c>
      <c r="L29" s="3">
        <v>10002072</v>
      </c>
      <c r="M29" s="1" t="s">
        <v>31</v>
      </c>
    </row>
    <row r="30" spans="1:14" x14ac:dyDescent="0.25">
      <c r="A30" s="1">
        <v>47</v>
      </c>
      <c r="B30" s="2">
        <v>74</v>
      </c>
      <c r="C30" s="4" t="str">
        <f t="shared" si="0"/>
        <v>100(4)</v>
      </c>
      <c r="D30" s="4" t="str">
        <f t="shared" si="1"/>
        <v>0(0)</v>
      </c>
      <c r="E30" s="4" t="str">
        <f t="shared" si="2"/>
        <v>0(0)</v>
      </c>
      <c r="F30" s="4" t="str">
        <f t="shared" si="3"/>
        <v>0()</v>
      </c>
      <c r="G30" s="4" t="str">
        <f t="shared" si="4"/>
        <v>0()</v>
      </c>
      <c r="H30" s="4" t="str">
        <f t="shared" si="5"/>
        <v>0()</v>
      </c>
      <c r="I30" s="4" t="str">
        <f t="shared" si="6"/>
        <v>0()</v>
      </c>
      <c r="J30" s="4" t="str">
        <f t="shared" si="7"/>
        <v>0()</v>
      </c>
      <c r="K30" s="4" t="str">
        <f t="shared" si="8"/>
        <v>0()</v>
      </c>
      <c r="L30" s="3">
        <v>40</v>
      </c>
      <c r="M30" s="1" t="s">
        <v>32</v>
      </c>
    </row>
    <row r="31" spans="1:14" x14ac:dyDescent="0.25">
      <c r="A31" s="1">
        <v>48</v>
      </c>
      <c r="B31" s="2">
        <v>78</v>
      </c>
      <c r="C31" s="4" t="str">
        <f t="shared" si="0"/>
        <v>1(1)</v>
      </c>
      <c r="D31" s="4" t="str">
        <f t="shared" si="1"/>
        <v>0(0)</v>
      </c>
      <c r="E31" s="4" t="str">
        <f t="shared" si="2"/>
        <v>0(0)</v>
      </c>
      <c r="F31" s="4" t="str">
        <f t="shared" si="3"/>
        <v>0(0)</v>
      </c>
      <c r="G31" s="4" t="str">
        <f t="shared" si="4"/>
        <v>0(0)</v>
      </c>
      <c r="H31" s="4" t="str">
        <f t="shared" si="5"/>
        <v>111(7)</v>
      </c>
      <c r="I31" s="4" t="str">
        <f t="shared" si="6"/>
        <v>1000(8)</v>
      </c>
      <c r="J31" s="4" t="str">
        <f t="shared" si="7"/>
        <v>11(3)</v>
      </c>
      <c r="K31" s="4" t="str">
        <f t="shared" si="8"/>
        <v>0()</v>
      </c>
      <c r="L31" s="3">
        <v>1000783</v>
      </c>
      <c r="M31" s="1" t="s">
        <v>33</v>
      </c>
      <c r="N31" s="1" t="s">
        <v>34</v>
      </c>
    </row>
    <row r="32" spans="1:14" x14ac:dyDescent="0.25">
      <c r="A32" s="1">
        <v>49</v>
      </c>
      <c r="C32" s="4" t="str">
        <f t="shared" si="0"/>
        <v>0()</v>
      </c>
      <c r="D32" s="4" t="str">
        <f t="shared" si="1"/>
        <v>0(0)</v>
      </c>
      <c r="E32" s="4" t="str">
        <f t="shared" si="2"/>
        <v>0(0)</v>
      </c>
      <c r="F32" s="4" t="str">
        <f t="shared" si="3"/>
        <v>0()</v>
      </c>
      <c r="G32" s="4" t="str">
        <f t="shared" si="4"/>
        <v>0()</v>
      </c>
      <c r="H32" s="4" t="str">
        <f t="shared" si="5"/>
        <v>0()</v>
      </c>
      <c r="I32" s="4" t="str">
        <f t="shared" si="6"/>
        <v>0()</v>
      </c>
      <c r="J32" s="4" t="str">
        <f t="shared" si="7"/>
        <v>0()</v>
      </c>
      <c r="K32" s="4" t="str">
        <f t="shared" si="8"/>
        <v>0()</v>
      </c>
    </row>
    <row r="33" spans="1:14" x14ac:dyDescent="0.25">
      <c r="A33" s="1">
        <v>50</v>
      </c>
      <c r="B33" s="2" t="s">
        <v>35</v>
      </c>
      <c r="C33" s="4" t="str">
        <f t="shared" si="0"/>
        <v>110(6)</v>
      </c>
      <c r="D33" s="4" t="str">
        <f t="shared" si="1"/>
        <v>0(0)</v>
      </c>
      <c r="E33" s="4" t="str">
        <f t="shared" si="2"/>
        <v>0(0)</v>
      </c>
      <c r="F33" s="4" t="str">
        <f t="shared" si="3"/>
        <v>100(4)</v>
      </c>
      <c r="G33" s="4" t="str">
        <f t="shared" si="4"/>
        <v>0(0)</v>
      </c>
      <c r="H33" s="4" t="str">
        <f t="shared" si="5"/>
        <v>0(0)</v>
      </c>
      <c r="I33" s="4" t="str">
        <f t="shared" si="6"/>
        <v>110(6)</v>
      </c>
      <c r="J33" s="4" t="str">
        <f t="shared" si="7"/>
        <v>1000(8)</v>
      </c>
      <c r="K33" s="4" t="str">
        <f t="shared" si="8"/>
        <v>0()</v>
      </c>
      <c r="L33" s="3">
        <v>6040068</v>
      </c>
      <c r="M33" s="1" t="s">
        <v>36</v>
      </c>
      <c r="N33" s="1" t="s">
        <v>37</v>
      </c>
    </row>
    <row r="34" spans="1:14" x14ac:dyDescent="0.25">
      <c r="A34" s="1">
        <v>51</v>
      </c>
      <c r="C34" s="4" t="str">
        <f t="shared" ref="C34:C65" si="9">HEX2BIN(MIDB($L34,1,1))&amp;"("&amp;MIDB($L34,1,1)&amp;")"</f>
        <v>0()</v>
      </c>
      <c r="D34" s="4" t="str">
        <f t="shared" ref="D34:D65" si="10">DEC2BIN(QUOTIENT(HEX2DEC(MIDB($L34,2,1)),4))&amp;"("&amp;QUOTIENT(HEX2DEC(MIDB($L34,2,1)),4)&amp;")"</f>
        <v>0(0)</v>
      </c>
      <c r="E34" s="4" t="str">
        <f t="shared" ref="E34:E65" si="11">RIGHT(HEX2BIN(MIDB($L34,2,1)),2)&amp;"("&amp;BIN2HEX(RIGHT(HEX2BIN(MIDB($L34,2,1)),2))&amp;")"</f>
        <v>0(0)</v>
      </c>
      <c r="F34" s="4" t="str">
        <f t="shared" ref="F34:F65" si="12">HEX2BIN(MIDB($L34,3,1))&amp;"("&amp;MIDB($L34,3,1)&amp;")"</f>
        <v>0()</v>
      </c>
      <c r="G34" s="4" t="str">
        <f t="shared" ref="G34:G65" si="13">HEX2BIN(MIDB($L34,4,1))&amp;"("&amp;MIDB($L34,4,1)&amp;")"</f>
        <v>0()</v>
      </c>
      <c r="H34" s="4" t="str">
        <f t="shared" ref="H34:H65" si="14">HEX2BIN(MIDB($L34,5,1))&amp;"("&amp;MIDB($L34,5,1)&amp;")"</f>
        <v>0()</v>
      </c>
      <c r="I34" s="4" t="str">
        <f t="shared" ref="I34:I77" si="15">HEX2BIN(MIDB($L34,6,1))&amp;"("&amp;MIDB($L34,6,1)&amp;")"</f>
        <v>0()</v>
      </c>
      <c r="J34" s="4" t="str">
        <f t="shared" si="7"/>
        <v>0()</v>
      </c>
      <c r="K34" s="4" t="str">
        <f t="shared" si="8"/>
        <v>0()</v>
      </c>
      <c r="M34" s="1" t="s">
        <v>38</v>
      </c>
      <c r="N34" s="1" t="s">
        <v>39</v>
      </c>
    </row>
    <row r="35" spans="1:14" x14ac:dyDescent="0.25">
      <c r="A35" s="1">
        <v>52</v>
      </c>
      <c r="C35" s="4" t="str">
        <f t="shared" si="9"/>
        <v>0()</v>
      </c>
      <c r="D35" s="4" t="str">
        <f t="shared" si="10"/>
        <v>0(0)</v>
      </c>
      <c r="E35" s="4" t="str">
        <f t="shared" si="11"/>
        <v>0(0)</v>
      </c>
      <c r="F35" s="4" t="str">
        <f t="shared" si="12"/>
        <v>0()</v>
      </c>
      <c r="G35" s="4" t="str">
        <f t="shared" si="13"/>
        <v>0()</v>
      </c>
      <c r="H35" s="4" t="str">
        <f t="shared" si="14"/>
        <v>0()</v>
      </c>
      <c r="I35" s="4" t="str">
        <f t="shared" si="15"/>
        <v>0()</v>
      </c>
      <c r="J35" s="4" t="str">
        <f t="shared" si="7"/>
        <v>0()</v>
      </c>
      <c r="K35" s="4" t="str">
        <f t="shared" si="8"/>
        <v>0()</v>
      </c>
    </row>
    <row r="36" spans="1:14" x14ac:dyDescent="0.25">
      <c r="A36" s="1">
        <v>53</v>
      </c>
      <c r="C36" s="4" t="str">
        <f t="shared" si="9"/>
        <v>0()</v>
      </c>
      <c r="D36" s="4" t="str">
        <f t="shared" si="10"/>
        <v>0(0)</v>
      </c>
      <c r="E36" s="4" t="str">
        <f t="shared" si="11"/>
        <v>0(0)</v>
      </c>
      <c r="F36" s="4" t="str">
        <f t="shared" si="12"/>
        <v>0()</v>
      </c>
      <c r="G36" s="4" t="str">
        <f t="shared" si="13"/>
        <v>0()</v>
      </c>
      <c r="H36" s="4" t="str">
        <f t="shared" si="14"/>
        <v>0()</v>
      </c>
      <c r="I36" s="4" t="str">
        <f t="shared" si="15"/>
        <v>0()</v>
      </c>
      <c r="J36" s="4" t="str">
        <f t="shared" si="7"/>
        <v>0()</v>
      </c>
      <c r="K36" s="4" t="str">
        <f t="shared" si="8"/>
        <v>0()</v>
      </c>
      <c r="M36" s="1" t="s">
        <v>40</v>
      </c>
    </row>
    <row r="37" spans="1:14" x14ac:dyDescent="0.25">
      <c r="A37" s="1">
        <v>54</v>
      </c>
      <c r="C37" s="4" t="str">
        <f t="shared" si="9"/>
        <v>0()</v>
      </c>
      <c r="D37" s="4" t="str">
        <f t="shared" si="10"/>
        <v>0(0)</v>
      </c>
      <c r="E37" s="4" t="str">
        <f t="shared" si="11"/>
        <v>0(0)</v>
      </c>
      <c r="F37" s="4" t="str">
        <f t="shared" si="12"/>
        <v>0()</v>
      </c>
      <c r="G37" s="4" t="str">
        <f t="shared" si="13"/>
        <v>0()</v>
      </c>
      <c r="H37" s="4" t="str">
        <f t="shared" si="14"/>
        <v>0()</v>
      </c>
      <c r="I37" s="4" t="str">
        <f t="shared" si="15"/>
        <v>0()</v>
      </c>
      <c r="J37" s="4" t="str">
        <f t="shared" si="7"/>
        <v>0()</v>
      </c>
      <c r="K37" s="4" t="str">
        <f t="shared" si="8"/>
        <v>0()</v>
      </c>
    </row>
    <row r="38" spans="1:14" x14ac:dyDescent="0.25">
      <c r="A38" s="1">
        <v>55</v>
      </c>
      <c r="B38" s="2">
        <v>80</v>
      </c>
      <c r="C38" s="4" t="str">
        <f t="shared" si="9"/>
        <v>1010(A)</v>
      </c>
      <c r="D38" s="4" t="str">
        <f t="shared" si="10"/>
        <v>10(2)</v>
      </c>
      <c r="E38" s="4" t="str">
        <f t="shared" si="11"/>
        <v>11(3)</v>
      </c>
      <c r="F38" s="4" t="str">
        <f t="shared" si="12"/>
        <v>0(0)</v>
      </c>
      <c r="G38" s="4" t="str">
        <f t="shared" si="13"/>
        <v>0(0)</v>
      </c>
      <c r="H38" s="4" t="str">
        <f t="shared" si="14"/>
        <v>0(0)</v>
      </c>
      <c r="I38" s="4" t="str">
        <f t="shared" si="15"/>
        <v>100(4)</v>
      </c>
      <c r="J38" s="4" t="str">
        <f t="shared" si="7"/>
        <v>1000(8)</v>
      </c>
      <c r="K38" s="4" t="str">
        <f t="shared" si="8"/>
        <v>100(4)</v>
      </c>
      <c r="L38" s="3" t="s">
        <v>41</v>
      </c>
      <c r="M38" s="1" t="s">
        <v>42</v>
      </c>
    </row>
    <row r="39" spans="1:14" x14ac:dyDescent="0.25">
      <c r="A39" s="1">
        <v>55</v>
      </c>
      <c r="C39" s="4" t="str">
        <f t="shared" si="9"/>
        <v>1010(A)</v>
      </c>
      <c r="D39" s="4" t="str">
        <f t="shared" si="10"/>
        <v>10(2)</v>
      </c>
      <c r="E39" s="4" t="str">
        <f t="shared" si="11"/>
        <v>11(3)</v>
      </c>
      <c r="F39" s="4" t="str">
        <f t="shared" si="12"/>
        <v>0(0)</v>
      </c>
      <c r="G39" s="4" t="str">
        <f t="shared" si="13"/>
        <v>0(0)</v>
      </c>
      <c r="H39" s="4" t="str">
        <f t="shared" si="14"/>
        <v>0(0)</v>
      </c>
      <c r="I39" s="4" t="str">
        <f t="shared" si="15"/>
        <v>1101(D)</v>
      </c>
      <c r="J39" s="4" t="str">
        <f t="shared" si="7"/>
        <v>1000(8)</v>
      </c>
      <c r="K39" s="4" t="str">
        <f t="shared" si="8"/>
        <v>100(4)</v>
      </c>
      <c r="L39" s="3" t="s">
        <v>43</v>
      </c>
    </row>
    <row r="40" spans="1:14" x14ac:dyDescent="0.25">
      <c r="A40" s="1">
        <v>56</v>
      </c>
      <c r="B40" s="2">
        <v>88</v>
      </c>
      <c r="C40" s="4" t="str">
        <f t="shared" si="9"/>
        <v>1010(A)</v>
      </c>
      <c r="D40" s="4" t="str">
        <f t="shared" si="10"/>
        <v>10(2)</v>
      </c>
      <c r="E40" s="4" t="str">
        <f t="shared" si="11"/>
        <v>11(3)</v>
      </c>
      <c r="F40" s="4" t="str">
        <f t="shared" si="12"/>
        <v>0(0)</v>
      </c>
      <c r="G40" s="4" t="str">
        <f t="shared" si="13"/>
        <v>0(0)</v>
      </c>
      <c r="H40" s="4" t="str">
        <f t="shared" si="14"/>
        <v>0(0)</v>
      </c>
      <c r="I40" s="4" t="str">
        <f t="shared" si="15"/>
        <v>1010(A)</v>
      </c>
      <c r="J40" s="4" t="str">
        <f t="shared" si="7"/>
        <v>1000(8)</v>
      </c>
      <c r="K40" s="4" t="str">
        <f t="shared" si="8"/>
        <v>100(4)</v>
      </c>
      <c r="L40" s="3" t="s">
        <v>44</v>
      </c>
      <c r="M40" s="1" t="s">
        <v>45</v>
      </c>
    </row>
    <row r="41" spans="1:14" x14ac:dyDescent="0.25">
      <c r="A41" s="1">
        <v>57</v>
      </c>
      <c r="B41" s="2" t="s">
        <v>46</v>
      </c>
      <c r="C41" s="4" t="str">
        <f t="shared" si="9"/>
        <v>1010(A)</v>
      </c>
      <c r="D41" s="4" t="str">
        <f t="shared" si="10"/>
        <v>10(2)</v>
      </c>
      <c r="E41" s="4" t="str">
        <f t="shared" si="11"/>
        <v>11(3)</v>
      </c>
      <c r="F41" s="4" t="str">
        <f t="shared" si="12"/>
        <v>0(0)</v>
      </c>
      <c r="G41" s="4" t="str">
        <f t="shared" si="13"/>
        <v>0(0)</v>
      </c>
      <c r="H41" s="4" t="str">
        <f t="shared" si="14"/>
        <v>0(0)</v>
      </c>
      <c r="I41" s="4" t="str">
        <f t="shared" si="15"/>
        <v>1001(9)</v>
      </c>
      <c r="J41" s="4" t="str">
        <f t="shared" si="7"/>
        <v>1000(8)</v>
      </c>
      <c r="K41" s="4" t="str">
        <f t="shared" si="8"/>
        <v>100(4)</v>
      </c>
      <c r="L41" s="3" t="s">
        <v>47</v>
      </c>
      <c r="M41" s="1" t="s">
        <v>48</v>
      </c>
    </row>
    <row r="42" spans="1:14" x14ac:dyDescent="0.25">
      <c r="A42" s="1">
        <v>58</v>
      </c>
      <c r="B42" s="2">
        <v>90</v>
      </c>
      <c r="C42" s="4" t="str">
        <f t="shared" si="9"/>
        <v>1010(A)</v>
      </c>
      <c r="D42" s="4" t="str">
        <f t="shared" si="10"/>
        <v>10(2)</v>
      </c>
      <c r="E42" s="4" t="str">
        <f t="shared" si="11"/>
        <v>11(3)</v>
      </c>
      <c r="F42" s="4" t="str">
        <f t="shared" si="12"/>
        <v>0(0)</v>
      </c>
      <c r="G42" s="4" t="str">
        <f t="shared" si="13"/>
        <v>0(0)</v>
      </c>
      <c r="H42" s="4" t="str">
        <f t="shared" si="14"/>
        <v>0(0)</v>
      </c>
      <c r="I42" s="4" t="str">
        <f t="shared" si="15"/>
        <v>101(5)</v>
      </c>
      <c r="J42" s="4" t="str">
        <f t="shared" si="7"/>
        <v>1000(8)</v>
      </c>
      <c r="K42" s="4" t="str">
        <f t="shared" si="8"/>
        <v>100(4)</v>
      </c>
      <c r="L42" s="3" t="s">
        <v>49</v>
      </c>
      <c r="M42" s="1" t="s">
        <v>50</v>
      </c>
    </row>
    <row r="43" spans="1:14" x14ac:dyDescent="0.25">
      <c r="A43" s="1">
        <v>58</v>
      </c>
      <c r="C43" s="4" t="str">
        <f t="shared" si="9"/>
        <v>1010(A)</v>
      </c>
      <c r="D43" s="4" t="str">
        <f t="shared" si="10"/>
        <v>10(2)</v>
      </c>
      <c r="E43" s="4" t="str">
        <f t="shared" si="11"/>
        <v>11(3)</v>
      </c>
      <c r="F43" s="4" t="str">
        <f t="shared" si="12"/>
        <v>1000(8)</v>
      </c>
      <c r="G43" s="4" t="str">
        <f t="shared" si="13"/>
        <v>0(0)</v>
      </c>
      <c r="H43" s="4" t="str">
        <f t="shared" si="14"/>
        <v>0(0)</v>
      </c>
      <c r="I43" s="4" t="str">
        <f t="shared" si="15"/>
        <v>100(4)</v>
      </c>
      <c r="J43" s="4" t="str">
        <f t="shared" si="7"/>
        <v>1000(8)</v>
      </c>
      <c r="K43" s="4" t="str">
        <f t="shared" si="8"/>
        <v>100(4)</v>
      </c>
      <c r="L43" s="3" t="s">
        <v>51</v>
      </c>
    </row>
    <row r="44" spans="1:14" x14ac:dyDescent="0.25">
      <c r="A44" s="1">
        <v>59</v>
      </c>
      <c r="B44" s="2">
        <v>98</v>
      </c>
      <c r="C44" s="4" t="str">
        <f t="shared" si="9"/>
        <v>1010(A)</v>
      </c>
      <c r="D44" s="4" t="str">
        <f t="shared" si="10"/>
        <v>10(2)</v>
      </c>
      <c r="E44" s="4" t="str">
        <f t="shared" si="11"/>
        <v>11(3)</v>
      </c>
      <c r="F44" s="4" t="str">
        <f t="shared" si="12"/>
        <v>1000(8)</v>
      </c>
      <c r="G44" s="4" t="str">
        <f t="shared" si="13"/>
        <v>0(0)</v>
      </c>
      <c r="H44" s="4" t="str">
        <f t="shared" si="14"/>
        <v>0(0)</v>
      </c>
      <c r="I44" s="4" t="str">
        <f t="shared" si="15"/>
        <v>10(2)</v>
      </c>
      <c r="J44" s="4" t="str">
        <f t="shared" si="7"/>
        <v>1000(8)</v>
      </c>
      <c r="K44" s="4" t="str">
        <f t="shared" si="8"/>
        <v>100(4)</v>
      </c>
      <c r="L44" s="3" t="s">
        <v>52</v>
      </c>
      <c r="M44" s="1" t="s">
        <v>53</v>
      </c>
    </row>
    <row r="45" spans="1:14" x14ac:dyDescent="0.25">
      <c r="A45" s="1">
        <v>60</v>
      </c>
      <c r="B45" s="2" t="s">
        <v>54</v>
      </c>
      <c r="C45" s="4" t="str">
        <f t="shared" si="9"/>
        <v>100(4)</v>
      </c>
      <c r="D45" s="4" t="str">
        <f t="shared" si="10"/>
        <v>0(0)</v>
      </c>
      <c r="E45" s="4" t="str">
        <f t="shared" si="11"/>
        <v>0(0)</v>
      </c>
      <c r="F45" s="4" t="str">
        <f t="shared" si="12"/>
        <v>0()</v>
      </c>
      <c r="G45" s="4" t="str">
        <f t="shared" si="13"/>
        <v>0()</v>
      </c>
      <c r="H45" s="4" t="str">
        <f t="shared" si="14"/>
        <v>0()</v>
      </c>
      <c r="I45" s="4" t="str">
        <f t="shared" si="15"/>
        <v>0()</v>
      </c>
      <c r="J45" s="4" t="str">
        <f t="shared" si="7"/>
        <v>0()</v>
      </c>
      <c r="K45" s="4" t="str">
        <f t="shared" si="8"/>
        <v>0()</v>
      </c>
      <c r="L45" s="3">
        <v>40</v>
      </c>
      <c r="M45" s="1" t="s">
        <v>55</v>
      </c>
    </row>
    <row r="46" spans="1:14" x14ac:dyDescent="0.25">
      <c r="A46" s="1">
        <v>61</v>
      </c>
      <c r="B46" s="2" t="s">
        <v>56</v>
      </c>
      <c r="C46" s="4" t="str">
        <f t="shared" si="9"/>
        <v>100(4)</v>
      </c>
      <c r="D46" s="4" t="str">
        <f t="shared" si="10"/>
        <v>0(0)</v>
      </c>
      <c r="E46" s="4" t="str">
        <f t="shared" si="11"/>
        <v>0(0)</v>
      </c>
      <c r="F46" s="4" t="str">
        <f t="shared" si="12"/>
        <v>111(7)</v>
      </c>
      <c r="G46" s="4" t="str">
        <f t="shared" si="13"/>
        <v>100(4)</v>
      </c>
      <c r="H46" s="4" t="str">
        <f t="shared" si="14"/>
        <v>0()</v>
      </c>
      <c r="I46" s="4" t="str">
        <f t="shared" si="15"/>
        <v>0()</v>
      </c>
      <c r="J46" s="4" t="str">
        <f t="shared" si="7"/>
        <v>0()</v>
      </c>
      <c r="K46" s="4" t="str">
        <f t="shared" si="8"/>
        <v>0()</v>
      </c>
      <c r="L46" s="3">
        <v>4074</v>
      </c>
      <c r="M46" s="1" t="s">
        <v>57</v>
      </c>
    </row>
    <row r="47" spans="1:14" x14ac:dyDescent="0.25">
      <c r="A47" s="1">
        <v>62</v>
      </c>
      <c r="B47" s="2" t="s">
        <v>58</v>
      </c>
      <c r="C47" s="4" t="str">
        <f t="shared" si="9"/>
        <v>1101(D)</v>
      </c>
      <c r="D47" s="4" t="str">
        <f t="shared" si="10"/>
        <v>0(0)</v>
      </c>
      <c r="E47" s="4" t="str">
        <f t="shared" si="11"/>
        <v>0(0)</v>
      </c>
      <c r="F47" s="4" t="str">
        <f t="shared" si="12"/>
        <v>0(0)</v>
      </c>
      <c r="G47" s="4" t="str">
        <f t="shared" si="13"/>
        <v>1100(C)</v>
      </c>
      <c r="H47" s="4" t="str">
        <f t="shared" si="14"/>
        <v>0(0)</v>
      </c>
      <c r="I47" s="4" t="str">
        <f t="shared" si="15"/>
        <v>0(0)</v>
      </c>
      <c r="J47" s="4" t="str">
        <f t="shared" si="7"/>
        <v>111(7)</v>
      </c>
      <c r="K47" s="4" t="str">
        <f t="shared" si="8"/>
        <v>100(4)</v>
      </c>
      <c r="L47" s="3" t="s">
        <v>59</v>
      </c>
      <c r="M47" s="1" t="s">
        <v>60</v>
      </c>
    </row>
    <row r="48" spans="1:14" x14ac:dyDescent="0.25">
      <c r="A48" s="1">
        <v>63</v>
      </c>
      <c r="B48" s="2" t="s">
        <v>61</v>
      </c>
      <c r="C48" s="4" t="str">
        <f t="shared" si="9"/>
        <v>1111(F)</v>
      </c>
      <c r="D48" s="4" t="str">
        <f t="shared" si="10"/>
        <v>0(0)</v>
      </c>
      <c r="E48" s="4" t="str">
        <f t="shared" si="11"/>
        <v>0(0)</v>
      </c>
      <c r="F48" s="4" t="str">
        <f t="shared" si="12"/>
        <v>0(0)</v>
      </c>
      <c r="G48" s="4" t="str">
        <f t="shared" si="13"/>
        <v>1110(E)</v>
      </c>
      <c r="H48" s="4" t="str">
        <f t="shared" si="14"/>
        <v>10(2)</v>
      </c>
      <c r="I48" s="4" t="str">
        <f t="shared" si="15"/>
        <v>0(0)</v>
      </c>
      <c r="J48" s="4" t="str">
        <f t="shared" si="7"/>
        <v>111(7)</v>
      </c>
      <c r="K48" s="4" t="str">
        <f t="shared" si="8"/>
        <v>100(4)</v>
      </c>
      <c r="L48" s="3" t="s">
        <v>62</v>
      </c>
      <c r="M48" s="1" t="s">
        <v>63</v>
      </c>
    </row>
    <row r="49" spans="1:14" x14ac:dyDescent="0.25">
      <c r="A49" s="1">
        <v>64</v>
      </c>
      <c r="B49" s="2" t="s">
        <v>64</v>
      </c>
      <c r="C49" s="4" t="str">
        <f t="shared" si="9"/>
        <v>0(0)</v>
      </c>
      <c r="D49" s="4" t="str">
        <f t="shared" si="10"/>
        <v>0(0)</v>
      </c>
      <c r="E49" s="4" t="str">
        <f t="shared" si="11"/>
        <v>0(0)</v>
      </c>
      <c r="F49" s="4" t="str">
        <f t="shared" si="12"/>
        <v>0(0)</v>
      </c>
      <c r="G49" s="4" t="str">
        <f t="shared" si="13"/>
        <v>0(0)</v>
      </c>
      <c r="H49" s="4" t="str">
        <f t="shared" si="14"/>
        <v>0(0)</v>
      </c>
      <c r="I49" s="4" t="str">
        <f t="shared" si="15"/>
        <v>0(0)</v>
      </c>
      <c r="J49" s="4" t="str">
        <f t="shared" si="7"/>
        <v>1011(B)</v>
      </c>
      <c r="K49" s="4" t="str">
        <f t="shared" si="8"/>
        <v>0(0)</v>
      </c>
      <c r="L49" s="3" t="s">
        <v>65</v>
      </c>
      <c r="M49" s="1" t="s">
        <v>66</v>
      </c>
    </row>
    <row r="50" spans="1:14" x14ac:dyDescent="0.25">
      <c r="A50" s="1">
        <v>65</v>
      </c>
      <c r="B50" s="2" t="s">
        <v>67</v>
      </c>
      <c r="C50" s="4" t="str">
        <f t="shared" si="9"/>
        <v>1(1)</v>
      </c>
      <c r="D50" s="4" t="str">
        <f t="shared" si="10"/>
        <v>0(0)</v>
      </c>
      <c r="E50" s="4" t="str">
        <f t="shared" si="11"/>
        <v>0(0)</v>
      </c>
      <c r="F50" s="4" t="str">
        <f t="shared" si="12"/>
        <v>0(0)</v>
      </c>
      <c r="G50" s="4" t="str">
        <f t="shared" si="13"/>
        <v>0(0)</v>
      </c>
      <c r="H50" s="4" t="str">
        <f t="shared" si="14"/>
        <v>0(0)</v>
      </c>
      <c r="I50" s="4" t="str">
        <f t="shared" si="15"/>
        <v>1001(9)</v>
      </c>
      <c r="J50" s="4" t="str">
        <f t="shared" si="7"/>
        <v>0(0)</v>
      </c>
      <c r="K50" s="4" t="str">
        <f t="shared" si="8"/>
        <v>0()</v>
      </c>
      <c r="L50" s="3">
        <v>1000090</v>
      </c>
      <c r="M50" s="1" t="s">
        <v>68</v>
      </c>
    </row>
    <row r="51" spans="1:14" x14ac:dyDescent="0.25">
      <c r="A51" s="1">
        <v>66</v>
      </c>
      <c r="B51" s="2" t="s">
        <v>69</v>
      </c>
      <c r="C51" s="4" t="str">
        <f t="shared" si="9"/>
        <v>0(0)</v>
      </c>
      <c r="D51" s="4" t="str">
        <f t="shared" si="10"/>
        <v>11(3)</v>
      </c>
      <c r="E51" s="4" t="str">
        <f t="shared" si="11"/>
        <v>01(1)</v>
      </c>
      <c r="F51" s="4" t="str">
        <f t="shared" si="12"/>
        <v>0(0)</v>
      </c>
      <c r="G51" s="4" t="str">
        <f t="shared" si="13"/>
        <v>0(0)</v>
      </c>
      <c r="H51" s="4" t="str">
        <f t="shared" si="14"/>
        <v>0(0)</v>
      </c>
      <c r="I51" s="4" t="str">
        <f t="shared" si="15"/>
        <v>0(0)</v>
      </c>
      <c r="J51" s="4" t="str">
        <f t="shared" si="7"/>
        <v>1001(9)</v>
      </c>
      <c r="K51" s="4" t="str">
        <f t="shared" si="8"/>
        <v>10(2)</v>
      </c>
      <c r="L51" s="3" t="s">
        <v>70</v>
      </c>
      <c r="M51" s="1" t="s">
        <v>71</v>
      </c>
    </row>
    <row r="52" spans="1:14" x14ac:dyDescent="0.25">
      <c r="A52" s="1">
        <v>67</v>
      </c>
      <c r="B52" s="2" t="s">
        <v>72</v>
      </c>
      <c r="C52" s="4" t="str">
        <f t="shared" si="9"/>
        <v>1100(C)</v>
      </c>
      <c r="D52" s="4" t="str">
        <f t="shared" si="10"/>
        <v>11(3)</v>
      </c>
      <c r="E52" s="4" t="str">
        <f t="shared" si="11"/>
        <v>01(1)</v>
      </c>
      <c r="F52" s="4" t="str">
        <f t="shared" si="12"/>
        <v>1010(A)</v>
      </c>
      <c r="G52" s="4" t="str">
        <f t="shared" si="13"/>
        <v>1011(B)</v>
      </c>
      <c r="H52" s="4" t="str">
        <f t="shared" si="14"/>
        <v>0(0)</v>
      </c>
      <c r="I52" s="4" t="str">
        <f t="shared" si="15"/>
        <v>0(0)</v>
      </c>
      <c r="J52" s="4" t="str">
        <f t="shared" si="7"/>
        <v>100(4)</v>
      </c>
      <c r="K52" s="4" t="str">
        <f t="shared" si="8"/>
        <v>0(0)</v>
      </c>
      <c r="L52" s="3" t="s">
        <v>73</v>
      </c>
      <c r="M52" s="1" t="s">
        <v>74</v>
      </c>
    </row>
    <row r="53" spans="1:14" x14ac:dyDescent="0.25">
      <c r="A53" s="1">
        <v>68</v>
      </c>
      <c r="B53" s="2" t="s">
        <v>75</v>
      </c>
      <c r="C53" s="4" t="str">
        <f t="shared" si="9"/>
        <v>11(3)</v>
      </c>
      <c r="D53" s="4" t="str">
        <f t="shared" si="10"/>
        <v>1(1)</v>
      </c>
      <c r="E53" s="4" t="str">
        <f t="shared" si="11"/>
        <v>01(1)</v>
      </c>
      <c r="F53" s="4" t="str">
        <f t="shared" si="12"/>
        <v>1010(A)</v>
      </c>
      <c r="G53" s="4" t="str">
        <f t="shared" si="13"/>
        <v>1111(F)</v>
      </c>
      <c r="H53" s="4" t="str">
        <f t="shared" si="14"/>
        <v>0(0)</v>
      </c>
      <c r="I53" s="4" t="str">
        <f t="shared" si="15"/>
        <v>0(0)</v>
      </c>
      <c r="J53" s="4" t="str">
        <f t="shared" si="7"/>
        <v>1010(A)</v>
      </c>
      <c r="K53" s="4" t="str">
        <f t="shared" si="8"/>
        <v>0(0)</v>
      </c>
      <c r="L53" s="3" t="s">
        <v>76</v>
      </c>
      <c r="M53" s="1" t="s">
        <v>77</v>
      </c>
    </row>
    <row r="54" spans="1:14" x14ac:dyDescent="0.25">
      <c r="A54" s="1">
        <v>69</v>
      </c>
      <c r="B54" s="2" t="s">
        <v>78</v>
      </c>
      <c r="C54" s="4" t="str">
        <f t="shared" si="9"/>
        <v>1(1)</v>
      </c>
      <c r="D54" s="4" t="str">
        <f t="shared" si="10"/>
        <v>1(1)</v>
      </c>
      <c r="E54" s="4" t="str">
        <f t="shared" si="11"/>
        <v>01(1)</v>
      </c>
      <c r="F54" s="4" t="str">
        <f t="shared" si="12"/>
        <v>0(0)</v>
      </c>
      <c r="G54" s="4" t="str">
        <f t="shared" si="13"/>
        <v>0(0)</v>
      </c>
      <c r="H54" s="4" t="str">
        <f t="shared" si="14"/>
        <v>0(0)</v>
      </c>
      <c r="I54" s="4" t="str">
        <f t="shared" si="15"/>
        <v>0(0)</v>
      </c>
      <c r="J54" s="4" t="str">
        <f t="shared" si="7"/>
        <v>101(5)</v>
      </c>
      <c r="K54" s="4" t="str">
        <f t="shared" si="8"/>
        <v>0(0)</v>
      </c>
      <c r="L54" s="3">
        <v>15000050</v>
      </c>
      <c r="M54" s="1" t="s">
        <v>79</v>
      </c>
      <c r="N54" s="1" t="s">
        <v>80</v>
      </c>
    </row>
    <row r="55" spans="1:14" x14ac:dyDescent="0.25">
      <c r="A55" s="1">
        <v>70</v>
      </c>
      <c r="B55" s="2" t="s">
        <v>81</v>
      </c>
      <c r="C55" s="4" t="str">
        <f t="shared" si="9"/>
        <v>100(4)</v>
      </c>
      <c r="D55" s="4" t="str">
        <f t="shared" si="10"/>
        <v>11(3)</v>
      </c>
      <c r="E55" s="4" t="str">
        <f t="shared" si="11"/>
        <v>11(3)</v>
      </c>
      <c r="F55" s="4" t="str">
        <f t="shared" si="12"/>
        <v>0(0)</v>
      </c>
      <c r="G55" s="4" t="str">
        <f t="shared" si="13"/>
        <v>0(0)</v>
      </c>
      <c r="H55" s="4" t="str">
        <f t="shared" si="14"/>
        <v>0(0)</v>
      </c>
      <c r="I55" s="4" t="str">
        <f t="shared" si="15"/>
        <v>0(0)</v>
      </c>
      <c r="J55" s="4" t="str">
        <f t="shared" si="7"/>
        <v>101(5)</v>
      </c>
      <c r="K55" s="4" t="str">
        <f t="shared" si="8"/>
        <v>0(0)</v>
      </c>
      <c r="L55" s="3" t="s">
        <v>82</v>
      </c>
      <c r="M55" s="1" t="s">
        <v>83</v>
      </c>
      <c r="N55" s="1" t="s">
        <v>80</v>
      </c>
    </row>
    <row r="56" spans="1:14" x14ac:dyDescent="0.25">
      <c r="A56" s="1">
        <v>71</v>
      </c>
      <c r="C56" s="4" t="str">
        <f t="shared" si="9"/>
        <v>0()</v>
      </c>
      <c r="D56" s="4" t="str">
        <f t="shared" si="10"/>
        <v>0(0)</v>
      </c>
      <c r="E56" s="4" t="str">
        <f t="shared" si="11"/>
        <v>0(0)</v>
      </c>
      <c r="F56" s="4" t="str">
        <f t="shared" si="12"/>
        <v>0()</v>
      </c>
      <c r="G56" s="4" t="str">
        <f t="shared" si="13"/>
        <v>0()</v>
      </c>
      <c r="H56" s="4" t="str">
        <f t="shared" si="14"/>
        <v>0()</v>
      </c>
      <c r="I56" s="4" t="str">
        <f t="shared" si="15"/>
        <v>0()</v>
      </c>
      <c r="J56" s="4" t="str">
        <f t="shared" si="7"/>
        <v>0()</v>
      </c>
      <c r="K56" s="4" t="str">
        <f t="shared" si="8"/>
        <v>0()</v>
      </c>
    </row>
    <row r="57" spans="1:14" x14ac:dyDescent="0.25">
      <c r="A57" s="1">
        <v>72</v>
      </c>
      <c r="C57" s="4" t="str">
        <f t="shared" si="9"/>
        <v>0()</v>
      </c>
      <c r="D57" s="4" t="str">
        <f t="shared" si="10"/>
        <v>0(0)</v>
      </c>
      <c r="E57" s="4" t="str">
        <f t="shared" si="11"/>
        <v>0(0)</v>
      </c>
      <c r="F57" s="4" t="str">
        <f t="shared" si="12"/>
        <v>0()</v>
      </c>
      <c r="G57" s="4" t="str">
        <f t="shared" si="13"/>
        <v>0()</v>
      </c>
      <c r="H57" s="4" t="str">
        <f t="shared" si="14"/>
        <v>0()</v>
      </c>
      <c r="I57" s="4" t="str">
        <f t="shared" si="15"/>
        <v>0()</v>
      </c>
      <c r="J57" s="4" t="str">
        <f t="shared" si="7"/>
        <v>0()</v>
      </c>
      <c r="K57" s="4" t="str">
        <f t="shared" si="8"/>
        <v>0()</v>
      </c>
      <c r="M57" s="1" t="s">
        <v>84</v>
      </c>
    </row>
    <row r="58" spans="1:14" x14ac:dyDescent="0.25">
      <c r="A58" s="1">
        <v>73</v>
      </c>
      <c r="C58" s="4" t="str">
        <f t="shared" si="9"/>
        <v>0()</v>
      </c>
      <c r="D58" s="4" t="str">
        <f t="shared" si="10"/>
        <v>0(0)</v>
      </c>
      <c r="E58" s="4" t="str">
        <f t="shared" si="11"/>
        <v>0(0)</v>
      </c>
      <c r="F58" s="4" t="str">
        <f t="shared" si="12"/>
        <v>0()</v>
      </c>
      <c r="G58" s="4" t="str">
        <f t="shared" si="13"/>
        <v>0()</v>
      </c>
      <c r="H58" s="4" t="str">
        <f t="shared" si="14"/>
        <v>0()</v>
      </c>
      <c r="I58" s="4" t="str">
        <f t="shared" si="15"/>
        <v>0()</v>
      </c>
      <c r="J58" s="4" t="str">
        <f t="shared" si="7"/>
        <v>0()</v>
      </c>
      <c r="K58" s="4" t="str">
        <f t="shared" si="8"/>
        <v>0()</v>
      </c>
      <c r="M58" s="1" t="s">
        <v>85</v>
      </c>
    </row>
    <row r="59" spans="1:14" x14ac:dyDescent="0.25">
      <c r="A59" s="1">
        <v>74</v>
      </c>
      <c r="C59" s="4" t="str">
        <f t="shared" si="9"/>
        <v>0()</v>
      </c>
      <c r="D59" s="4" t="str">
        <f t="shared" si="10"/>
        <v>0(0)</v>
      </c>
      <c r="E59" s="4" t="str">
        <f t="shared" si="11"/>
        <v>0(0)</v>
      </c>
      <c r="F59" s="4" t="str">
        <f t="shared" si="12"/>
        <v>0()</v>
      </c>
      <c r="G59" s="4" t="str">
        <f t="shared" si="13"/>
        <v>0()</v>
      </c>
      <c r="H59" s="4" t="str">
        <f t="shared" si="14"/>
        <v>0()</v>
      </c>
      <c r="I59" s="4" t="str">
        <f t="shared" si="15"/>
        <v>0()</v>
      </c>
      <c r="J59" s="4" t="str">
        <f t="shared" si="7"/>
        <v>0()</v>
      </c>
      <c r="K59" s="4" t="str">
        <f t="shared" si="8"/>
        <v>0()</v>
      </c>
      <c r="M59" s="1" t="s">
        <v>86</v>
      </c>
    </row>
    <row r="60" spans="1:14" x14ac:dyDescent="0.25">
      <c r="A60" s="1">
        <v>75</v>
      </c>
      <c r="C60" s="4" t="str">
        <f t="shared" si="9"/>
        <v>0()</v>
      </c>
      <c r="D60" s="4" t="str">
        <f t="shared" si="10"/>
        <v>0(0)</v>
      </c>
      <c r="E60" s="4" t="str">
        <f t="shared" si="11"/>
        <v>0(0)</v>
      </c>
      <c r="F60" s="4" t="str">
        <f t="shared" si="12"/>
        <v>0()</v>
      </c>
      <c r="G60" s="4" t="str">
        <f t="shared" si="13"/>
        <v>0()</v>
      </c>
      <c r="H60" s="4" t="str">
        <f t="shared" si="14"/>
        <v>0()</v>
      </c>
      <c r="I60" s="4" t="str">
        <f t="shared" si="15"/>
        <v>0()</v>
      </c>
      <c r="J60" s="4" t="str">
        <f t="shared" si="7"/>
        <v>0()</v>
      </c>
      <c r="K60" s="4" t="str">
        <f t="shared" si="8"/>
        <v>0()</v>
      </c>
      <c r="M60" s="1" t="s">
        <v>87</v>
      </c>
      <c r="N60" s="1" t="s">
        <v>88</v>
      </c>
    </row>
    <row r="61" spans="1:14" x14ac:dyDescent="0.25">
      <c r="A61" s="1">
        <v>76</v>
      </c>
      <c r="C61" s="4" t="str">
        <f t="shared" si="9"/>
        <v>0()</v>
      </c>
      <c r="D61" s="4" t="str">
        <f t="shared" si="10"/>
        <v>0(0)</v>
      </c>
      <c r="E61" s="4" t="str">
        <f t="shared" si="11"/>
        <v>0(0)</v>
      </c>
      <c r="F61" s="4" t="str">
        <f t="shared" si="12"/>
        <v>0()</v>
      </c>
      <c r="G61" s="4" t="str">
        <f t="shared" si="13"/>
        <v>0()</v>
      </c>
      <c r="H61" s="4" t="str">
        <f t="shared" si="14"/>
        <v>0()</v>
      </c>
      <c r="I61" s="4" t="str">
        <f t="shared" si="15"/>
        <v>0()</v>
      </c>
      <c r="J61" s="4" t="str">
        <f t="shared" si="7"/>
        <v>0()</v>
      </c>
      <c r="K61" s="4" t="str">
        <f t="shared" si="8"/>
        <v>0()</v>
      </c>
      <c r="M61" s="1" t="s">
        <v>89</v>
      </c>
      <c r="N61" s="1" t="s">
        <v>90</v>
      </c>
    </row>
    <row r="62" spans="1:14" x14ac:dyDescent="0.25">
      <c r="A62" s="1">
        <v>77</v>
      </c>
      <c r="C62" s="4" t="str">
        <f t="shared" si="9"/>
        <v>0()</v>
      </c>
      <c r="D62" s="4" t="str">
        <f t="shared" si="10"/>
        <v>0(0)</v>
      </c>
      <c r="E62" s="4" t="str">
        <f t="shared" si="11"/>
        <v>0(0)</v>
      </c>
      <c r="F62" s="4" t="str">
        <f t="shared" si="12"/>
        <v>0()</v>
      </c>
      <c r="G62" s="4" t="str">
        <f t="shared" si="13"/>
        <v>0()</v>
      </c>
      <c r="H62" s="4" t="str">
        <f t="shared" si="14"/>
        <v>0()</v>
      </c>
      <c r="I62" s="4" t="str">
        <f t="shared" si="15"/>
        <v>0()</v>
      </c>
      <c r="J62" s="4" t="str">
        <f t="shared" si="7"/>
        <v>0()</v>
      </c>
      <c r="K62" s="4" t="str">
        <f t="shared" si="8"/>
        <v>0()</v>
      </c>
      <c r="M62" s="1" t="s">
        <v>91</v>
      </c>
      <c r="N62" s="1" t="s">
        <v>92</v>
      </c>
    </row>
    <row r="63" spans="1:14" x14ac:dyDescent="0.25">
      <c r="A63" s="1">
        <v>78</v>
      </c>
      <c r="B63" s="2" t="s">
        <v>93</v>
      </c>
      <c r="C63" s="4" t="str">
        <f t="shared" si="9"/>
        <v>1010(A)</v>
      </c>
      <c r="D63" s="4" t="str">
        <f t="shared" si="10"/>
        <v>10(2)</v>
      </c>
      <c r="E63" s="4" t="str">
        <f t="shared" si="11"/>
        <v>11(3)</v>
      </c>
      <c r="F63" s="4" t="str">
        <f t="shared" si="12"/>
        <v>0(0)</v>
      </c>
      <c r="G63" s="4" t="str">
        <f t="shared" si="13"/>
        <v>0(0)</v>
      </c>
      <c r="H63" s="4" t="str">
        <f t="shared" si="14"/>
        <v>111(7)</v>
      </c>
      <c r="I63" s="4" t="str">
        <f t="shared" si="15"/>
        <v>1011(B)</v>
      </c>
      <c r="J63" s="4" t="str">
        <f t="shared" si="7"/>
        <v>11(3)</v>
      </c>
      <c r="K63" s="4" t="str">
        <f t="shared" si="8"/>
        <v>0(0)</v>
      </c>
      <c r="L63" s="3" t="s">
        <v>94</v>
      </c>
      <c r="M63" s="1" t="s">
        <v>95</v>
      </c>
      <c r="N63" s="1" t="s">
        <v>96</v>
      </c>
    </row>
    <row r="64" spans="1:14" x14ac:dyDescent="0.25">
      <c r="A64" s="1">
        <v>79</v>
      </c>
      <c r="C64" s="4" t="str">
        <f t="shared" si="9"/>
        <v>0()</v>
      </c>
      <c r="D64" s="4" t="str">
        <f t="shared" si="10"/>
        <v>0(0)</v>
      </c>
      <c r="E64" s="4" t="str">
        <f t="shared" si="11"/>
        <v>0(0)</v>
      </c>
      <c r="F64" s="4" t="str">
        <f t="shared" si="12"/>
        <v>0()</v>
      </c>
      <c r="G64" s="4" t="str">
        <f t="shared" si="13"/>
        <v>0()</v>
      </c>
      <c r="H64" s="4" t="str">
        <f t="shared" si="14"/>
        <v>0()</v>
      </c>
      <c r="I64" s="4" t="str">
        <f t="shared" si="15"/>
        <v>0()</v>
      </c>
      <c r="J64" s="4" t="str">
        <f t="shared" si="7"/>
        <v>0()</v>
      </c>
      <c r="K64" s="4" t="str">
        <f t="shared" si="8"/>
        <v>0()</v>
      </c>
    </row>
    <row r="65" spans="1:14" x14ac:dyDescent="0.25">
      <c r="A65" s="1">
        <v>80</v>
      </c>
      <c r="C65" s="4" t="str">
        <f t="shared" si="9"/>
        <v>0()</v>
      </c>
      <c r="D65" s="4" t="str">
        <f t="shared" si="10"/>
        <v>0(0)</v>
      </c>
      <c r="E65" s="4" t="str">
        <f t="shared" si="11"/>
        <v>0(0)</v>
      </c>
      <c r="F65" s="4" t="str">
        <f t="shared" si="12"/>
        <v>0()</v>
      </c>
      <c r="G65" s="4" t="str">
        <f t="shared" si="13"/>
        <v>0()</v>
      </c>
      <c r="H65" s="4" t="str">
        <f t="shared" si="14"/>
        <v>0()</v>
      </c>
      <c r="I65" s="4" t="str">
        <f t="shared" si="15"/>
        <v>0()</v>
      </c>
      <c r="J65" s="4" t="str">
        <f t="shared" si="7"/>
        <v>0()</v>
      </c>
      <c r="K65" s="4" t="str">
        <f t="shared" si="8"/>
        <v>0()</v>
      </c>
    </row>
    <row r="66" spans="1:14" x14ac:dyDescent="0.25">
      <c r="A66" s="1">
        <v>81</v>
      </c>
      <c r="B66" s="2" t="s">
        <v>97</v>
      </c>
      <c r="C66" s="4" t="str">
        <f t="shared" ref="C66:C77" si="16">HEX2BIN(MIDB($L66,1,1))&amp;"("&amp;MIDB($L66,1,1)&amp;")"</f>
        <v>1010(A)</v>
      </c>
      <c r="D66" s="4" t="str">
        <f t="shared" ref="D66:D77" si="17">DEC2BIN(QUOTIENT(HEX2DEC(MIDB($L66,2,1)),4))&amp;"("&amp;QUOTIENT(HEX2DEC(MIDB($L66,2,1)),4)&amp;")"</f>
        <v>10(2)</v>
      </c>
      <c r="E66" s="4" t="str">
        <f t="shared" ref="E66:E77" si="18">RIGHT(HEX2BIN(MIDB($L66,2,1)),2)&amp;"("&amp;BIN2HEX(RIGHT(HEX2BIN(MIDB($L66,2,1)),2))&amp;")"</f>
        <v>11(3)</v>
      </c>
      <c r="F66" s="4" t="str">
        <f t="shared" ref="F66:F77" si="19">HEX2BIN(MIDB($L66,3,1))&amp;"("&amp;MIDB($L66,3,1)&amp;")"</f>
        <v>1110(E)</v>
      </c>
      <c r="G66" s="4" t="str">
        <f t="shared" ref="G66:G77" si="20">HEX2BIN(MIDB($L66,4,1))&amp;"("&amp;MIDB($L66,4,1)&amp;")"</f>
        <v>1111(F)</v>
      </c>
      <c r="H66" s="4" t="str">
        <f t="shared" ref="H66:H77" si="21">HEX2BIN(MIDB($L66,5,1))&amp;"("&amp;MIDB($L66,5,1)&amp;")"</f>
        <v>111(7)</v>
      </c>
      <c r="I66" s="4" t="str">
        <f t="shared" si="15"/>
        <v>1000(8)</v>
      </c>
      <c r="J66" s="4" t="str">
        <f t="shared" si="7"/>
        <v>11(3)</v>
      </c>
      <c r="K66" s="4" t="str">
        <f t="shared" si="8"/>
        <v>1000(8)</v>
      </c>
      <c r="L66" s="3" t="s">
        <v>98</v>
      </c>
      <c r="M66" s="1" t="s">
        <v>99</v>
      </c>
      <c r="N66" s="1" t="s">
        <v>100</v>
      </c>
    </row>
    <row r="67" spans="1:14" x14ac:dyDescent="0.25">
      <c r="A67" s="1">
        <v>82</v>
      </c>
      <c r="C67" s="4" t="str">
        <f t="shared" si="16"/>
        <v>0()</v>
      </c>
      <c r="D67" s="4" t="str">
        <f t="shared" si="17"/>
        <v>0(0)</v>
      </c>
      <c r="E67" s="4" t="str">
        <f t="shared" si="18"/>
        <v>0(0)</v>
      </c>
      <c r="F67" s="4" t="str">
        <f t="shared" si="19"/>
        <v>0()</v>
      </c>
      <c r="G67" s="4" t="str">
        <f t="shared" si="20"/>
        <v>0()</v>
      </c>
      <c r="H67" s="4" t="str">
        <f t="shared" si="21"/>
        <v>0()</v>
      </c>
      <c r="I67" s="4" t="str">
        <f t="shared" si="15"/>
        <v>0()</v>
      </c>
      <c r="J67" s="4" t="str">
        <f t="shared" ref="J67:J77" si="22">HEX2BIN(MIDB($L67,7,1))&amp;"("&amp;MIDB($L67,7,1)&amp;")"</f>
        <v>0()</v>
      </c>
      <c r="K67" s="4" t="str">
        <f t="shared" ref="K67:K77" si="23">HEX2BIN(MIDB($L67,8,1))&amp;"("&amp;MIDB($L67,8,1)&amp;")"</f>
        <v>0()</v>
      </c>
    </row>
    <row r="68" spans="1:14" x14ac:dyDescent="0.25">
      <c r="A68" s="1">
        <v>83</v>
      </c>
      <c r="B68" s="2" t="s">
        <v>101</v>
      </c>
      <c r="C68" s="4" t="str">
        <f t="shared" si="16"/>
        <v>10(2)</v>
      </c>
      <c r="D68" s="4" t="str">
        <f t="shared" si="17"/>
        <v>0(0)</v>
      </c>
      <c r="E68" s="4" t="str">
        <f t="shared" si="18"/>
        <v>0(0)</v>
      </c>
      <c r="F68" s="4" t="str">
        <f t="shared" si="19"/>
        <v>0(0)</v>
      </c>
      <c r="G68" s="4" t="str">
        <f t="shared" si="20"/>
        <v>1(1)</v>
      </c>
      <c r="H68" s="4" t="str">
        <f t="shared" si="21"/>
        <v>0(0)</v>
      </c>
      <c r="I68" s="4" t="str">
        <f t="shared" si="15"/>
        <v>0(0)</v>
      </c>
      <c r="J68" s="4" t="str">
        <f t="shared" si="22"/>
        <v>10(2)</v>
      </c>
      <c r="K68" s="4" t="str">
        <f t="shared" si="23"/>
        <v>1(1)</v>
      </c>
      <c r="L68" s="3">
        <v>20010021</v>
      </c>
      <c r="M68" s="1" t="s">
        <v>102</v>
      </c>
      <c r="N68" s="1" t="s">
        <v>103</v>
      </c>
    </row>
    <row r="69" spans="1:14" x14ac:dyDescent="0.25">
      <c r="A69" s="1">
        <v>84</v>
      </c>
      <c r="C69" s="4" t="str">
        <f t="shared" si="16"/>
        <v>0()</v>
      </c>
      <c r="D69" s="4" t="str">
        <f t="shared" si="17"/>
        <v>0(0)</v>
      </c>
      <c r="E69" s="4" t="str">
        <f t="shared" si="18"/>
        <v>0(0)</v>
      </c>
      <c r="F69" s="4" t="str">
        <f t="shared" si="19"/>
        <v>0()</v>
      </c>
      <c r="G69" s="4" t="str">
        <f t="shared" si="20"/>
        <v>0()</v>
      </c>
      <c r="H69" s="4" t="str">
        <f t="shared" si="21"/>
        <v>0()</v>
      </c>
      <c r="I69" s="4" t="str">
        <f t="shared" si="15"/>
        <v>0()</v>
      </c>
      <c r="J69" s="4" t="str">
        <f t="shared" si="22"/>
        <v>0()</v>
      </c>
      <c r="K69" s="4" t="str">
        <f t="shared" si="23"/>
        <v>0()</v>
      </c>
    </row>
    <row r="70" spans="1:14" x14ac:dyDescent="0.25">
      <c r="A70" s="1">
        <v>85</v>
      </c>
      <c r="C70" s="4" t="str">
        <f t="shared" si="16"/>
        <v>0()</v>
      </c>
      <c r="D70" s="4" t="str">
        <f t="shared" si="17"/>
        <v>0(0)</v>
      </c>
      <c r="E70" s="4" t="str">
        <f t="shared" si="18"/>
        <v>0(0)</v>
      </c>
      <c r="F70" s="4" t="str">
        <f t="shared" si="19"/>
        <v>0()</v>
      </c>
      <c r="G70" s="4" t="str">
        <f t="shared" si="20"/>
        <v>0()</v>
      </c>
      <c r="H70" s="4" t="str">
        <f t="shared" si="21"/>
        <v>0()</v>
      </c>
      <c r="I70" s="4" t="str">
        <f t="shared" si="15"/>
        <v>0()</v>
      </c>
      <c r="J70" s="4" t="str">
        <f t="shared" si="22"/>
        <v>0()</v>
      </c>
      <c r="K70" s="4" t="str">
        <f t="shared" si="23"/>
        <v>0()</v>
      </c>
      <c r="M70" s="1" t="s">
        <v>84</v>
      </c>
    </row>
    <row r="71" spans="1:14" x14ac:dyDescent="0.25">
      <c r="A71" s="1">
        <v>86</v>
      </c>
      <c r="C71" s="4" t="str">
        <f t="shared" si="16"/>
        <v>0()</v>
      </c>
      <c r="D71" s="4" t="str">
        <f t="shared" si="17"/>
        <v>0(0)</v>
      </c>
      <c r="E71" s="4" t="str">
        <f t="shared" si="18"/>
        <v>0(0)</v>
      </c>
      <c r="F71" s="4" t="str">
        <f t="shared" si="19"/>
        <v>0()</v>
      </c>
      <c r="G71" s="4" t="str">
        <f t="shared" si="20"/>
        <v>0()</v>
      </c>
      <c r="H71" s="4" t="str">
        <f t="shared" si="21"/>
        <v>0()</v>
      </c>
      <c r="I71" s="4" t="str">
        <f t="shared" si="15"/>
        <v>0()</v>
      </c>
      <c r="J71" s="4" t="str">
        <f t="shared" si="22"/>
        <v>0()</v>
      </c>
      <c r="K71" s="4" t="str">
        <f t="shared" si="23"/>
        <v>0()</v>
      </c>
      <c r="M71" s="1" t="s">
        <v>104</v>
      </c>
    </row>
    <row r="72" spans="1:14" x14ac:dyDescent="0.25">
      <c r="A72" s="1">
        <v>87</v>
      </c>
      <c r="C72" s="4" t="str">
        <f t="shared" si="16"/>
        <v>0()</v>
      </c>
      <c r="D72" s="4" t="str">
        <f t="shared" si="17"/>
        <v>0(0)</v>
      </c>
      <c r="E72" s="4" t="str">
        <f t="shared" si="18"/>
        <v>0(0)</v>
      </c>
      <c r="F72" s="4" t="str">
        <f t="shared" si="19"/>
        <v>0()</v>
      </c>
      <c r="G72" s="4" t="str">
        <f t="shared" si="20"/>
        <v>0()</v>
      </c>
      <c r="H72" s="4" t="str">
        <f t="shared" si="21"/>
        <v>0()</v>
      </c>
      <c r="I72" s="4" t="str">
        <f t="shared" si="15"/>
        <v>0()</v>
      </c>
      <c r="J72" s="4" t="str">
        <f t="shared" si="22"/>
        <v>0()</v>
      </c>
      <c r="K72" s="4" t="str">
        <f t="shared" si="23"/>
        <v>0()</v>
      </c>
      <c r="M72" s="1" t="s">
        <v>86</v>
      </c>
    </row>
    <row r="73" spans="1:14" x14ac:dyDescent="0.25">
      <c r="A73" s="1">
        <v>88</v>
      </c>
      <c r="C73" s="4" t="str">
        <f t="shared" si="16"/>
        <v>0()</v>
      </c>
      <c r="D73" s="4" t="str">
        <f t="shared" si="17"/>
        <v>0(0)</v>
      </c>
      <c r="E73" s="4" t="str">
        <f t="shared" si="18"/>
        <v>0(0)</v>
      </c>
      <c r="F73" s="4" t="str">
        <f t="shared" si="19"/>
        <v>0()</v>
      </c>
      <c r="G73" s="4" t="str">
        <f t="shared" si="20"/>
        <v>0()</v>
      </c>
      <c r="H73" s="4" t="str">
        <f t="shared" si="21"/>
        <v>0()</v>
      </c>
      <c r="I73" s="4" t="str">
        <f t="shared" si="15"/>
        <v>0()</v>
      </c>
      <c r="J73" s="4" t="str">
        <f t="shared" si="22"/>
        <v>0()</v>
      </c>
      <c r="K73" s="4" t="str">
        <f t="shared" si="23"/>
        <v>0()</v>
      </c>
      <c r="M73" s="1" t="s">
        <v>105</v>
      </c>
      <c r="N73" s="1" t="s">
        <v>106</v>
      </c>
    </row>
    <row r="74" spans="1:14" x14ac:dyDescent="0.25">
      <c r="A74" s="1">
        <v>89</v>
      </c>
      <c r="C74" s="4" t="str">
        <f t="shared" si="16"/>
        <v>0()</v>
      </c>
      <c r="D74" s="4" t="str">
        <f t="shared" si="17"/>
        <v>0(0)</v>
      </c>
      <c r="E74" s="4" t="str">
        <f t="shared" si="18"/>
        <v>0(0)</v>
      </c>
      <c r="F74" s="4" t="str">
        <f t="shared" si="19"/>
        <v>0()</v>
      </c>
      <c r="G74" s="4" t="str">
        <f t="shared" si="20"/>
        <v>0()</v>
      </c>
      <c r="H74" s="4" t="str">
        <f t="shared" si="21"/>
        <v>0()</v>
      </c>
      <c r="I74" s="4" t="str">
        <f t="shared" si="15"/>
        <v>0()</v>
      </c>
      <c r="J74" s="4" t="str">
        <f t="shared" si="22"/>
        <v>0()</v>
      </c>
      <c r="K74" s="4" t="str">
        <f t="shared" si="23"/>
        <v>0()</v>
      </c>
      <c r="M74" s="1" t="s">
        <v>107</v>
      </c>
    </row>
    <row r="75" spans="1:14" x14ac:dyDescent="0.25">
      <c r="A75" s="1">
        <v>90</v>
      </c>
      <c r="C75" s="4" t="str">
        <f t="shared" si="16"/>
        <v>0()</v>
      </c>
      <c r="D75" s="4" t="str">
        <f t="shared" si="17"/>
        <v>0(0)</v>
      </c>
      <c r="E75" s="4" t="str">
        <f t="shared" si="18"/>
        <v>0(0)</v>
      </c>
      <c r="F75" s="4" t="str">
        <f t="shared" si="19"/>
        <v>0()</v>
      </c>
      <c r="G75" s="4" t="str">
        <f t="shared" si="20"/>
        <v>0()</v>
      </c>
      <c r="H75" s="4" t="str">
        <f t="shared" si="21"/>
        <v>0()</v>
      </c>
      <c r="I75" s="4" t="str">
        <f t="shared" si="15"/>
        <v>0()</v>
      </c>
      <c r="J75" s="4" t="str">
        <f t="shared" si="22"/>
        <v>0()</v>
      </c>
      <c r="K75" s="4" t="str">
        <f t="shared" si="23"/>
        <v>0()</v>
      </c>
      <c r="M75" s="1" t="s">
        <v>108</v>
      </c>
    </row>
    <row r="76" spans="1:14" x14ac:dyDescent="0.25">
      <c r="A76" s="1">
        <v>91</v>
      </c>
      <c r="C76" s="4" t="str">
        <f t="shared" si="16"/>
        <v>0()</v>
      </c>
      <c r="D76" s="4" t="str">
        <f t="shared" si="17"/>
        <v>0(0)</v>
      </c>
      <c r="E76" s="4" t="str">
        <f t="shared" si="18"/>
        <v>0(0)</v>
      </c>
      <c r="F76" s="4" t="str">
        <f t="shared" si="19"/>
        <v>0()</v>
      </c>
      <c r="G76" s="4" t="str">
        <f t="shared" si="20"/>
        <v>0()</v>
      </c>
      <c r="H76" s="4" t="str">
        <f t="shared" si="21"/>
        <v>0()</v>
      </c>
      <c r="I76" s="4" t="str">
        <f t="shared" si="15"/>
        <v>0()</v>
      </c>
      <c r="J76" s="4" t="str">
        <f t="shared" si="22"/>
        <v>0()</v>
      </c>
      <c r="K76" s="4" t="str">
        <f t="shared" si="23"/>
        <v>0()</v>
      </c>
      <c r="M76" s="1" t="s">
        <v>109</v>
      </c>
    </row>
    <row r="77" spans="1:14" x14ac:dyDescent="0.25">
      <c r="A77" s="1">
        <v>92</v>
      </c>
      <c r="B77" s="2" t="s">
        <v>110</v>
      </c>
      <c r="C77" s="4" t="str">
        <f t="shared" si="16"/>
        <v>10(2)</v>
      </c>
      <c r="D77" s="4" t="str">
        <f t="shared" si="17"/>
        <v>0(0)</v>
      </c>
      <c r="E77" s="4" t="str">
        <f t="shared" si="18"/>
        <v>0(0)</v>
      </c>
      <c r="F77" s="4" t="str">
        <f t="shared" si="19"/>
        <v>100(4)</v>
      </c>
      <c r="G77" s="4" t="str">
        <f t="shared" si="20"/>
        <v>1(1)</v>
      </c>
      <c r="H77" s="4" t="str">
        <f t="shared" si="21"/>
        <v>1000(8)</v>
      </c>
      <c r="I77" s="4" t="str">
        <f t="shared" si="15"/>
        <v>0(0)</v>
      </c>
      <c r="J77" s="4" t="str">
        <f t="shared" si="22"/>
        <v>1(1)</v>
      </c>
      <c r="K77" s="4" t="str">
        <f t="shared" si="23"/>
        <v>11(3)</v>
      </c>
      <c r="L77" s="3">
        <v>20418013</v>
      </c>
      <c r="M77" s="1" t="s">
        <v>111</v>
      </c>
      <c r="N77" s="1" t="s">
        <v>112</v>
      </c>
    </row>
    <row r="78" spans="1:14" x14ac:dyDescent="0.25">
      <c r="A78" s="1" t="s">
        <v>113</v>
      </c>
      <c r="B78" s="2" t="s">
        <v>114</v>
      </c>
      <c r="L78" s="3" t="s">
        <v>115</v>
      </c>
    </row>
    <row r="79" spans="1:14" x14ac:dyDescent="0.25">
      <c r="L79" s="3" t="s">
        <v>116</v>
      </c>
      <c r="M79" s="1" t="s">
        <v>117</v>
      </c>
    </row>
    <row r="80" spans="1:14" x14ac:dyDescent="0.25">
      <c r="L80" s="3" t="s">
        <v>118</v>
      </c>
      <c r="M80" s="1" t="s">
        <v>119</v>
      </c>
    </row>
    <row r="81" spans="1:13" x14ac:dyDescent="0.25">
      <c r="L81" s="3" t="s">
        <v>120</v>
      </c>
      <c r="M81" s="1" t="s">
        <v>121</v>
      </c>
    </row>
    <row r="82" spans="1:13" x14ac:dyDescent="0.25">
      <c r="L82" s="3" t="s">
        <v>122</v>
      </c>
      <c r="M82" s="1" t="s">
        <v>123</v>
      </c>
    </row>
    <row r="84" spans="1:13" x14ac:dyDescent="0.25">
      <c r="A84" s="1" t="s">
        <v>124</v>
      </c>
      <c r="B84" s="2" t="s">
        <v>125</v>
      </c>
      <c r="L84" s="3" t="s">
        <v>126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chatelao</dc:creator>
  <cp:lastModifiedBy>chatelao</cp:lastModifiedBy>
  <dcterms:created xsi:type="dcterms:W3CDTF">2019-01-27T09:35:00Z</dcterms:created>
  <dcterms:modified xsi:type="dcterms:W3CDTF">2019-01-27T20:53:50Z</dcterms:modified>
</cp:coreProperties>
</file>