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Data_Science\Projects\Excel_Projects\"/>
    </mc:Choice>
  </mc:AlternateContent>
  <xr:revisionPtr revIDLastSave="0" documentId="13_ncr:1_{ED109BF4-C7D5-4DDA-B67C-AE9ECEF7BD9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_1" sheetId="1" r:id="rId1"/>
    <sheet name="PO Amount Monthly" sheetId="3" r:id="rId2"/>
    <sheet name="PO Amount Vendor Wise" sheetId="4" r:id="rId3"/>
    <sheet name="Voucher Amount Monthly" sheetId="5" r:id="rId4"/>
    <sheet name="Voucher Amount Vendor Wise" sheetId="7" r:id="rId5"/>
    <sheet name="Fund Monthly" sheetId="8" r:id="rId6"/>
    <sheet name="Fund Vendor Wise" sheetId="9" r:id="rId7"/>
  </sheets>
  <definedNames>
    <definedName name="ExternalData_1" localSheetId="5" hidden="1">'Fund Monthly'!$A$1:$B$5</definedName>
    <definedName name="ExternalData_1" localSheetId="6" hidden="1">'Fund Vendor Wise'!$A$1:$B$64</definedName>
    <definedName name="ExternalData_1" localSheetId="1" hidden="1">'PO Amount Monthly'!$A$1:$B$5</definedName>
    <definedName name="ExternalData_1" localSheetId="2" hidden="1">'PO Amount Vendor Wise'!$A$1:$B$64</definedName>
    <definedName name="ExternalData_1" localSheetId="3" hidden="1">'Voucher Amount Monthly'!$A$1:$B$5</definedName>
    <definedName name="ExternalData_1" localSheetId="4" hidden="1">'Voucher Amount Vendor Wise'!$A$1:$B$64</definedName>
  </definedNames>
  <calcPr calcId="191029"/>
</workbook>
</file>

<file path=xl/calcChain.xml><?xml version="1.0" encoding="utf-8"?>
<calcChain xmlns="http://schemas.openxmlformats.org/spreadsheetml/2006/main">
  <c r="B2" i="9" l="1"/>
  <c r="Q14" i="1"/>
  <c r="B2" i="8"/>
  <c r="B2" i="7"/>
  <c r="Q11" i="1"/>
  <c r="B2" i="5"/>
  <c r="B2" i="4"/>
  <c r="B2" i="3"/>
  <c r="Q7" i="1"/>
  <c r="Q6" i="1"/>
  <c r="Q8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401B5C-24D3-402F-8F34-2D747C9EC2EB}" keepAlive="1" name="Query - Sheet_1" description="Connection to the 'Sheet_1' query in the workbook." type="5" refreshedVersion="8" background="1" saveData="1">
    <dbPr connection="Provider=Microsoft.Mashup.OleDb.1;Data Source=$Workbook$;Location=Sheet_1;Extended Properties=&quot;&quot;" command="SELECT * FROM [Sheet_1]"/>
  </connection>
  <connection id="2" xr16:uid="{1D4B2AFB-833E-4415-BD26-07E295C91377}" keepAlive="1" name="Query - Sheet_1 (2)" description="Connection to the 'Sheet_1 (2)' query in the workbook." type="5" refreshedVersion="8" background="1" saveData="1">
    <dbPr connection="Provider=Microsoft.Mashup.OleDb.1;Data Source=$Workbook$;Location=&quot;Sheet_1 (2)&quot;;Extended Properties=&quot;&quot;" command="SELECT * FROM [Sheet_1 (2)]"/>
  </connection>
  <connection id="3" xr16:uid="{CD99663B-1D31-46AF-BD75-6C0FFC901DF1}" keepAlive="1" name="Query - Sheet_1 (3)" description="Connection to the 'Sheet_1 (3)' query in the workbook." type="5" refreshedVersion="8" background="1" saveData="1">
    <dbPr connection="Provider=Microsoft.Mashup.OleDb.1;Data Source=$Workbook$;Location=&quot;Sheet_1 (3)&quot;;Extended Properties=&quot;&quot;" command="SELECT * FROM [Sheet_1 (3)]"/>
  </connection>
  <connection id="4" xr16:uid="{25E8B7EF-2C04-4F83-BD77-9B036FE84038}" keepAlive="1" name="Query - Sheet_1 (4)" description="Connection to the 'Sheet_1 (4)' query in the workbook." type="5" refreshedVersion="8" background="1" saveData="1">
    <dbPr connection="Provider=Microsoft.Mashup.OleDb.1;Data Source=$Workbook$;Location=&quot;Sheet_1 (4)&quot;;Extended Properties=&quot;&quot;" command="SELECT * FROM [Sheet_1 (4)]"/>
  </connection>
  <connection id="5" xr16:uid="{9C43CC32-85AE-4054-8083-96A93C0C780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6" xr16:uid="{1CCECD12-142B-4624-A9CB-EF90F88BB3E3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7" xr16:uid="{FB69B06D-3812-44B9-8277-AD2EEF24FC88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8" xr16:uid="{BD9833FD-B7B1-44A2-B263-F3BE2E9B273D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9" xr16:uid="{CF70C12B-D113-4320-9795-2A42F009BD2E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</connections>
</file>

<file path=xl/sharedStrings.xml><?xml version="1.0" encoding="utf-8"?>
<sst xmlns="http://schemas.openxmlformats.org/spreadsheetml/2006/main" count="982" uniqueCount="189">
  <si>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</si>
  <si>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</si>
  <si>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</si>
  <si>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</si>
  <si>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</si>
  <si>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</si>
  <si>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</si>
  <si>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</si>
  <si>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</si>
  <si>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</si>
  <si>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Account</t>
  </si>
  <si>
    <t>SID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</si>
  <si>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</si>
  <si>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</si>
  <si>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</si>
  <si>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</si>
  <si>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</si>
  <si>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</si>
  <si>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</si>
  <si>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</si>
  <si>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</si>
  <si>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</si>
  <si>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</si>
  <si>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</si>
  <si>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</si>
  <si>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</si>
  <si>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</si>
  <si>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</si>
  <si>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</si>
  <si>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</si>
  <si>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</si>
  <si>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</si>
  <si>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</si>
  <si>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</si>
  <si>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</si>
  <si>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</si>
  <si>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</si>
  <si>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</si>
  <si>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</si>
  <si>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</si>
  <si>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</si>
  <si>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</si>
  <si>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</si>
  <si>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</si>
  <si>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</si>
  <si>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</si>
  <si>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</si>
  <si>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</si>
  <si>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</si>
  <si>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</si>
  <si>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</si>
  <si>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</si>
  <si>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</si>
  <si>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</si>
  <si>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</si>
  <si>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</si>
  <si>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</si>
  <si>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</si>
  <si>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</si>
  <si>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</si>
  <si>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</si>
  <si>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</si>
  <si>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</si>
  <si>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</si>
  <si>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</si>
  <si>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</si>
  <si>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</si>
  <si>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</si>
  <si>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</si>
  <si>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</si>
  <si>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</si>
  <si>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</si>
  <si>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</si>
  <si>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</si>
  <si>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</si>
  <si>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</si>
  <si>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</si>
  <si>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</si>
  <si>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</si>
  <si>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</si>
  <si>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</si>
  <si>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</si>
  <si>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</si>
  <si>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</si>
  <si>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</si>
  <si>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</si>
  <si>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</si>
  <si>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</si>
  <si>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</si>
  <si>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</si>
  <si>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</si>
  <si>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</si>
  <si>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</si>
  <si>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</si>
  <si>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</si>
  <si>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</si>
  <si>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</si>
  <si>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</si>
  <si>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</si>
  <si>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</si>
  <si>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</si>
  <si>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</si>
  <si>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</si>
  <si>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</si>
  <si>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</si>
  <si>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</si>
  <si>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</si>
  <si>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</si>
  <si>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</si>
  <si>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</si>
  <si>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</si>
  <si>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</si>
  <si>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</si>
  <si>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</si>
  <si>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</si>
  <si>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</si>
  <si>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</si>
  <si>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</si>
  <si>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</si>
  <si>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</si>
  <si>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</si>
  <si>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</si>
  <si>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</si>
  <si>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</si>
  <si>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</si>
  <si>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</si>
  <si>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</si>
  <si>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</si>
  <si>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</si>
  <si>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</si>
  <si>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</si>
  <si>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</si>
  <si>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</si>
  <si>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</si>
  <si>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</si>
  <si>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</si>
  <si>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</si>
  <si>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</si>
  <si>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</si>
  <si>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</si>
  <si>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</si>
  <si>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</si>
  <si>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</si>
  <si>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</si>
  <si>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</si>
  <si>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</si>
  <si>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</si>
  <si>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</si>
  <si>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</si>
  <si>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</si>
  <si>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</si>
  <si>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</si>
  <si>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</si>
  <si>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</si>
  <si>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</si>
  <si>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</si>
  <si>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</si>
  <si>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</si>
  <si>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</si>
  <si>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</si>
  <si>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</si>
  <si>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</si>
  <si>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</si>
  <si>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</si>
  <si>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</si>
  <si>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</si>
  <si>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</si>
  <si>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</si>
  <si>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</si>
  <si>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</si>
  <si>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</si>
  <si>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</si>
  <si>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</si>
  <si>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</si>
  <si>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</si>
  <si>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Month</t>
  </si>
  <si>
    <t>Column4</t>
  </si>
  <si>
    <t>Column15</t>
  </si>
  <si>
    <t>February</t>
  </si>
  <si>
    <t>January</t>
  </si>
  <si>
    <t xml:space="preserve">          SUM =</t>
  </si>
  <si>
    <t>Count by Vendor Name</t>
  </si>
  <si>
    <t>Count of PO Voucher Per Month</t>
  </si>
  <si>
    <t>Count PO Amount Per Month</t>
  </si>
  <si>
    <t>Voucher Amount Per Vendor</t>
  </si>
  <si>
    <t>Total =</t>
  </si>
  <si>
    <t>Fund Each Month</t>
  </si>
  <si>
    <t>Fund Per Vendor</t>
  </si>
  <si>
    <t>Question 7- Find out PO Amount,Voucher Amount,Fund - monthly and vendor-wise.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</si>
</sst>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_(* #,##0.00_);_(* \(#,##0.00\);_(* &quot;-&quot;??_);_(@_)"/>
    <numFmt numFmtId="166" formatCode="0000000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/>
    <xf numFmtId="0" fontId="1" fillId="2" borderId="0" xfId="0" applyFont="1" applyFill="1"/>
    <xf numFmtId="0" fontId="0" fillId="0" borderId="0" xfId="0"/>
    <xf numFmtId="165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23B580B-F6EE-4760-883A-9F19BFF59FA2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per month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DE047522-53E2-4929-B7D4-621EE8B7CDA2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Count by Vendor Name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1E15731-10C9-4AFC-A234-1B8FEDA0DB60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Count of po voucher per month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6EC67A-6532-4283-8B71-746DCCC4D30D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Voucher Amount Per Vendor" tableColumnId="2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923378-87AC-46D0-822D-306224C08ED9}" autoFormatId="16" applyNumberFormats="0" applyBorderFormats="0" applyFontFormats="0" applyPatternFormats="0" applyAlignmentFormats="0" applyWidthHeightFormats="0">
  <queryTableRefresh nextId="28">
    <queryTableFields count="2">
      <queryTableField id="15" name="Column15" tableColumnId="15"/>
      <queryTableField id="27" name="Fund Each Month" tableColumnId="2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9AD2338-B729-485A-9869-A1075438E989}" autoFormatId="16" applyNumberFormats="0" applyBorderFormats="0" applyFontFormats="0" applyPatternFormats="0" applyAlignmentFormats="0" applyWidthHeightFormats="0">
  <queryTableRefresh nextId="28">
    <queryTableFields count="2">
      <queryTableField id="4" name="Column4" tableColumnId="4"/>
      <queryTableField id="27" name="Fund Per Vendor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FDA21F-95A5-4DB8-BEEE-918EC63E3DDD}" name="Sheet1__3" displayName="Sheet1__3" ref="A1:B6" tableType="queryTable" totalsRowCount="1">
  <autoFilter ref="A1:B5" xr:uid="{92FDA21F-95A5-4DB8-BEEE-918EC63E3DDD}"/>
  <tableColumns count="2">
    <tableColumn id="15" xr3:uid="{D39491AD-0DC8-4F5A-846E-848D12B75D5C}" uniqueName="15" name="Column15" queryTableFieldId="15" dataDxfId="5"/>
    <tableColumn id="27" xr3:uid="{F910CD11-6AC5-43F6-82C6-36324CEEB751}" uniqueName="27" name="Count PO Amount Per Month" queryTableField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517748-572F-4FA1-B2D1-9E0FC0C9FFA6}" name="Sheet1__4" displayName="Sheet1__4" ref="A1:B64" tableType="queryTable" totalsRowShown="0">
  <autoFilter ref="A1:B64" xr:uid="{D4517748-572F-4FA1-B2D1-9E0FC0C9FFA6}"/>
  <tableColumns count="2">
    <tableColumn id="4" xr3:uid="{E16320AA-27A9-4C55-8565-B37791AC14F6}" uniqueName="4" name="Column4" queryTableFieldId="4" dataDxfId="4"/>
    <tableColumn id="27" xr3:uid="{AFECCEC9-B308-4744-8669-D36285194913}" uniqueName="27" name="Count by Vendor Name" queryTableField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C1809B-1CDA-4CE0-AEE1-85DE73ADCCCD}" name="Sheet1__5" displayName="Sheet1__5" ref="A1:B5" tableType="queryTable" totalsRowShown="0">
  <autoFilter ref="A1:B5" xr:uid="{52C1809B-1CDA-4CE0-AEE1-85DE73ADCCCD}"/>
  <tableColumns count="2">
    <tableColumn id="15" xr3:uid="{ADE9050B-C9BB-476B-AFE5-2C8F8A2F69A5}" uniqueName="15" name="Column15" queryTableFieldId="15" dataDxfId="3"/>
    <tableColumn id="27" xr3:uid="{4A3B5D8C-FEC3-4FA8-B0E1-F2A0124D53C3}" uniqueName="27" name="Count of PO Voucher Per Month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45FD5-57C3-4EBF-BF87-D603A1CD3E79}" name="Sheet_1" displayName="Sheet_1" ref="A1:B64" tableType="queryTable" totalsRowShown="0">
  <autoFilter ref="A1:B64" xr:uid="{37845FD5-57C3-4EBF-BF87-D603A1CD3E79}"/>
  <tableColumns count="2">
    <tableColumn id="4" xr3:uid="{4B4E63C2-3196-45EE-8243-5BB53862DBFC}" uniqueName="4" name="Column4" queryTableFieldId="4" dataDxfId="2"/>
    <tableColumn id="27" xr3:uid="{28E6E83D-7065-45FC-BBDC-0359BE7D1A0B}" uniqueName="27" name="Voucher Amount Per Vendor" queryTableField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F1D884-BA7B-4873-BB02-EC3774929ACD}" name="Sheet_1__2" displayName="Sheet_1__2" ref="A1:B5" tableType="queryTable" totalsRowShown="0">
  <autoFilter ref="A1:B5" xr:uid="{C8F1D884-BA7B-4873-BB02-EC3774929ACD}"/>
  <tableColumns count="2">
    <tableColumn id="15" xr3:uid="{F08BFF9C-20C4-4A71-8013-8EC5640A649B}" uniqueName="15" name="Column15" queryTableFieldId="15" dataDxfId="1"/>
    <tableColumn id="27" xr3:uid="{3EEB1B45-40A8-4ED4-8622-5AC1BF40C61D}" uniqueName="27" name="Fund Each Month" queryTableFieldId="2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3619B72-3D10-463F-8E2A-142ACD65DEE2}" name="Sheet_1__3" displayName="Sheet_1__3" ref="A1:B64" tableType="queryTable" totalsRowShown="0">
  <autoFilter ref="A1:B64" xr:uid="{83619B72-3D10-463F-8E2A-142ACD65DEE2}"/>
  <tableColumns count="2">
    <tableColumn id="4" xr3:uid="{C2C85F05-2728-4001-90E8-AA8787D12854}" uniqueName="4" name="Column4" queryTableFieldId="4" dataDxfId="0"/>
    <tableColumn id="27" xr3:uid="{697F6FEB-5B86-46AA-B09D-67796DB57CBC}" uniqueName="27" name="Fund Per Vendor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Q22" sqref="Q22"/>
    </sheetView>
  </sheetViews>
  <sheetFormatPr defaultColWidth="12.6328125" defaultRowHeight="15.75" customHeight="1" x14ac:dyDescent="0.25"/>
  <cols>
    <col min="4" max="4" width="20.1796875" customWidth="1"/>
    <col min="8" max="8" width="14.36328125" customWidth="1"/>
    <col min="16" max="16" width="11.81640625" bestFit="1" customWidth="1"/>
    <col min="17" max="17" width="16.54296875" bestFit="1" customWidth="1"/>
  </cols>
  <sheetData>
    <row r="1" spans="1:26" ht="13" x14ac:dyDescent="0.3">
      <c r="A1" s="15" t="s">
        <v>188</v>
      </c>
      <c r="B1" s="16"/>
      <c r="C1" s="16"/>
      <c r="D1" s="16"/>
      <c r="E1" s="16"/>
      <c r="F1" s="16"/>
      <c r="G1" s="1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"/>
      <c r="C2" s="2"/>
      <c r="D2" s="1"/>
      <c r="E2" s="1"/>
      <c r="F2" s="1"/>
      <c r="G2" s="1"/>
      <c r="H2" s="1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" x14ac:dyDescent="0.3">
      <c r="A3" s="5" t="s">
        <v>0</v>
      </c>
      <c r="B3" s="6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7" t="s">
        <v>6</v>
      </c>
      <c r="H3" s="7" t="s">
        <v>7</v>
      </c>
      <c r="I3" s="8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175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5">
      <c r="A4" s="4" t="s">
        <v>14</v>
      </c>
      <c r="B4" s="9" t="s">
        <v>15</v>
      </c>
      <c r="C4" s="10">
        <v>41283</v>
      </c>
      <c r="D4" s="4" t="s">
        <v>16</v>
      </c>
      <c r="E4" s="11">
        <v>2</v>
      </c>
      <c r="F4" s="11">
        <v>1</v>
      </c>
      <c r="G4" s="12">
        <v>38.94</v>
      </c>
      <c r="H4" s="12">
        <v>38.94</v>
      </c>
      <c r="I4" s="13">
        <v>559598</v>
      </c>
      <c r="J4" s="11">
        <v>12001</v>
      </c>
      <c r="K4" s="11">
        <v>53015</v>
      </c>
      <c r="L4" s="11">
        <v>10020</v>
      </c>
      <c r="M4" s="10">
        <v>41316</v>
      </c>
      <c r="N4" s="10">
        <v>41324</v>
      </c>
      <c r="O4" s="4" t="str">
        <f>TEXT(M4,"mmmm")</f>
        <v>February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4" t="s">
        <v>14</v>
      </c>
      <c r="B5" s="9" t="s">
        <v>15</v>
      </c>
      <c r="C5" s="10">
        <v>41283</v>
      </c>
      <c r="D5" s="4" t="s">
        <v>16</v>
      </c>
      <c r="E5" s="11">
        <v>1</v>
      </c>
      <c r="F5" s="11">
        <v>1</v>
      </c>
      <c r="G5" s="12">
        <v>30.51</v>
      </c>
      <c r="H5" s="12">
        <v>30.51</v>
      </c>
      <c r="I5" s="13">
        <v>559598</v>
      </c>
      <c r="J5" s="11">
        <v>12001</v>
      </c>
      <c r="K5" s="11">
        <v>53015</v>
      </c>
      <c r="L5" s="11">
        <v>10020</v>
      </c>
      <c r="M5" s="10">
        <v>41316</v>
      </c>
      <c r="N5" s="10">
        <v>41324</v>
      </c>
      <c r="O5" s="4" t="str">
        <f t="shared" ref="O5:O68" si="0">TEXT(M5,"mmmm")</f>
        <v>February</v>
      </c>
      <c r="P5" s="28" t="s">
        <v>175</v>
      </c>
      <c r="Q5" s="25" t="s">
        <v>6</v>
      </c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4" t="s">
        <v>14</v>
      </c>
      <c r="B6" s="9" t="s">
        <v>17</v>
      </c>
      <c r="C6" s="10">
        <v>41283</v>
      </c>
      <c r="D6" s="4" t="s">
        <v>18</v>
      </c>
      <c r="E6" s="11">
        <v>1</v>
      </c>
      <c r="F6" s="11">
        <v>1</v>
      </c>
      <c r="G6" s="12">
        <v>568.32000000000005</v>
      </c>
      <c r="H6" s="12">
        <v>568.32000000000005</v>
      </c>
      <c r="I6" s="13">
        <v>559050</v>
      </c>
      <c r="J6" s="11">
        <v>12001</v>
      </c>
      <c r="K6" s="11">
        <v>53015</v>
      </c>
      <c r="L6" s="11">
        <v>10020</v>
      </c>
      <c r="M6" s="10">
        <v>41317</v>
      </c>
      <c r="N6" s="10">
        <v>41320</v>
      </c>
      <c r="O6" s="4" t="str">
        <f t="shared" si="0"/>
        <v>February</v>
      </c>
      <c r="P6" s="23" t="s">
        <v>179</v>
      </c>
      <c r="Q6" s="20">
        <f>SUMIF(O4:O251,P6,G4:G251)</f>
        <v>2839.71</v>
      </c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4" t="s">
        <v>14</v>
      </c>
      <c r="B7" s="9" t="s">
        <v>17</v>
      </c>
      <c r="C7" s="10">
        <v>41283</v>
      </c>
      <c r="D7" s="4" t="s">
        <v>18</v>
      </c>
      <c r="E7" s="11">
        <v>2</v>
      </c>
      <c r="F7" s="11">
        <v>1</v>
      </c>
      <c r="G7" s="12">
        <v>128.9</v>
      </c>
      <c r="H7" s="12">
        <v>128.9</v>
      </c>
      <c r="I7" s="13">
        <v>559050</v>
      </c>
      <c r="J7" s="11">
        <v>12001</v>
      </c>
      <c r="K7" s="11">
        <v>53015</v>
      </c>
      <c r="L7" s="11">
        <v>10020</v>
      </c>
      <c r="M7" s="10">
        <v>41317</v>
      </c>
      <c r="N7" s="10">
        <v>41320</v>
      </c>
      <c r="O7" s="4" t="str">
        <f t="shared" si="0"/>
        <v>February</v>
      </c>
      <c r="P7" s="23" t="s">
        <v>178</v>
      </c>
      <c r="Q7" s="20">
        <f>SUMIF(O4:O251,P7,G4:G251)</f>
        <v>4400763.4800000014</v>
      </c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4" t="s">
        <v>14</v>
      </c>
      <c r="B8" s="9" t="s">
        <v>19</v>
      </c>
      <c r="C8" s="10">
        <v>41283</v>
      </c>
      <c r="D8" s="4" t="s">
        <v>18</v>
      </c>
      <c r="E8" s="11">
        <v>1</v>
      </c>
      <c r="F8" s="11">
        <v>1</v>
      </c>
      <c r="G8" s="12">
        <v>12.6</v>
      </c>
      <c r="H8" s="12">
        <v>0</v>
      </c>
      <c r="I8" s="14"/>
      <c r="J8" s="11">
        <v>12001</v>
      </c>
      <c r="K8" s="11">
        <v>53015</v>
      </c>
      <c r="L8" s="11">
        <v>10020</v>
      </c>
      <c r="M8" s="10">
        <v>41311</v>
      </c>
      <c r="N8" s="4"/>
      <c r="O8" s="4" t="str">
        <f t="shared" si="0"/>
        <v>February</v>
      </c>
      <c r="P8" s="24" t="s">
        <v>180</v>
      </c>
      <c r="Q8" s="20">
        <f>SUM(Q6:Q7)</f>
        <v>4403603.1900000013</v>
      </c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" t="s">
        <v>14</v>
      </c>
      <c r="B9" s="9" t="s">
        <v>19</v>
      </c>
      <c r="C9" s="10">
        <v>41283</v>
      </c>
      <c r="D9" s="4" t="s">
        <v>18</v>
      </c>
      <c r="E9" s="11">
        <v>3</v>
      </c>
      <c r="F9" s="11">
        <v>1</v>
      </c>
      <c r="G9" s="12">
        <v>7.8</v>
      </c>
      <c r="H9" s="12">
        <v>0</v>
      </c>
      <c r="I9" s="14"/>
      <c r="J9" s="11">
        <v>12001</v>
      </c>
      <c r="K9" s="11">
        <v>53015</v>
      </c>
      <c r="L9" s="11">
        <v>10020</v>
      </c>
      <c r="M9" s="10">
        <v>41311</v>
      </c>
      <c r="N9" s="4"/>
      <c r="O9" s="4" t="str">
        <f t="shared" si="0"/>
        <v>February</v>
      </c>
      <c r="P9" s="18"/>
      <c r="Q9" s="18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4" t="s">
        <v>14</v>
      </c>
      <c r="B10" s="9" t="s">
        <v>19</v>
      </c>
      <c r="C10" s="10">
        <v>41283</v>
      </c>
      <c r="D10" s="4" t="s">
        <v>18</v>
      </c>
      <c r="E10" s="11">
        <v>5</v>
      </c>
      <c r="F10" s="11">
        <v>1</v>
      </c>
      <c r="G10" s="12">
        <v>0</v>
      </c>
      <c r="H10" s="12">
        <v>0</v>
      </c>
      <c r="I10" s="14"/>
      <c r="J10" s="11">
        <v>12001</v>
      </c>
      <c r="K10" s="11">
        <v>53015</v>
      </c>
      <c r="L10" s="11">
        <v>10020</v>
      </c>
      <c r="M10" s="10">
        <v>41311</v>
      </c>
      <c r="N10" s="4"/>
      <c r="O10" s="4" t="str">
        <f t="shared" si="0"/>
        <v>February</v>
      </c>
      <c r="P10" s="26"/>
      <c r="Q10" s="25" t="s">
        <v>7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4" t="s">
        <v>14</v>
      </c>
      <c r="B11" s="9" t="s">
        <v>19</v>
      </c>
      <c r="C11" s="10">
        <v>41283</v>
      </c>
      <c r="D11" s="4" t="s">
        <v>18</v>
      </c>
      <c r="E11" s="11">
        <v>2</v>
      </c>
      <c r="F11" s="11">
        <v>1</v>
      </c>
      <c r="G11" s="12">
        <v>88.15</v>
      </c>
      <c r="H11" s="12">
        <v>0</v>
      </c>
      <c r="I11" s="14"/>
      <c r="J11" s="11">
        <v>12001</v>
      </c>
      <c r="K11" s="11">
        <v>53015</v>
      </c>
      <c r="L11" s="11">
        <v>10020</v>
      </c>
      <c r="M11" s="10">
        <v>41311</v>
      </c>
      <c r="N11" s="4"/>
      <c r="O11" s="4" t="str">
        <f t="shared" si="0"/>
        <v>February</v>
      </c>
      <c r="P11" s="24" t="s">
        <v>180</v>
      </c>
      <c r="Q11" s="27">
        <f>SUM(H4:H251)</f>
        <v>3517368.38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4" t="s">
        <v>14</v>
      </c>
      <c r="B12" s="9" t="s">
        <v>19</v>
      </c>
      <c r="C12" s="10">
        <v>41283</v>
      </c>
      <c r="D12" s="4" t="s">
        <v>18</v>
      </c>
      <c r="E12" s="11">
        <v>4</v>
      </c>
      <c r="F12" s="11">
        <v>1</v>
      </c>
      <c r="G12" s="12">
        <v>32.5</v>
      </c>
      <c r="H12" s="12">
        <v>0</v>
      </c>
      <c r="I12" s="14"/>
      <c r="J12" s="11">
        <v>12001</v>
      </c>
      <c r="K12" s="11">
        <v>53015</v>
      </c>
      <c r="L12" s="11">
        <v>10020</v>
      </c>
      <c r="M12" s="10">
        <v>41311</v>
      </c>
      <c r="N12" s="4"/>
      <c r="O12" s="4" t="str">
        <f t="shared" si="0"/>
        <v>February</v>
      </c>
      <c r="P12" s="18"/>
      <c r="Q12" s="18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4" t="s">
        <v>14</v>
      </c>
      <c r="B13" s="9" t="s">
        <v>20</v>
      </c>
      <c r="C13" s="10">
        <v>41283</v>
      </c>
      <c r="D13" s="4" t="s">
        <v>18</v>
      </c>
      <c r="E13" s="11">
        <v>1</v>
      </c>
      <c r="F13" s="11">
        <v>1</v>
      </c>
      <c r="G13" s="12">
        <v>776.38</v>
      </c>
      <c r="H13" s="12">
        <v>776.38</v>
      </c>
      <c r="I13" s="13">
        <v>559010</v>
      </c>
      <c r="J13" s="11">
        <v>12001</v>
      </c>
      <c r="K13" s="11">
        <v>53015</v>
      </c>
      <c r="L13" s="11">
        <v>10020</v>
      </c>
      <c r="M13" s="10">
        <v>41312</v>
      </c>
      <c r="N13" s="10">
        <v>41319</v>
      </c>
      <c r="O13" s="4" t="str">
        <f t="shared" si="0"/>
        <v>February</v>
      </c>
      <c r="P13" s="20"/>
      <c r="Q13" s="25" t="s">
        <v>9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4" t="s">
        <v>14</v>
      </c>
      <c r="B14" s="9" t="s">
        <v>21</v>
      </c>
      <c r="C14" s="10">
        <v>41283</v>
      </c>
      <c r="D14" s="4" t="s">
        <v>22</v>
      </c>
      <c r="E14" s="11">
        <v>1</v>
      </c>
      <c r="F14" s="11">
        <v>1</v>
      </c>
      <c r="G14" s="12">
        <v>1022.34</v>
      </c>
      <c r="H14" s="12">
        <v>0</v>
      </c>
      <c r="I14" s="14"/>
      <c r="J14" s="11">
        <v>12001</v>
      </c>
      <c r="K14" s="11">
        <v>53015</v>
      </c>
      <c r="L14" s="11">
        <v>10020</v>
      </c>
      <c r="M14" s="10">
        <v>41316</v>
      </c>
      <c r="N14" s="4"/>
      <c r="O14" s="4" t="str">
        <f t="shared" si="0"/>
        <v>February</v>
      </c>
      <c r="P14" s="24" t="s">
        <v>180</v>
      </c>
      <c r="Q14" s="20">
        <f>SUM(J4:J251)</f>
        <v>3477569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4" t="s">
        <v>14</v>
      </c>
      <c r="B15" s="9" t="s">
        <v>23</v>
      </c>
      <c r="C15" s="10">
        <v>41283</v>
      </c>
      <c r="D15" s="4" t="s">
        <v>22</v>
      </c>
      <c r="E15" s="11">
        <v>1</v>
      </c>
      <c r="F15" s="11">
        <v>1</v>
      </c>
      <c r="G15" s="12">
        <v>26.35</v>
      </c>
      <c r="H15" s="12">
        <v>26.35</v>
      </c>
      <c r="I15" s="13">
        <v>560369</v>
      </c>
      <c r="J15" s="11">
        <v>12001</v>
      </c>
      <c r="K15" s="11">
        <v>53015</v>
      </c>
      <c r="L15" s="11">
        <v>10020</v>
      </c>
      <c r="M15" s="10">
        <v>41312</v>
      </c>
      <c r="N15" s="10">
        <v>41326</v>
      </c>
      <c r="O15" s="4" t="str">
        <f t="shared" si="0"/>
        <v>February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4" t="s">
        <v>14</v>
      </c>
      <c r="B16" s="9" t="s">
        <v>24</v>
      </c>
      <c r="C16" s="10">
        <v>41283</v>
      </c>
      <c r="D16" s="4" t="s">
        <v>25</v>
      </c>
      <c r="E16" s="11">
        <v>1</v>
      </c>
      <c r="F16" s="11">
        <v>1</v>
      </c>
      <c r="G16" s="12">
        <v>92.92</v>
      </c>
      <c r="H16" s="12">
        <v>0</v>
      </c>
      <c r="I16" s="14"/>
      <c r="J16" s="11">
        <v>12001</v>
      </c>
      <c r="K16" s="11">
        <v>53015</v>
      </c>
      <c r="L16" s="11">
        <v>10020</v>
      </c>
      <c r="M16" s="10">
        <v>41310</v>
      </c>
      <c r="N16" s="4"/>
      <c r="O16" s="30" t="str">
        <f t="shared" si="0"/>
        <v>February</v>
      </c>
      <c r="P16" s="31"/>
      <c r="Q16" s="32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" t="s">
        <v>14</v>
      </c>
      <c r="B17" s="9" t="s">
        <v>24</v>
      </c>
      <c r="C17" s="10">
        <v>41283</v>
      </c>
      <c r="D17" s="4" t="s">
        <v>25</v>
      </c>
      <c r="E17" s="11">
        <v>2</v>
      </c>
      <c r="F17" s="11">
        <v>1</v>
      </c>
      <c r="G17" s="12">
        <v>154.97999999999999</v>
      </c>
      <c r="H17" s="12">
        <v>0</v>
      </c>
      <c r="I17" s="14"/>
      <c r="J17" s="11">
        <v>12001</v>
      </c>
      <c r="K17" s="11">
        <v>53015</v>
      </c>
      <c r="L17" s="11">
        <v>10020</v>
      </c>
      <c r="M17" s="10">
        <v>41310</v>
      </c>
      <c r="N17" s="4"/>
      <c r="O17" s="30" t="str">
        <f t="shared" si="0"/>
        <v>February</v>
      </c>
      <c r="P17" s="19"/>
      <c r="Q17" s="19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4" t="s">
        <v>14</v>
      </c>
      <c r="B18" s="9" t="s">
        <v>26</v>
      </c>
      <c r="C18" s="10">
        <v>41283</v>
      </c>
      <c r="D18" s="4" t="s">
        <v>27</v>
      </c>
      <c r="E18" s="11">
        <v>1</v>
      </c>
      <c r="F18" s="11">
        <v>1</v>
      </c>
      <c r="G18" s="12">
        <v>53.9</v>
      </c>
      <c r="H18" s="12">
        <v>53.9</v>
      </c>
      <c r="I18" s="13">
        <v>560153</v>
      </c>
      <c r="J18" s="11">
        <v>12001</v>
      </c>
      <c r="K18" s="11">
        <v>54100</v>
      </c>
      <c r="L18" s="11">
        <v>10020</v>
      </c>
      <c r="M18" s="10">
        <v>41311</v>
      </c>
      <c r="N18" s="10">
        <v>41325</v>
      </c>
      <c r="O18" s="4" t="str">
        <f t="shared" si="0"/>
        <v>February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4" t="s">
        <v>14</v>
      </c>
      <c r="B19" s="9" t="s">
        <v>28</v>
      </c>
      <c r="C19" s="10">
        <v>41283</v>
      </c>
      <c r="D19" s="4" t="s">
        <v>29</v>
      </c>
      <c r="E19" s="11">
        <v>1</v>
      </c>
      <c r="F19" s="11">
        <v>1</v>
      </c>
      <c r="G19" s="12">
        <v>1166.4000000000001</v>
      </c>
      <c r="H19" s="12">
        <v>1166.4000000000001</v>
      </c>
      <c r="I19" s="13">
        <v>558405</v>
      </c>
      <c r="J19" s="11">
        <v>12001</v>
      </c>
      <c r="K19" s="11">
        <v>53015</v>
      </c>
      <c r="L19" s="11">
        <v>10020</v>
      </c>
      <c r="M19" s="10">
        <v>41306</v>
      </c>
      <c r="N19" s="10">
        <v>41318</v>
      </c>
      <c r="O19" s="4" t="str">
        <f t="shared" si="0"/>
        <v>February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4" t="s">
        <v>14</v>
      </c>
      <c r="B20" s="9" t="s">
        <v>30</v>
      </c>
      <c r="C20" s="10">
        <v>41283</v>
      </c>
      <c r="D20" s="4" t="s">
        <v>31</v>
      </c>
      <c r="E20" s="11">
        <v>1</v>
      </c>
      <c r="F20" s="11">
        <v>1</v>
      </c>
      <c r="G20" s="12">
        <v>670.26</v>
      </c>
      <c r="H20" s="12">
        <v>670.26</v>
      </c>
      <c r="I20" s="13">
        <v>559795</v>
      </c>
      <c r="J20" s="11">
        <v>12001</v>
      </c>
      <c r="K20" s="11">
        <v>53015</v>
      </c>
      <c r="L20" s="11">
        <v>10020</v>
      </c>
      <c r="M20" s="10">
        <v>41313</v>
      </c>
      <c r="N20" s="10">
        <v>41324</v>
      </c>
      <c r="O20" s="4" t="str">
        <f t="shared" si="0"/>
        <v>February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" t="s">
        <v>14</v>
      </c>
      <c r="B21" s="9" t="s">
        <v>32</v>
      </c>
      <c r="C21" s="10">
        <v>41283</v>
      </c>
      <c r="D21" s="4" t="s">
        <v>33</v>
      </c>
      <c r="E21" s="11">
        <v>1</v>
      </c>
      <c r="F21" s="11">
        <v>1</v>
      </c>
      <c r="G21" s="12">
        <v>518.76</v>
      </c>
      <c r="H21" s="12">
        <v>518.76</v>
      </c>
      <c r="I21" s="13">
        <v>560519</v>
      </c>
      <c r="J21" s="11">
        <v>12001</v>
      </c>
      <c r="K21" s="11">
        <v>54070</v>
      </c>
      <c r="L21" s="11">
        <v>10020</v>
      </c>
      <c r="M21" s="10">
        <v>41310</v>
      </c>
      <c r="N21" s="10">
        <v>41326</v>
      </c>
      <c r="O21" s="4" t="str">
        <f t="shared" si="0"/>
        <v>February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" t="s">
        <v>14</v>
      </c>
      <c r="B22" s="9" t="s">
        <v>34</v>
      </c>
      <c r="C22" s="10">
        <v>41283</v>
      </c>
      <c r="D22" s="4" t="s">
        <v>35</v>
      </c>
      <c r="E22" s="11">
        <v>1</v>
      </c>
      <c r="F22" s="11">
        <v>1</v>
      </c>
      <c r="G22" s="12">
        <v>162.24</v>
      </c>
      <c r="H22" s="12">
        <v>162.24</v>
      </c>
      <c r="I22" s="13">
        <v>560917</v>
      </c>
      <c r="J22" s="11">
        <v>12001</v>
      </c>
      <c r="K22" s="11">
        <v>53015</v>
      </c>
      <c r="L22" s="11">
        <v>10020</v>
      </c>
      <c r="M22" s="10">
        <v>41326</v>
      </c>
      <c r="N22" s="10">
        <v>41327</v>
      </c>
      <c r="O22" s="4" t="str">
        <f t="shared" si="0"/>
        <v>February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" t="s">
        <v>14</v>
      </c>
      <c r="B23" s="9" t="s">
        <v>36</v>
      </c>
      <c r="C23" s="10">
        <v>41283</v>
      </c>
      <c r="D23" s="4" t="s">
        <v>37</v>
      </c>
      <c r="E23" s="11">
        <v>1</v>
      </c>
      <c r="F23" s="11">
        <v>1</v>
      </c>
      <c r="G23" s="12">
        <v>1072.5</v>
      </c>
      <c r="H23" s="12">
        <v>1072.5</v>
      </c>
      <c r="I23" s="13">
        <v>560787</v>
      </c>
      <c r="J23" s="11">
        <v>12001</v>
      </c>
      <c r="K23" s="11">
        <v>53012</v>
      </c>
      <c r="L23" s="11">
        <v>10020</v>
      </c>
      <c r="M23" s="10">
        <v>41305</v>
      </c>
      <c r="N23" s="10">
        <v>41326</v>
      </c>
      <c r="O23" s="4" t="str">
        <f t="shared" si="0"/>
        <v>January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" t="s">
        <v>14</v>
      </c>
      <c r="B24" s="9" t="s">
        <v>36</v>
      </c>
      <c r="C24" s="10">
        <v>41283</v>
      </c>
      <c r="D24" s="4" t="s">
        <v>37</v>
      </c>
      <c r="E24" s="11">
        <v>2</v>
      </c>
      <c r="F24" s="11">
        <v>1</v>
      </c>
      <c r="G24" s="12">
        <v>276.86</v>
      </c>
      <c r="H24" s="12">
        <v>276.86</v>
      </c>
      <c r="I24" s="13">
        <v>560787</v>
      </c>
      <c r="J24" s="11">
        <v>12001</v>
      </c>
      <c r="K24" s="11">
        <v>53015</v>
      </c>
      <c r="L24" s="11">
        <v>10020</v>
      </c>
      <c r="M24" s="10">
        <v>41305</v>
      </c>
      <c r="N24" s="10">
        <v>41326</v>
      </c>
      <c r="O24" s="4" t="str">
        <f t="shared" si="0"/>
        <v>January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" t="s">
        <v>14</v>
      </c>
      <c r="B25" s="9" t="s">
        <v>38</v>
      </c>
      <c r="C25" s="10">
        <v>41264</v>
      </c>
      <c r="D25" s="4" t="s">
        <v>39</v>
      </c>
      <c r="E25" s="11">
        <v>1</v>
      </c>
      <c r="F25" s="11">
        <v>1</v>
      </c>
      <c r="G25" s="12">
        <v>325.41000000000003</v>
      </c>
      <c r="H25" s="12">
        <v>325.41000000000003</v>
      </c>
      <c r="I25" s="13">
        <v>558246</v>
      </c>
      <c r="J25" s="11">
        <v>12001</v>
      </c>
      <c r="K25" s="11">
        <v>51580</v>
      </c>
      <c r="L25" s="11">
        <v>10020</v>
      </c>
      <c r="M25" s="10">
        <v>41305</v>
      </c>
      <c r="N25" s="10">
        <v>41312</v>
      </c>
      <c r="O25" s="4" t="str">
        <f t="shared" si="0"/>
        <v>January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 x14ac:dyDescent="0.25">
      <c r="A26" s="4" t="s">
        <v>14</v>
      </c>
      <c r="B26" s="9" t="s">
        <v>40</v>
      </c>
      <c r="C26" s="10">
        <v>41264</v>
      </c>
      <c r="D26" s="4" t="s">
        <v>41</v>
      </c>
      <c r="E26" s="11">
        <v>1</v>
      </c>
      <c r="F26" s="11">
        <v>1</v>
      </c>
      <c r="G26" s="12">
        <v>5858.48</v>
      </c>
      <c r="H26" s="12">
        <v>0</v>
      </c>
      <c r="I26" s="14"/>
      <c r="J26" s="11">
        <v>12001</v>
      </c>
      <c r="K26" s="11">
        <v>53015</v>
      </c>
      <c r="L26" s="11">
        <v>10020</v>
      </c>
      <c r="M26" s="10">
        <v>41322</v>
      </c>
      <c r="N26" s="4"/>
      <c r="O26" s="4" t="str">
        <f t="shared" si="0"/>
        <v>February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4" t="s">
        <v>14</v>
      </c>
      <c r="B27" s="9" t="s">
        <v>42</v>
      </c>
      <c r="C27" s="10">
        <v>41264</v>
      </c>
      <c r="D27" s="4" t="s">
        <v>41</v>
      </c>
      <c r="E27" s="11">
        <v>1</v>
      </c>
      <c r="F27" s="11">
        <v>1</v>
      </c>
      <c r="G27" s="12">
        <v>162.19999999999999</v>
      </c>
      <c r="H27" s="12">
        <v>0</v>
      </c>
      <c r="I27" s="14"/>
      <c r="J27" s="11">
        <v>12001</v>
      </c>
      <c r="K27" s="11">
        <v>53015</v>
      </c>
      <c r="L27" s="11">
        <v>10020</v>
      </c>
      <c r="M27" s="10">
        <v>41322</v>
      </c>
      <c r="N27" s="4"/>
      <c r="O27" s="4" t="str">
        <f t="shared" si="0"/>
        <v>February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4" t="s">
        <v>14</v>
      </c>
      <c r="B28" s="9" t="s">
        <v>43</v>
      </c>
      <c r="C28" s="10">
        <v>41264</v>
      </c>
      <c r="D28" s="4" t="s">
        <v>44</v>
      </c>
      <c r="E28" s="11">
        <v>1</v>
      </c>
      <c r="F28" s="11">
        <v>1</v>
      </c>
      <c r="G28" s="12">
        <v>16.559999999999999</v>
      </c>
      <c r="H28" s="12">
        <v>16.559999999999999</v>
      </c>
      <c r="I28" s="13">
        <v>559788</v>
      </c>
      <c r="J28" s="11">
        <v>21009</v>
      </c>
      <c r="K28" s="11">
        <v>54070</v>
      </c>
      <c r="L28" s="11">
        <v>40001</v>
      </c>
      <c r="M28" s="10">
        <v>41306</v>
      </c>
      <c r="N28" s="10">
        <v>41324</v>
      </c>
      <c r="O28" s="4" t="str">
        <f t="shared" si="0"/>
        <v>February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 x14ac:dyDescent="0.25">
      <c r="A29" s="4" t="s">
        <v>14</v>
      </c>
      <c r="B29" s="9" t="s">
        <v>43</v>
      </c>
      <c r="C29" s="10">
        <v>41264</v>
      </c>
      <c r="D29" s="4" t="s">
        <v>44</v>
      </c>
      <c r="E29" s="11">
        <v>2</v>
      </c>
      <c r="F29" s="11">
        <v>1</v>
      </c>
      <c r="G29" s="12">
        <v>19.440000000000001</v>
      </c>
      <c r="H29" s="12">
        <v>19.440000000000001</v>
      </c>
      <c r="I29" s="13">
        <v>559788</v>
      </c>
      <c r="J29" s="11">
        <v>21009</v>
      </c>
      <c r="K29" s="11">
        <v>54070</v>
      </c>
      <c r="L29" s="11">
        <v>40001</v>
      </c>
      <c r="M29" s="10">
        <v>41306</v>
      </c>
      <c r="N29" s="10">
        <v>41324</v>
      </c>
      <c r="O29" s="4" t="str">
        <f t="shared" si="0"/>
        <v>February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4" t="s">
        <v>14</v>
      </c>
      <c r="B30" s="9" t="s">
        <v>45</v>
      </c>
      <c r="C30" s="10">
        <v>41264</v>
      </c>
      <c r="D30" s="4" t="s">
        <v>46</v>
      </c>
      <c r="E30" s="11">
        <v>1</v>
      </c>
      <c r="F30" s="11">
        <v>1</v>
      </c>
      <c r="G30" s="12">
        <v>1733.28</v>
      </c>
      <c r="H30" s="12">
        <v>1733.28</v>
      </c>
      <c r="I30" s="13">
        <v>560130</v>
      </c>
      <c r="J30" s="11">
        <v>12001</v>
      </c>
      <c r="K30" s="11">
        <v>53015</v>
      </c>
      <c r="L30" s="11">
        <v>10020</v>
      </c>
      <c r="M30" s="10">
        <v>41314</v>
      </c>
      <c r="N30" s="10">
        <v>41325</v>
      </c>
      <c r="O30" s="4" t="str">
        <f t="shared" si="0"/>
        <v>February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4" t="s">
        <v>14</v>
      </c>
      <c r="B31" s="9" t="s">
        <v>47</v>
      </c>
      <c r="C31" s="10">
        <v>41264</v>
      </c>
      <c r="D31" s="4" t="s">
        <v>46</v>
      </c>
      <c r="E31" s="11">
        <v>1</v>
      </c>
      <c r="F31" s="11">
        <v>1</v>
      </c>
      <c r="G31" s="12">
        <v>3031.6</v>
      </c>
      <c r="H31" s="12">
        <v>3031.6</v>
      </c>
      <c r="I31" s="13">
        <v>560479</v>
      </c>
      <c r="J31" s="11">
        <v>12001</v>
      </c>
      <c r="K31" s="11">
        <v>53015</v>
      </c>
      <c r="L31" s="11">
        <v>10020</v>
      </c>
      <c r="M31" s="10">
        <v>41314</v>
      </c>
      <c r="N31" s="10">
        <v>41326</v>
      </c>
      <c r="O31" s="4" t="str">
        <f t="shared" si="0"/>
        <v>February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 x14ac:dyDescent="0.25">
      <c r="A32" s="4" t="s">
        <v>14</v>
      </c>
      <c r="B32" s="9" t="s">
        <v>47</v>
      </c>
      <c r="C32" s="10">
        <v>41264</v>
      </c>
      <c r="D32" s="4" t="s">
        <v>46</v>
      </c>
      <c r="E32" s="11">
        <v>2</v>
      </c>
      <c r="F32" s="11">
        <v>1</v>
      </c>
      <c r="G32" s="12">
        <v>228.28</v>
      </c>
      <c r="H32" s="12">
        <v>228.28</v>
      </c>
      <c r="I32" s="13">
        <v>560479</v>
      </c>
      <c r="J32" s="11">
        <v>12001</v>
      </c>
      <c r="K32" s="11">
        <v>53015</v>
      </c>
      <c r="L32" s="11">
        <v>10020</v>
      </c>
      <c r="M32" s="10">
        <v>41312</v>
      </c>
      <c r="N32" s="10">
        <v>41326</v>
      </c>
      <c r="O32" s="4" t="str">
        <f t="shared" si="0"/>
        <v>February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4" t="s">
        <v>14</v>
      </c>
      <c r="B33" s="9" t="s">
        <v>48</v>
      </c>
      <c r="C33" s="10">
        <v>41264</v>
      </c>
      <c r="D33" s="4" t="s">
        <v>49</v>
      </c>
      <c r="E33" s="11">
        <v>1</v>
      </c>
      <c r="F33" s="11">
        <v>1</v>
      </c>
      <c r="G33" s="12">
        <v>52.48</v>
      </c>
      <c r="H33" s="12">
        <v>52.48</v>
      </c>
      <c r="I33" s="13">
        <v>559004</v>
      </c>
      <c r="J33" s="11">
        <v>12062</v>
      </c>
      <c r="K33" s="11">
        <v>55050</v>
      </c>
      <c r="L33" s="11">
        <v>20559</v>
      </c>
      <c r="M33" s="10">
        <v>41312</v>
      </c>
      <c r="N33" s="10">
        <v>41319</v>
      </c>
      <c r="O33" s="4" t="str">
        <f t="shared" si="0"/>
        <v>February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4" t="s">
        <v>14</v>
      </c>
      <c r="B34" s="9" t="s">
        <v>50</v>
      </c>
      <c r="C34" s="10">
        <v>41264</v>
      </c>
      <c r="D34" s="4" t="s">
        <v>51</v>
      </c>
      <c r="E34" s="11">
        <v>2</v>
      </c>
      <c r="F34" s="11">
        <v>1</v>
      </c>
      <c r="G34" s="12">
        <v>3250</v>
      </c>
      <c r="H34" s="12">
        <v>0</v>
      </c>
      <c r="I34" s="14"/>
      <c r="J34" s="11">
        <v>13033</v>
      </c>
      <c r="K34" s="11">
        <v>55850</v>
      </c>
      <c r="L34" s="11">
        <v>40001</v>
      </c>
      <c r="M34" s="10">
        <v>41316</v>
      </c>
      <c r="N34" s="4"/>
      <c r="O34" s="4" t="str">
        <f t="shared" si="0"/>
        <v>February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4" t="s">
        <v>14</v>
      </c>
      <c r="B35" s="9" t="s">
        <v>50</v>
      </c>
      <c r="C35" s="10">
        <v>41264</v>
      </c>
      <c r="D35" s="4" t="s">
        <v>51</v>
      </c>
      <c r="E35" s="11">
        <v>1</v>
      </c>
      <c r="F35" s="11">
        <v>1</v>
      </c>
      <c r="G35" s="12">
        <v>3900</v>
      </c>
      <c r="H35" s="12">
        <v>0</v>
      </c>
      <c r="I35" s="14"/>
      <c r="J35" s="11">
        <v>13033</v>
      </c>
      <c r="K35" s="11">
        <v>55850</v>
      </c>
      <c r="L35" s="11">
        <v>40001</v>
      </c>
      <c r="M35" s="10">
        <v>41316</v>
      </c>
      <c r="N35" s="4"/>
      <c r="O35" s="4" t="str">
        <f t="shared" si="0"/>
        <v>February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4" t="s">
        <v>14</v>
      </c>
      <c r="B36" s="9" t="s">
        <v>50</v>
      </c>
      <c r="C36" s="10">
        <v>41264</v>
      </c>
      <c r="D36" s="4" t="s">
        <v>51</v>
      </c>
      <c r="E36" s="11">
        <v>2</v>
      </c>
      <c r="F36" s="11">
        <v>1</v>
      </c>
      <c r="G36" s="12">
        <v>3250</v>
      </c>
      <c r="H36" s="12">
        <v>3250</v>
      </c>
      <c r="I36" s="13">
        <v>559611</v>
      </c>
      <c r="J36" s="11">
        <v>13033</v>
      </c>
      <c r="K36" s="11">
        <v>55850</v>
      </c>
      <c r="L36" s="11">
        <v>40001</v>
      </c>
      <c r="M36" s="10">
        <v>41316</v>
      </c>
      <c r="N36" s="10">
        <v>41324</v>
      </c>
      <c r="O36" s="4" t="str">
        <f t="shared" si="0"/>
        <v>February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4" t="s">
        <v>14</v>
      </c>
      <c r="B37" s="9" t="s">
        <v>50</v>
      </c>
      <c r="C37" s="10">
        <v>41264</v>
      </c>
      <c r="D37" s="4" t="s">
        <v>51</v>
      </c>
      <c r="E37" s="11">
        <v>1</v>
      </c>
      <c r="F37" s="11">
        <v>1</v>
      </c>
      <c r="G37" s="12">
        <v>3900</v>
      </c>
      <c r="H37" s="12">
        <v>3900</v>
      </c>
      <c r="I37" s="13">
        <v>559611</v>
      </c>
      <c r="J37" s="11">
        <v>13033</v>
      </c>
      <c r="K37" s="11">
        <v>55850</v>
      </c>
      <c r="L37" s="11">
        <v>40001</v>
      </c>
      <c r="M37" s="10">
        <v>41316</v>
      </c>
      <c r="N37" s="10">
        <v>41324</v>
      </c>
      <c r="O37" s="4" t="str">
        <f t="shared" si="0"/>
        <v>February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4" t="s">
        <v>14</v>
      </c>
      <c r="B38" s="9" t="s">
        <v>52</v>
      </c>
      <c r="C38" s="10">
        <v>41281</v>
      </c>
      <c r="D38" s="4" t="s">
        <v>53</v>
      </c>
      <c r="E38" s="11">
        <v>14</v>
      </c>
      <c r="F38" s="11">
        <v>1</v>
      </c>
      <c r="G38" s="12">
        <v>530.4</v>
      </c>
      <c r="H38" s="12">
        <v>0</v>
      </c>
      <c r="I38" s="14"/>
      <c r="J38" s="11">
        <v>12001</v>
      </c>
      <c r="K38" s="11">
        <v>53402</v>
      </c>
      <c r="L38" s="11">
        <v>10020</v>
      </c>
      <c r="M38" s="10">
        <v>41313</v>
      </c>
      <c r="N38" s="4"/>
      <c r="O38" s="4" t="str">
        <f t="shared" si="0"/>
        <v>February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4" t="s">
        <v>14</v>
      </c>
      <c r="B39" s="9" t="s">
        <v>52</v>
      </c>
      <c r="C39" s="10">
        <v>41281</v>
      </c>
      <c r="D39" s="4" t="s">
        <v>53</v>
      </c>
      <c r="E39" s="11">
        <v>16</v>
      </c>
      <c r="F39" s="11">
        <v>1</v>
      </c>
      <c r="G39" s="12">
        <v>55.84</v>
      </c>
      <c r="H39" s="12">
        <v>0</v>
      </c>
      <c r="I39" s="14"/>
      <c r="J39" s="11">
        <v>12001</v>
      </c>
      <c r="K39" s="11">
        <v>53402</v>
      </c>
      <c r="L39" s="11">
        <v>10020</v>
      </c>
      <c r="M39" s="10">
        <v>41313</v>
      </c>
      <c r="N39" s="4"/>
      <c r="O39" s="4" t="str">
        <f t="shared" si="0"/>
        <v>February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4" t="s">
        <v>14</v>
      </c>
      <c r="B40" s="9" t="s">
        <v>52</v>
      </c>
      <c r="C40" s="10">
        <v>41281</v>
      </c>
      <c r="D40" s="4" t="s">
        <v>53</v>
      </c>
      <c r="E40" s="11">
        <v>16</v>
      </c>
      <c r="F40" s="11">
        <v>2</v>
      </c>
      <c r="G40" s="12">
        <v>55.84</v>
      </c>
      <c r="H40" s="12">
        <v>0</v>
      </c>
      <c r="I40" s="14"/>
      <c r="J40" s="11">
        <v>12001</v>
      </c>
      <c r="K40" s="11">
        <v>53402</v>
      </c>
      <c r="L40" s="11">
        <v>10020</v>
      </c>
      <c r="M40" s="10">
        <v>41313</v>
      </c>
      <c r="N40" s="4"/>
      <c r="O40" s="4" t="str">
        <f t="shared" si="0"/>
        <v>February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4" t="s">
        <v>14</v>
      </c>
      <c r="B41" s="9" t="s">
        <v>52</v>
      </c>
      <c r="C41" s="10">
        <v>41281</v>
      </c>
      <c r="D41" s="4" t="s">
        <v>53</v>
      </c>
      <c r="E41" s="11">
        <v>6</v>
      </c>
      <c r="F41" s="11">
        <v>1</v>
      </c>
      <c r="G41" s="12">
        <v>45.84</v>
      </c>
      <c r="H41" s="12">
        <v>0</v>
      </c>
      <c r="I41" s="14"/>
      <c r="J41" s="11">
        <v>12001</v>
      </c>
      <c r="K41" s="11">
        <v>53402</v>
      </c>
      <c r="L41" s="11">
        <v>10020</v>
      </c>
      <c r="M41" s="10">
        <v>41313</v>
      </c>
      <c r="N41" s="4"/>
      <c r="O41" s="4" t="str">
        <f t="shared" si="0"/>
        <v>February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4" t="s">
        <v>14</v>
      </c>
      <c r="B42" s="9" t="s">
        <v>52</v>
      </c>
      <c r="C42" s="10">
        <v>41281</v>
      </c>
      <c r="D42" s="4" t="s">
        <v>53</v>
      </c>
      <c r="E42" s="11">
        <v>7</v>
      </c>
      <c r="F42" s="11">
        <v>1</v>
      </c>
      <c r="G42" s="12">
        <v>23.88</v>
      </c>
      <c r="H42" s="12">
        <v>0</v>
      </c>
      <c r="I42" s="14"/>
      <c r="J42" s="11">
        <v>12001</v>
      </c>
      <c r="K42" s="11">
        <v>53402</v>
      </c>
      <c r="L42" s="11">
        <v>10020</v>
      </c>
      <c r="M42" s="10">
        <v>41313</v>
      </c>
      <c r="N42" s="4"/>
      <c r="O42" s="4" t="str">
        <f t="shared" si="0"/>
        <v>February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4" t="s">
        <v>14</v>
      </c>
      <c r="B43" s="9" t="s">
        <v>52</v>
      </c>
      <c r="C43" s="10">
        <v>41281</v>
      </c>
      <c r="D43" s="4" t="s">
        <v>53</v>
      </c>
      <c r="E43" s="11">
        <v>8</v>
      </c>
      <c r="F43" s="11">
        <v>1</v>
      </c>
      <c r="G43" s="12">
        <v>22.1</v>
      </c>
      <c r="H43" s="12">
        <v>0</v>
      </c>
      <c r="I43" s="14"/>
      <c r="J43" s="11">
        <v>12001</v>
      </c>
      <c r="K43" s="11">
        <v>53402</v>
      </c>
      <c r="L43" s="11">
        <v>10020</v>
      </c>
      <c r="M43" s="10">
        <v>41313</v>
      </c>
      <c r="N43" s="4"/>
      <c r="O43" s="4" t="str">
        <f t="shared" si="0"/>
        <v>February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4" t="s">
        <v>14</v>
      </c>
      <c r="B44" s="9" t="s">
        <v>52</v>
      </c>
      <c r="C44" s="10">
        <v>41281</v>
      </c>
      <c r="D44" s="4" t="s">
        <v>53</v>
      </c>
      <c r="E44" s="11">
        <v>9</v>
      </c>
      <c r="F44" s="11">
        <v>1</v>
      </c>
      <c r="G44" s="12">
        <v>19.88</v>
      </c>
      <c r="H44" s="12">
        <v>0</v>
      </c>
      <c r="I44" s="14"/>
      <c r="J44" s="11">
        <v>12001</v>
      </c>
      <c r="K44" s="11">
        <v>53402</v>
      </c>
      <c r="L44" s="11">
        <v>10020</v>
      </c>
      <c r="M44" s="10">
        <v>41313</v>
      </c>
      <c r="N44" s="4"/>
      <c r="O44" s="4" t="str">
        <f t="shared" si="0"/>
        <v>February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4" t="s">
        <v>14</v>
      </c>
      <c r="B45" s="9" t="s">
        <v>52</v>
      </c>
      <c r="C45" s="10">
        <v>41281</v>
      </c>
      <c r="D45" s="4" t="s">
        <v>53</v>
      </c>
      <c r="E45" s="11">
        <v>10</v>
      </c>
      <c r="F45" s="11">
        <v>1</v>
      </c>
      <c r="G45" s="12">
        <v>24.36</v>
      </c>
      <c r="H45" s="12">
        <v>0</v>
      </c>
      <c r="I45" s="14"/>
      <c r="J45" s="11">
        <v>12001</v>
      </c>
      <c r="K45" s="11">
        <v>53402</v>
      </c>
      <c r="L45" s="11">
        <v>10020</v>
      </c>
      <c r="M45" s="10">
        <v>41313</v>
      </c>
      <c r="N45" s="4"/>
      <c r="O45" s="4" t="str">
        <f t="shared" si="0"/>
        <v>February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4" t="s">
        <v>14</v>
      </c>
      <c r="B46" s="9" t="s">
        <v>52</v>
      </c>
      <c r="C46" s="10">
        <v>41281</v>
      </c>
      <c r="D46" s="4" t="s">
        <v>53</v>
      </c>
      <c r="E46" s="11">
        <v>12</v>
      </c>
      <c r="F46" s="11">
        <v>1</v>
      </c>
      <c r="G46" s="12">
        <v>26.06</v>
      </c>
      <c r="H46" s="12">
        <v>0</v>
      </c>
      <c r="I46" s="14"/>
      <c r="J46" s="11">
        <v>12001</v>
      </c>
      <c r="K46" s="11">
        <v>53402</v>
      </c>
      <c r="L46" s="11">
        <v>10020</v>
      </c>
      <c r="M46" s="10">
        <v>41313</v>
      </c>
      <c r="N46" s="4"/>
      <c r="O46" s="4" t="str">
        <f t="shared" si="0"/>
        <v>February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4" t="s">
        <v>14</v>
      </c>
      <c r="B47" s="9" t="s">
        <v>52</v>
      </c>
      <c r="C47" s="10">
        <v>41281</v>
      </c>
      <c r="D47" s="4" t="s">
        <v>53</v>
      </c>
      <c r="E47" s="11">
        <v>11</v>
      </c>
      <c r="F47" s="11">
        <v>1</v>
      </c>
      <c r="G47" s="12">
        <v>139.05000000000001</v>
      </c>
      <c r="H47" s="12">
        <v>0</v>
      </c>
      <c r="I47" s="14"/>
      <c r="J47" s="11">
        <v>12001</v>
      </c>
      <c r="K47" s="11">
        <v>53402</v>
      </c>
      <c r="L47" s="11">
        <v>10020</v>
      </c>
      <c r="M47" s="10">
        <v>41313</v>
      </c>
      <c r="N47" s="4"/>
      <c r="O47" s="4" t="str">
        <f t="shared" si="0"/>
        <v>February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4" t="s">
        <v>14</v>
      </c>
      <c r="B48" s="9" t="s">
        <v>52</v>
      </c>
      <c r="C48" s="10">
        <v>41281</v>
      </c>
      <c r="D48" s="4" t="s">
        <v>53</v>
      </c>
      <c r="E48" s="11">
        <v>15</v>
      </c>
      <c r="F48" s="11">
        <v>1</v>
      </c>
      <c r="G48" s="12">
        <v>35.21</v>
      </c>
      <c r="H48" s="12">
        <v>0</v>
      </c>
      <c r="I48" s="14"/>
      <c r="J48" s="11">
        <v>12001</v>
      </c>
      <c r="K48" s="11">
        <v>53402</v>
      </c>
      <c r="L48" s="11">
        <v>10020</v>
      </c>
      <c r="M48" s="10">
        <v>41313</v>
      </c>
      <c r="N48" s="4"/>
      <c r="O48" s="4" t="str">
        <f t="shared" si="0"/>
        <v>February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4" t="s">
        <v>14</v>
      </c>
      <c r="B49" s="9" t="s">
        <v>52</v>
      </c>
      <c r="C49" s="10">
        <v>41281</v>
      </c>
      <c r="D49" s="4" t="s">
        <v>53</v>
      </c>
      <c r="E49" s="11">
        <v>5</v>
      </c>
      <c r="F49" s="11">
        <v>1</v>
      </c>
      <c r="G49" s="12">
        <v>49.19</v>
      </c>
      <c r="H49" s="12">
        <v>0</v>
      </c>
      <c r="I49" s="14"/>
      <c r="J49" s="11">
        <v>12001</v>
      </c>
      <c r="K49" s="11">
        <v>53402</v>
      </c>
      <c r="L49" s="11">
        <v>10020</v>
      </c>
      <c r="M49" s="10">
        <v>41313</v>
      </c>
      <c r="N49" s="4"/>
      <c r="O49" s="4" t="str">
        <f t="shared" si="0"/>
        <v>February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4" t="s">
        <v>14</v>
      </c>
      <c r="B50" s="9" t="s">
        <v>52</v>
      </c>
      <c r="C50" s="10">
        <v>41281</v>
      </c>
      <c r="D50" s="4" t="s">
        <v>53</v>
      </c>
      <c r="E50" s="11">
        <v>17</v>
      </c>
      <c r="F50" s="11">
        <v>1</v>
      </c>
      <c r="G50" s="12">
        <v>23.87</v>
      </c>
      <c r="H50" s="12">
        <v>0</v>
      </c>
      <c r="I50" s="14"/>
      <c r="J50" s="11">
        <v>12001</v>
      </c>
      <c r="K50" s="11">
        <v>53402</v>
      </c>
      <c r="L50" s="11">
        <v>10020</v>
      </c>
      <c r="M50" s="10">
        <v>41313</v>
      </c>
      <c r="N50" s="4"/>
      <c r="O50" s="4" t="str">
        <f t="shared" si="0"/>
        <v>February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4" t="s">
        <v>14</v>
      </c>
      <c r="B51" s="9" t="s">
        <v>52</v>
      </c>
      <c r="C51" s="10">
        <v>41281</v>
      </c>
      <c r="D51" s="4" t="s">
        <v>53</v>
      </c>
      <c r="E51" s="11">
        <v>1</v>
      </c>
      <c r="F51" s="11">
        <v>1</v>
      </c>
      <c r="G51" s="12">
        <v>68.28</v>
      </c>
      <c r="H51" s="12">
        <v>0</v>
      </c>
      <c r="I51" s="14"/>
      <c r="J51" s="11">
        <v>12001</v>
      </c>
      <c r="K51" s="11">
        <v>53402</v>
      </c>
      <c r="L51" s="11">
        <v>10020</v>
      </c>
      <c r="M51" s="10">
        <v>41313</v>
      </c>
      <c r="N51" s="4"/>
      <c r="O51" s="4" t="str">
        <f t="shared" si="0"/>
        <v>February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4" t="s">
        <v>14</v>
      </c>
      <c r="B52" s="9" t="s">
        <v>52</v>
      </c>
      <c r="C52" s="10">
        <v>41281</v>
      </c>
      <c r="D52" s="4" t="s">
        <v>53</v>
      </c>
      <c r="E52" s="11">
        <v>13</v>
      </c>
      <c r="F52" s="11">
        <v>1</v>
      </c>
      <c r="G52" s="12">
        <v>42.98</v>
      </c>
      <c r="H52" s="12">
        <v>0</v>
      </c>
      <c r="I52" s="14"/>
      <c r="J52" s="11">
        <v>12001</v>
      </c>
      <c r="K52" s="11">
        <v>53402</v>
      </c>
      <c r="L52" s="11">
        <v>10020</v>
      </c>
      <c r="M52" s="10">
        <v>41313</v>
      </c>
      <c r="N52" s="4"/>
      <c r="O52" s="4" t="str">
        <f t="shared" si="0"/>
        <v>February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4" t="s">
        <v>14</v>
      </c>
      <c r="B53" s="9" t="s">
        <v>52</v>
      </c>
      <c r="C53" s="10">
        <v>41281</v>
      </c>
      <c r="D53" s="4" t="s">
        <v>53</v>
      </c>
      <c r="E53" s="11">
        <v>3</v>
      </c>
      <c r="F53" s="11">
        <v>1</v>
      </c>
      <c r="G53" s="12">
        <v>17.68</v>
      </c>
      <c r="H53" s="12">
        <v>0</v>
      </c>
      <c r="I53" s="14"/>
      <c r="J53" s="11">
        <v>12001</v>
      </c>
      <c r="K53" s="11">
        <v>53402</v>
      </c>
      <c r="L53" s="11">
        <v>10020</v>
      </c>
      <c r="M53" s="10">
        <v>41313</v>
      </c>
      <c r="N53" s="4"/>
      <c r="O53" s="4" t="str">
        <f t="shared" si="0"/>
        <v>February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4" t="s">
        <v>14</v>
      </c>
      <c r="B54" s="9" t="s">
        <v>52</v>
      </c>
      <c r="C54" s="10">
        <v>41281</v>
      </c>
      <c r="D54" s="4" t="s">
        <v>53</v>
      </c>
      <c r="E54" s="11">
        <v>4</v>
      </c>
      <c r="F54" s="11">
        <v>1</v>
      </c>
      <c r="G54" s="12">
        <v>13.77</v>
      </c>
      <c r="H54" s="12">
        <v>0</v>
      </c>
      <c r="I54" s="14"/>
      <c r="J54" s="11">
        <v>12001</v>
      </c>
      <c r="K54" s="11">
        <v>53402</v>
      </c>
      <c r="L54" s="11">
        <v>10020</v>
      </c>
      <c r="M54" s="10">
        <v>41313</v>
      </c>
      <c r="N54" s="4"/>
      <c r="O54" s="4" t="str">
        <f t="shared" si="0"/>
        <v>February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4" t="s">
        <v>14</v>
      </c>
      <c r="B55" s="9" t="s">
        <v>52</v>
      </c>
      <c r="C55" s="10">
        <v>41281</v>
      </c>
      <c r="D55" s="4" t="s">
        <v>53</v>
      </c>
      <c r="E55" s="11">
        <v>2</v>
      </c>
      <c r="F55" s="11">
        <v>1</v>
      </c>
      <c r="G55" s="12">
        <v>137.9</v>
      </c>
      <c r="H55" s="12">
        <v>0</v>
      </c>
      <c r="I55" s="14"/>
      <c r="J55" s="11">
        <v>12001</v>
      </c>
      <c r="K55" s="11">
        <v>53402</v>
      </c>
      <c r="L55" s="11">
        <v>10020</v>
      </c>
      <c r="M55" s="10">
        <v>41313</v>
      </c>
      <c r="N55" s="4"/>
      <c r="O55" s="4" t="str">
        <f t="shared" si="0"/>
        <v>February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4" t="s">
        <v>14</v>
      </c>
      <c r="B56" s="9" t="s">
        <v>54</v>
      </c>
      <c r="C56" s="10">
        <v>41264</v>
      </c>
      <c r="D56" s="4" t="s">
        <v>53</v>
      </c>
      <c r="E56" s="11">
        <v>1</v>
      </c>
      <c r="F56" s="11">
        <v>1</v>
      </c>
      <c r="G56" s="12">
        <v>443.64</v>
      </c>
      <c r="H56" s="12">
        <v>443.64</v>
      </c>
      <c r="I56" s="13">
        <v>559754</v>
      </c>
      <c r="J56" s="11">
        <v>12001</v>
      </c>
      <c r="K56" s="11">
        <v>54071</v>
      </c>
      <c r="L56" s="11">
        <v>10020</v>
      </c>
      <c r="M56" s="10">
        <v>41306</v>
      </c>
      <c r="N56" s="10">
        <v>41324</v>
      </c>
      <c r="O56" s="4" t="str">
        <f t="shared" si="0"/>
        <v>February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4" t="s">
        <v>14</v>
      </c>
      <c r="B57" s="9" t="s">
        <v>55</v>
      </c>
      <c r="C57" s="10">
        <v>41264</v>
      </c>
      <c r="D57" s="4" t="s">
        <v>16</v>
      </c>
      <c r="E57" s="11">
        <v>3</v>
      </c>
      <c r="F57" s="11">
        <v>1</v>
      </c>
      <c r="G57" s="12">
        <v>52.8</v>
      </c>
      <c r="H57" s="12">
        <v>52.8</v>
      </c>
      <c r="I57" s="13">
        <v>559260</v>
      </c>
      <c r="J57" s="11">
        <v>12001</v>
      </c>
      <c r="K57" s="11">
        <v>53015</v>
      </c>
      <c r="L57" s="11">
        <v>10020</v>
      </c>
      <c r="M57" s="10">
        <v>41316</v>
      </c>
      <c r="N57" s="10">
        <v>41320</v>
      </c>
      <c r="O57" s="4" t="str">
        <f t="shared" si="0"/>
        <v>February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4" t="s">
        <v>14</v>
      </c>
      <c r="B58" s="9" t="s">
        <v>55</v>
      </c>
      <c r="C58" s="10">
        <v>41264</v>
      </c>
      <c r="D58" s="4" t="s">
        <v>16</v>
      </c>
      <c r="E58" s="11">
        <v>5</v>
      </c>
      <c r="F58" s="11">
        <v>1</v>
      </c>
      <c r="G58" s="12">
        <v>44.4</v>
      </c>
      <c r="H58" s="12">
        <v>44.4</v>
      </c>
      <c r="I58" s="13">
        <v>559260</v>
      </c>
      <c r="J58" s="11">
        <v>12001</v>
      </c>
      <c r="K58" s="11">
        <v>54070</v>
      </c>
      <c r="L58" s="11">
        <v>10020</v>
      </c>
      <c r="M58" s="10">
        <v>41316</v>
      </c>
      <c r="N58" s="10">
        <v>41320</v>
      </c>
      <c r="O58" s="4" t="str">
        <f t="shared" si="0"/>
        <v>February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4" t="s">
        <v>14</v>
      </c>
      <c r="B59" s="9" t="s">
        <v>55</v>
      </c>
      <c r="C59" s="10">
        <v>41264</v>
      </c>
      <c r="D59" s="4" t="s">
        <v>16</v>
      </c>
      <c r="E59" s="11">
        <v>1</v>
      </c>
      <c r="F59" s="11">
        <v>1</v>
      </c>
      <c r="G59" s="12">
        <v>200.08</v>
      </c>
      <c r="H59" s="12">
        <v>200.08</v>
      </c>
      <c r="I59" s="13">
        <v>559260</v>
      </c>
      <c r="J59" s="11">
        <v>12001</v>
      </c>
      <c r="K59" s="11">
        <v>53015</v>
      </c>
      <c r="L59" s="11">
        <v>10020</v>
      </c>
      <c r="M59" s="10">
        <v>41316</v>
      </c>
      <c r="N59" s="10">
        <v>41320</v>
      </c>
      <c r="O59" s="4" t="str">
        <f t="shared" si="0"/>
        <v>February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4" t="s">
        <v>14</v>
      </c>
      <c r="B60" s="9" t="s">
        <v>55</v>
      </c>
      <c r="C60" s="10">
        <v>41264</v>
      </c>
      <c r="D60" s="4" t="s">
        <v>16</v>
      </c>
      <c r="E60" s="11">
        <v>2</v>
      </c>
      <c r="F60" s="11">
        <v>1</v>
      </c>
      <c r="G60" s="12">
        <v>770.8</v>
      </c>
      <c r="H60" s="12">
        <v>770.8</v>
      </c>
      <c r="I60" s="13">
        <v>559260</v>
      </c>
      <c r="J60" s="11">
        <v>12001</v>
      </c>
      <c r="K60" s="11">
        <v>53015</v>
      </c>
      <c r="L60" s="11">
        <v>10020</v>
      </c>
      <c r="M60" s="10">
        <v>41316</v>
      </c>
      <c r="N60" s="10">
        <v>41320</v>
      </c>
      <c r="O60" s="4" t="str">
        <f t="shared" si="0"/>
        <v>February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4" t="s">
        <v>14</v>
      </c>
      <c r="B61" s="9" t="s">
        <v>55</v>
      </c>
      <c r="C61" s="10">
        <v>41264</v>
      </c>
      <c r="D61" s="4" t="s">
        <v>16</v>
      </c>
      <c r="E61" s="11">
        <v>4</v>
      </c>
      <c r="F61" s="11">
        <v>1</v>
      </c>
      <c r="G61" s="12">
        <v>142</v>
      </c>
      <c r="H61" s="12">
        <v>142</v>
      </c>
      <c r="I61" s="13">
        <v>559260</v>
      </c>
      <c r="J61" s="11">
        <v>12001</v>
      </c>
      <c r="K61" s="11">
        <v>53015</v>
      </c>
      <c r="L61" s="11">
        <v>10020</v>
      </c>
      <c r="M61" s="10">
        <v>41316</v>
      </c>
      <c r="N61" s="10">
        <v>41320</v>
      </c>
      <c r="O61" s="4" t="str">
        <f t="shared" si="0"/>
        <v>February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4" t="s">
        <v>14</v>
      </c>
      <c r="B62" s="9" t="s">
        <v>56</v>
      </c>
      <c r="C62" s="10">
        <v>41264</v>
      </c>
      <c r="D62" s="4" t="s">
        <v>16</v>
      </c>
      <c r="E62" s="11">
        <v>7</v>
      </c>
      <c r="F62" s="11">
        <v>1</v>
      </c>
      <c r="G62" s="12">
        <v>768</v>
      </c>
      <c r="H62" s="12">
        <v>768</v>
      </c>
      <c r="I62" s="13">
        <v>559254</v>
      </c>
      <c r="J62" s="11">
        <v>12001</v>
      </c>
      <c r="K62" s="11">
        <v>53406</v>
      </c>
      <c r="L62" s="11">
        <v>10020</v>
      </c>
      <c r="M62" s="10">
        <v>41316</v>
      </c>
      <c r="N62" s="10">
        <v>41320</v>
      </c>
      <c r="O62" s="4" t="str">
        <f t="shared" si="0"/>
        <v>February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4" t="s">
        <v>14</v>
      </c>
      <c r="B63" s="9" t="s">
        <v>56</v>
      </c>
      <c r="C63" s="10">
        <v>41264</v>
      </c>
      <c r="D63" s="4" t="s">
        <v>16</v>
      </c>
      <c r="E63" s="11">
        <v>6</v>
      </c>
      <c r="F63" s="11">
        <v>1</v>
      </c>
      <c r="G63" s="12">
        <v>32.159999999999997</v>
      </c>
      <c r="H63" s="12">
        <v>32.159999999999997</v>
      </c>
      <c r="I63" s="13">
        <v>559254</v>
      </c>
      <c r="J63" s="11">
        <v>12001</v>
      </c>
      <c r="K63" s="11">
        <v>53406</v>
      </c>
      <c r="L63" s="11">
        <v>10020</v>
      </c>
      <c r="M63" s="10">
        <v>41316</v>
      </c>
      <c r="N63" s="10">
        <v>41320</v>
      </c>
      <c r="O63" s="4" t="str">
        <f t="shared" si="0"/>
        <v>February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4" t="s">
        <v>14</v>
      </c>
      <c r="B64" s="9" t="s">
        <v>56</v>
      </c>
      <c r="C64" s="10">
        <v>41264</v>
      </c>
      <c r="D64" s="4" t="s">
        <v>16</v>
      </c>
      <c r="E64" s="11">
        <v>5</v>
      </c>
      <c r="F64" s="11">
        <v>1</v>
      </c>
      <c r="G64" s="12">
        <v>64</v>
      </c>
      <c r="H64" s="12">
        <v>64</v>
      </c>
      <c r="I64" s="13">
        <v>559254</v>
      </c>
      <c r="J64" s="11">
        <v>12001</v>
      </c>
      <c r="K64" s="11">
        <v>53406</v>
      </c>
      <c r="L64" s="11">
        <v>10020</v>
      </c>
      <c r="M64" s="10">
        <v>41316</v>
      </c>
      <c r="N64" s="10">
        <v>41320</v>
      </c>
      <c r="O64" s="4" t="str">
        <f t="shared" si="0"/>
        <v>February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4" t="s">
        <v>14</v>
      </c>
      <c r="B65" s="9" t="s">
        <v>56</v>
      </c>
      <c r="C65" s="10">
        <v>41264</v>
      </c>
      <c r="D65" s="4" t="s">
        <v>16</v>
      </c>
      <c r="E65" s="11">
        <v>4</v>
      </c>
      <c r="F65" s="11">
        <v>1</v>
      </c>
      <c r="G65" s="12">
        <v>287.5</v>
      </c>
      <c r="H65" s="12">
        <v>287.5</v>
      </c>
      <c r="I65" s="13">
        <v>559254</v>
      </c>
      <c r="J65" s="11">
        <v>12001</v>
      </c>
      <c r="K65" s="11">
        <v>53406</v>
      </c>
      <c r="L65" s="11">
        <v>10020</v>
      </c>
      <c r="M65" s="10">
        <v>41316</v>
      </c>
      <c r="N65" s="10">
        <v>41320</v>
      </c>
      <c r="O65" s="4" t="str">
        <f t="shared" si="0"/>
        <v>February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4" t="s">
        <v>14</v>
      </c>
      <c r="B66" s="9" t="s">
        <v>56</v>
      </c>
      <c r="C66" s="10">
        <v>41264</v>
      </c>
      <c r="D66" s="4" t="s">
        <v>16</v>
      </c>
      <c r="E66" s="11">
        <v>2</v>
      </c>
      <c r="F66" s="11">
        <v>1</v>
      </c>
      <c r="G66" s="12">
        <v>385.92</v>
      </c>
      <c r="H66" s="12">
        <v>385.92</v>
      </c>
      <c r="I66" s="13">
        <v>559254</v>
      </c>
      <c r="J66" s="11">
        <v>12001</v>
      </c>
      <c r="K66" s="11">
        <v>53015</v>
      </c>
      <c r="L66" s="11">
        <v>10020</v>
      </c>
      <c r="M66" s="10">
        <v>41316</v>
      </c>
      <c r="N66" s="10">
        <v>41320</v>
      </c>
      <c r="O66" s="4" t="str">
        <f t="shared" si="0"/>
        <v>February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4" t="s">
        <v>14</v>
      </c>
      <c r="B67" s="9" t="s">
        <v>56</v>
      </c>
      <c r="C67" s="10">
        <v>41264</v>
      </c>
      <c r="D67" s="4" t="s">
        <v>16</v>
      </c>
      <c r="E67" s="11">
        <v>1</v>
      </c>
      <c r="F67" s="11">
        <v>1</v>
      </c>
      <c r="G67" s="12">
        <v>35.22</v>
      </c>
      <c r="H67" s="12">
        <v>35.22</v>
      </c>
      <c r="I67" s="13">
        <v>559254</v>
      </c>
      <c r="J67" s="11">
        <v>12001</v>
      </c>
      <c r="K67" s="11">
        <v>53015</v>
      </c>
      <c r="L67" s="11">
        <v>10020</v>
      </c>
      <c r="M67" s="10">
        <v>41316</v>
      </c>
      <c r="N67" s="10">
        <v>41320</v>
      </c>
      <c r="O67" s="4" t="str">
        <f t="shared" si="0"/>
        <v>February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4" t="s">
        <v>14</v>
      </c>
      <c r="B68" s="9" t="s">
        <v>56</v>
      </c>
      <c r="C68" s="10">
        <v>41264</v>
      </c>
      <c r="D68" s="4" t="s">
        <v>16</v>
      </c>
      <c r="E68" s="11">
        <v>3</v>
      </c>
      <c r="F68" s="11">
        <v>1</v>
      </c>
      <c r="G68" s="12">
        <v>1072</v>
      </c>
      <c r="H68" s="12">
        <v>1072</v>
      </c>
      <c r="I68" s="13">
        <v>559254</v>
      </c>
      <c r="J68" s="11">
        <v>12001</v>
      </c>
      <c r="K68" s="11">
        <v>54120</v>
      </c>
      <c r="L68" s="11">
        <v>10020</v>
      </c>
      <c r="M68" s="10">
        <v>41316</v>
      </c>
      <c r="N68" s="10">
        <v>41320</v>
      </c>
      <c r="O68" s="4" t="str">
        <f t="shared" si="0"/>
        <v>February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4" t="s">
        <v>14</v>
      </c>
      <c r="B69" s="9" t="s">
        <v>57</v>
      </c>
      <c r="C69" s="10">
        <v>41264</v>
      </c>
      <c r="D69" s="4" t="s">
        <v>16</v>
      </c>
      <c r="E69" s="11">
        <v>1</v>
      </c>
      <c r="F69" s="11">
        <v>1</v>
      </c>
      <c r="G69" s="12">
        <v>181.32</v>
      </c>
      <c r="H69" s="12">
        <v>181.32</v>
      </c>
      <c r="I69" s="13">
        <v>559600</v>
      </c>
      <c r="J69" s="11">
        <v>12001</v>
      </c>
      <c r="K69" s="11">
        <v>53015</v>
      </c>
      <c r="L69" s="11">
        <v>10020</v>
      </c>
      <c r="M69" s="10">
        <v>41311</v>
      </c>
      <c r="N69" s="10">
        <v>41324</v>
      </c>
      <c r="O69" s="4" t="str">
        <f t="shared" ref="O69:O132" si="1">TEXT(M69,"mmmm")</f>
        <v>February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4" t="s">
        <v>14</v>
      </c>
      <c r="B70" s="9" t="s">
        <v>57</v>
      </c>
      <c r="C70" s="10">
        <v>41264</v>
      </c>
      <c r="D70" s="4" t="s">
        <v>16</v>
      </c>
      <c r="E70" s="11">
        <v>2</v>
      </c>
      <c r="F70" s="11">
        <v>1</v>
      </c>
      <c r="G70" s="12">
        <v>19.739999999999998</v>
      </c>
      <c r="H70" s="12">
        <v>19.739999999999998</v>
      </c>
      <c r="I70" s="13">
        <v>559600</v>
      </c>
      <c r="J70" s="11">
        <v>12001</v>
      </c>
      <c r="K70" s="11">
        <v>53015</v>
      </c>
      <c r="L70" s="11">
        <v>10020</v>
      </c>
      <c r="M70" s="10">
        <v>41311</v>
      </c>
      <c r="N70" s="10">
        <v>41324</v>
      </c>
      <c r="O70" s="4" t="str">
        <f t="shared" si="1"/>
        <v>February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4" t="s">
        <v>14</v>
      </c>
      <c r="B71" s="9" t="s">
        <v>58</v>
      </c>
      <c r="C71" s="10">
        <v>41250</v>
      </c>
      <c r="D71" s="4" t="s">
        <v>22</v>
      </c>
      <c r="E71" s="11">
        <v>1</v>
      </c>
      <c r="F71" s="11">
        <v>1</v>
      </c>
      <c r="G71" s="12">
        <v>90.4</v>
      </c>
      <c r="H71" s="12">
        <v>0</v>
      </c>
      <c r="I71" s="14"/>
      <c r="J71" s="11">
        <v>12001</v>
      </c>
      <c r="K71" s="11">
        <v>53015</v>
      </c>
      <c r="L71" s="11">
        <v>10020</v>
      </c>
      <c r="M71" s="10">
        <v>41312</v>
      </c>
      <c r="N71" s="4"/>
      <c r="O71" s="4" t="str">
        <f t="shared" si="1"/>
        <v>February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4" t="s">
        <v>14</v>
      </c>
      <c r="B72" s="9" t="s">
        <v>58</v>
      </c>
      <c r="C72" s="10">
        <v>41250</v>
      </c>
      <c r="D72" s="4" t="s">
        <v>22</v>
      </c>
      <c r="E72" s="11">
        <v>2</v>
      </c>
      <c r="F72" s="11">
        <v>1</v>
      </c>
      <c r="G72" s="12">
        <v>56.9</v>
      </c>
      <c r="H72" s="12">
        <v>0</v>
      </c>
      <c r="I72" s="14"/>
      <c r="J72" s="11">
        <v>12001</v>
      </c>
      <c r="K72" s="11">
        <v>53015</v>
      </c>
      <c r="L72" s="11">
        <v>10020</v>
      </c>
      <c r="M72" s="10">
        <v>41312</v>
      </c>
      <c r="N72" s="4"/>
      <c r="O72" s="4" t="str">
        <f t="shared" si="1"/>
        <v>February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4" t="s">
        <v>14</v>
      </c>
      <c r="B73" s="9" t="s">
        <v>59</v>
      </c>
      <c r="C73" s="10">
        <v>41250</v>
      </c>
      <c r="D73" s="4" t="s">
        <v>60</v>
      </c>
      <c r="E73" s="11">
        <v>1</v>
      </c>
      <c r="F73" s="11">
        <v>1</v>
      </c>
      <c r="G73" s="12">
        <v>98.15</v>
      </c>
      <c r="H73" s="12">
        <v>98.15</v>
      </c>
      <c r="I73" s="13">
        <v>560808</v>
      </c>
      <c r="J73" s="11">
        <v>12001</v>
      </c>
      <c r="K73" s="11">
        <v>53402</v>
      </c>
      <c r="L73" s="11">
        <v>10020</v>
      </c>
      <c r="M73" s="10">
        <v>41311</v>
      </c>
      <c r="N73" s="10">
        <v>41327</v>
      </c>
      <c r="O73" s="4" t="str">
        <f t="shared" si="1"/>
        <v>February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4" t="s">
        <v>14</v>
      </c>
      <c r="B74" s="9" t="s">
        <v>61</v>
      </c>
      <c r="C74" s="10">
        <v>41250</v>
      </c>
      <c r="D74" s="4" t="s">
        <v>62</v>
      </c>
      <c r="E74" s="11">
        <v>1</v>
      </c>
      <c r="F74" s="11">
        <v>1</v>
      </c>
      <c r="G74" s="12">
        <v>116</v>
      </c>
      <c r="H74" s="12">
        <v>116</v>
      </c>
      <c r="I74" s="13">
        <v>559819</v>
      </c>
      <c r="J74" s="11">
        <v>12001</v>
      </c>
      <c r="K74" s="11">
        <v>53015</v>
      </c>
      <c r="L74" s="11">
        <v>10020</v>
      </c>
      <c r="M74" s="10">
        <v>41312</v>
      </c>
      <c r="N74" s="10">
        <v>41324</v>
      </c>
      <c r="O74" s="4" t="str">
        <f t="shared" si="1"/>
        <v>February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4" t="s">
        <v>14</v>
      </c>
      <c r="B75" s="9" t="s">
        <v>63</v>
      </c>
      <c r="C75" s="10">
        <v>41250</v>
      </c>
      <c r="D75" s="4" t="s">
        <v>64</v>
      </c>
      <c r="E75" s="11">
        <v>1</v>
      </c>
      <c r="F75" s="11">
        <v>1</v>
      </c>
      <c r="G75" s="12">
        <v>54.33</v>
      </c>
      <c r="H75" s="12">
        <v>54.33</v>
      </c>
      <c r="I75" s="13">
        <v>560112</v>
      </c>
      <c r="J75" s="11">
        <v>12001</v>
      </c>
      <c r="K75" s="11">
        <v>53406</v>
      </c>
      <c r="L75" s="11">
        <v>10020</v>
      </c>
      <c r="M75" s="10">
        <v>41310</v>
      </c>
      <c r="N75" s="10">
        <v>41325</v>
      </c>
      <c r="O75" s="4" t="str">
        <f t="shared" si="1"/>
        <v>February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4" t="s">
        <v>14</v>
      </c>
      <c r="B76" s="9" t="s">
        <v>65</v>
      </c>
      <c r="C76" s="10">
        <v>41250</v>
      </c>
      <c r="D76" s="4" t="s">
        <v>66</v>
      </c>
      <c r="E76" s="11">
        <v>2</v>
      </c>
      <c r="F76" s="11">
        <v>1</v>
      </c>
      <c r="G76" s="12">
        <v>675</v>
      </c>
      <c r="H76" s="12">
        <v>0</v>
      </c>
      <c r="I76" s="14"/>
      <c r="J76" s="11">
        <v>12001</v>
      </c>
      <c r="K76" s="11">
        <v>53401</v>
      </c>
      <c r="L76" s="11">
        <v>10020</v>
      </c>
      <c r="M76" s="10">
        <v>41312</v>
      </c>
      <c r="N76" s="4"/>
      <c r="O76" s="4" t="str">
        <f t="shared" si="1"/>
        <v>February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4" t="s">
        <v>14</v>
      </c>
      <c r="B77" s="9" t="s">
        <v>65</v>
      </c>
      <c r="C77" s="10">
        <v>41250</v>
      </c>
      <c r="D77" s="4" t="s">
        <v>66</v>
      </c>
      <c r="E77" s="11">
        <v>3</v>
      </c>
      <c r="F77" s="11">
        <v>1</v>
      </c>
      <c r="G77" s="12">
        <v>500</v>
      </c>
      <c r="H77" s="12">
        <v>0</v>
      </c>
      <c r="I77" s="14"/>
      <c r="J77" s="11">
        <v>12001</v>
      </c>
      <c r="K77" s="11">
        <v>53401</v>
      </c>
      <c r="L77" s="11">
        <v>10020</v>
      </c>
      <c r="M77" s="10">
        <v>41312</v>
      </c>
      <c r="N77" s="4"/>
      <c r="O77" s="4" t="str">
        <f t="shared" si="1"/>
        <v>February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4" t="s">
        <v>14</v>
      </c>
      <c r="B78" s="9" t="s">
        <v>67</v>
      </c>
      <c r="C78" s="10">
        <v>41264</v>
      </c>
      <c r="D78" s="4" t="s">
        <v>68</v>
      </c>
      <c r="E78" s="11">
        <v>1</v>
      </c>
      <c r="F78" s="11">
        <v>1</v>
      </c>
      <c r="G78" s="12">
        <v>36</v>
      </c>
      <c r="H78" s="12">
        <v>36</v>
      </c>
      <c r="I78" s="13">
        <v>560172</v>
      </c>
      <c r="J78" s="11">
        <v>12001</v>
      </c>
      <c r="K78" s="11">
        <v>54060</v>
      </c>
      <c r="L78" s="11">
        <v>10020</v>
      </c>
      <c r="M78" s="10">
        <v>41310</v>
      </c>
      <c r="N78" s="10">
        <v>41325</v>
      </c>
      <c r="O78" s="4" t="str">
        <f t="shared" si="1"/>
        <v>February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4" t="s">
        <v>14</v>
      </c>
      <c r="B79" s="9" t="s">
        <v>69</v>
      </c>
      <c r="C79" s="10">
        <v>41233</v>
      </c>
      <c r="D79" s="4" t="s">
        <v>70</v>
      </c>
      <c r="E79" s="11">
        <v>1</v>
      </c>
      <c r="F79" s="11">
        <v>1</v>
      </c>
      <c r="G79" s="12">
        <v>9981.33</v>
      </c>
      <c r="H79" s="12">
        <v>9981.33</v>
      </c>
      <c r="I79" s="13">
        <v>560951</v>
      </c>
      <c r="J79" s="11">
        <v>12001</v>
      </c>
      <c r="K79" s="11">
        <v>53015</v>
      </c>
      <c r="L79" s="11">
        <v>10020</v>
      </c>
      <c r="M79" s="10">
        <v>41310</v>
      </c>
      <c r="N79" s="10">
        <v>41327</v>
      </c>
      <c r="O79" s="4" t="str">
        <f t="shared" si="1"/>
        <v>February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4" t="s">
        <v>14</v>
      </c>
      <c r="B80" s="9" t="s">
        <v>71</v>
      </c>
      <c r="C80" s="10">
        <v>41233</v>
      </c>
      <c r="D80" s="4" t="s">
        <v>72</v>
      </c>
      <c r="E80" s="11">
        <v>2</v>
      </c>
      <c r="F80" s="11">
        <v>1</v>
      </c>
      <c r="G80" s="12">
        <v>471.25</v>
      </c>
      <c r="H80" s="12">
        <v>471.25</v>
      </c>
      <c r="I80" s="13">
        <v>560955</v>
      </c>
      <c r="J80" s="11">
        <v>12001</v>
      </c>
      <c r="K80" s="11">
        <v>53015</v>
      </c>
      <c r="L80" s="11">
        <v>10020</v>
      </c>
      <c r="M80" s="10">
        <v>41311</v>
      </c>
      <c r="N80" s="10">
        <v>41327</v>
      </c>
      <c r="O80" s="4" t="str">
        <f t="shared" si="1"/>
        <v>February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4" t="s">
        <v>14</v>
      </c>
      <c r="B81" s="9" t="s">
        <v>71</v>
      </c>
      <c r="C81" s="10">
        <v>41233</v>
      </c>
      <c r="D81" s="4" t="s">
        <v>72</v>
      </c>
      <c r="E81" s="11">
        <v>1</v>
      </c>
      <c r="F81" s="11">
        <v>1</v>
      </c>
      <c r="G81" s="12">
        <v>131.9</v>
      </c>
      <c r="H81" s="12">
        <v>131.9</v>
      </c>
      <c r="I81" s="13">
        <v>560955</v>
      </c>
      <c r="J81" s="11">
        <v>12001</v>
      </c>
      <c r="K81" s="11">
        <v>53012</v>
      </c>
      <c r="L81" s="11">
        <v>10020</v>
      </c>
      <c r="M81" s="10">
        <v>41311</v>
      </c>
      <c r="N81" s="10">
        <v>41327</v>
      </c>
      <c r="O81" s="4" t="str">
        <f t="shared" si="1"/>
        <v>February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4" t="s">
        <v>14</v>
      </c>
      <c r="B82" s="9" t="s">
        <v>71</v>
      </c>
      <c r="C82" s="10">
        <v>41233</v>
      </c>
      <c r="D82" s="4" t="s">
        <v>72</v>
      </c>
      <c r="E82" s="11">
        <v>3</v>
      </c>
      <c r="F82" s="11">
        <v>1</v>
      </c>
      <c r="G82" s="12">
        <v>1130.3399999999999</v>
      </c>
      <c r="H82" s="12">
        <v>1130.3399999999999</v>
      </c>
      <c r="I82" s="13">
        <v>560955</v>
      </c>
      <c r="J82" s="11">
        <v>12001</v>
      </c>
      <c r="K82" s="11">
        <v>53015</v>
      </c>
      <c r="L82" s="11">
        <v>10020</v>
      </c>
      <c r="M82" s="10">
        <v>41311</v>
      </c>
      <c r="N82" s="10">
        <v>41327</v>
      </c>
      <c r="O82" s="4" t="str">
        <f t="shared" si="1"/>
        <v>February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4" t="s">
        <v>14</v>
      </c>
      <c r="B83" s="9" t="s">
        <v>73</v>
      </c>
      <c r="C83" s="10">
        <v>41233</v>
      </c>
      <c r="D83" s="4" t="s">
        <v>74</v>
      </c>
      <c r="E83" s="11">
        <v>1</v>
      </c>
      <c r="F83" s="11">
        <v>1</v>
      </c>
      <c r="G83" s="12">
        <v>39150</v>
      </c>
      <c r="H83" s="12">
        <v>39150</v>
      </c>
      <c r="I83" s="13">
        <v>558725</v>
      </c>
      <c r="J83" s="11">
        <v>12001</v>
      </c>
      <c r="K83" s="11">
        <v>53401</v>
      </c>
      <c r="L83" s="11">
        <v>10020</v>
      </c>
      <c r="M83" s="10">
        <v>41316</v>
      </c>
      <c r="N83" s="10">
        <v>41319</v>
      </c>
      <c r="O83" s="4" t="str">
        <f t="shared" si="1"/>
        <v>February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4" t="s">
        <v>14</v>
      </c>
      <c r="B84" s="9" t="s">
        <v>75</v>
      </c>
      <c r="C84" s="10">
        <v>41233</v>
      </c>
      <c r="D84" s="4" t="s">
        <v>53</v>
      </c>
      <c r="E84" s="11">
        <v>2</v>
      </c>
      <c r="F84" s="11">
        <v>1</v>
      </c>
      <c r="G84" s="12">
        <v>59.16</v>
      </c>
      <c r="H84" s="12">
        <v>59.16</v>
      </c>
      <c r="I84" s="13">
        <v>559750</v>
      </c>
      <c r="J84" s="11">
        <v>12001</v>
      </c>
      <c r="K84" s="11">
        <v>53402</v>
      </c>
      <c r="L84" s="11">
        <v>10020</v>
      </c>
      <c r="M84" s="10">
        <v>41316</v>
      </c>
      <c r="N84" s="10">
        <v>41324</v>
      </c>
      <c r="O84" s="4" t="str">
        <f t="shared" si="1"/>
        <v>February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4" t="s">
        <v>14</v>
      </c>
      <c r="B85" s="9" t="s">
        <v>75</v>
      </c>
      <c r="C85" s="10">
        <v>41233</v>
      </c>
      <c r="D85" s="4" t="s">
        <v>53</v>
      </c>
      <c r="E85" s="11">
        <v>1</v>
      </c>
      <c r="F85" s="11">
        <v>1</v>
      </c>
      <c r="G85" s="12">
        <v>40.32</v>
      </c>
      <c r="H85" s="12">
        <v>40.32</v>
      </c>
      <c r="I85" s="13">
        <v>559750</v>
      </c>
      <c r="J85" s="11">
        <v>12001</v>
      </c>
      <c r="K85" s="11">
        <v>53402</v>
      </c>
      <c r="L85" s="11">
        <v>10020</v>
      </c>
      <c r="M85" s="10">
        <v>41316</v>
      </c>
      <c r="N85" s="10">
        <v>41324</v>
      </c>
      <c r="O85" s="4" t="str">
        <f t="shared" si="1"/>
        <v>February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4" t="s">
        <v>14</v>
      </c>
      <c r="B86" s="9" t="s">
        <v>76</v>
      </c>
      <c r="C86" s="10">
        <v>41233</v>
      </c>
      <c r="D86" s="4" t="s">
        <v>53</v>
      </c>
      <c r="E86" s="11">
        <v>1</v>
      </c>
      <c r="F86" s="11">
        <v>1</v>
      </c>
      <c r="G86" s="12">
        <v>183.04</v>
      </c>
      <c r="H86" s="12">
        <v>183.04</v>
      </c>
      <c r="I86" s="13">
        <v>559751</v>
      </c>
      <c r="J86" s="11">
        <v>12001</v>
      </c>
      <c r="K86" s="11">
        <v>53402</v>
      </c>
      <c r="L86" s="11">
        <v>10020</v>
      </c>
      <c r="M86" s="10">
        <v>41318</v>
      </c>
      <c r="N86" s="10">
        <v>41324</v>
      </c>
      <c r="O86" s="4" t="str">
        <f t="shared" si="1"/>
        <v>February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4" t="s">
        <v>14</v>
      </c>
      <c r="B87" s="9" t="s">
        <v>76</v>
      </c>
      <c r="C87" s="10">
        <v>41233</v>
      </c>
      <c r="D87" s="4" t="s">
        <v>53</v>
      </c>
      <c r="E87" s="11">
        <v>2</v>
      </c>
      <c r="F87" s="11">
        <v>1</v>
      </c>
      <c r="G87" s="12">
        <v>304.72000000000003</v>
      </c>
      <c r="H87" s="12">
        <v>304.72000000000003</v>
      </c>
      <c r="I87" s="13">
        <v>559751</v>
      </c>
      <c r="J87" s="11">
        <v>12001</v>
      </c>
      <c r="K87" s="11">
        <v>53402</v>
      </c>
      <c r="L87" s="11">
        <v>10020</v>
      </c>
      <c r="M87" s="10">
        <v>41318</v>
      </c>
      <c r="N87" s="10">
        <v>41324</v>
      </c>
      <c r="O87" s="4" t="str">
        <f t="shared" si="1"/>
        <v>February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4" t="s">
        <v>14</v>
      </c>
      <c r="B88" s="9" t="s">
        <v>76</v>
      </c>
      <c r="C88" s="10">
        <v>41233</v>
      </c>
      <c r="D88" s="4" t="s">
        <v>53</v>
      </c>
      <c r="E88" s="11">
        <v>3</v>
      </c>
      <c r="F88" s="11">
        <v>1</v>
      </c>
      <c r="G88" s="12">
        <v>27.48</v>
      </c>
      <c r="H88" s="12">
        <v>27.48</v>
      </c>
      <c r="I88" s="13">
        <v>559751</v>
      </c>
      <c r="J88" s="11">
        <v>12001</v>
      </c>
      <c r="K88" s="11">
        <v>53402</v>
      </c>
      <c r="L88" s="11">
        <v>10020</v>
      </c>
      <c r="M88" s="10">
        <v>41318</v>
      </c>
      <c r="N88" s="10">
        <v>41324</v>
      </c>
      <c r="O88" s="4" t="str">
        <f t="shared" si="1"/>
        <v>February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4" t="s">
        <v>14</v>
      </c>
      <c r="B89" s="9" t="s">
        <v>77</v>
      </c>
      <c r="C89" s="10">
        <v>41233</v>
      </c>
      <c r="D89" s="4" t="s">
        <v>78</v>
      </c>
      <c r="E89" s="11">
        <v>1</v>
      </c>
      <c r="F89" s="11">
        <v>1</v>
      </c>
      <c r="G89" s="12">
        <v>321.2</v>
      </c>
      <c r="H89" s="12">
        <v>321.2</v>
      </c>
      <c r="I89" s="13">
        <v>560735</v>
      </c>
      <c r="J89" s="11">
        <v>12001</v>
      </c>
      <c r="K89" s="11">
        <v>53402</v>
      </c>
      <c r="L89" s="11">
        <v>10020</v>
      </c>
      <c r="M89" s="10">
        <v>41318</v>
      </c>
      <c r="N89" s="10">
        <v>41326</v>
      </c>
      <c r="O89" s="4" t="str">
        <f t="shared" si="1"/>
        <v>February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4" t="s">
        <v>14</v>
      </c>
      <c r="B90" s="9" t="s">
        <v>79</v>
      </c>
      <c r="C90" s="10">
        <v>41233</v>
      </c>
      <c r="D90" s="4" t="s">
        <v>29</v>
      </c>
      <c r="E90" s="11">
        <v>1</v>
      </c>
      <c r="F90" s="11">
        <v>1</v>
      </c>
      <c r="G90" s="12">
        <v>2856</v>
      </c>
      <c r="H90" s="12">
        <v>2856</v>
      </c>
      <c r="I90" s="13">
        <v>559789</v>
      </c>
      <c r="J90" s="11">
        <v>12001</v>
      </c>
      <c r="K90" s="11">
        <v>53015</v>
      </c>
      <c r="L90" s="11">
        <v>10020</v>
      </c>
      <c r="M90" s="10">
        <v>41312</v>
      </c>
      <c r="N90" s="10">
        <v>41324</v>
      </c>
      <c r="O90" s="4" t="str">
        <f t="shared" si="1"/>
        <v>February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4" t="s">
        <v>14</v>
      </c>
      <c r="B91" s="9" t="s">
        <v>79</v>
      </c>
      <c r="C91" s="10">
        <v>41233</v>
      </c>
      <c r="D91" s="4" t="s">
        <v>29</v>
      </c>
      <c r="E91" s="11">
        <v>2</v>
      </c>
      <c r="F91" s="11">
        <v>1</v>
      </c>
      <c r="G91" s="12">
        <v>118</v>
      </c>
      <c r="H91" s="12">
        <v>118</v>
      </c>
      <c r="I91" s="13">
        <v>559789</v>
      </c>
      <c r="J91" s="11">
        <v>12001</v>
      </c>
      <c r="K91" s="11">
        <v>53015</v>
      </c>
      <c r="L91" s="11">
        <v>10020</v>
      </c>
      <c r="M91" s="10">
        <v>41312</v>
      </c>
      <c r="N91" s="10">
        <v>41324</v>
      </c>
      <c r="O91" s="4" t="str">
        <f t="shared" si="1"/>
        <v>February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4" t="s">
        <v>14</v>
      </c>
      <c r="B92" s="9" t="s">
        <v>80</v>
      </c>
      <c r="C92" s="10">
        <v>41233</v>
      </c>
      <c r="D92" s="4" t="s">
        <v>81</v>
      </c>
      <c r="E92" s="11">
        <v>1</v>
      </c>
      <c r="F92" s="11">
        <v>1</v>
      </c>
      <c r="G92" s="12">
        <v>55.17</v>
      </c>
      <c r="H92" s="12">
        <v>0</v>
      </c>
      <c r="I92" s="14"/>
      <c r="J92" s="11">
        <v>12001</v>
      </c>
      <c r="K92" s="11">
        <v>54100</v>
      </c>
      <c r="L92" s="11">
        <v>10020</v>
      </c>
      <c r="M92" s="10">
        <v>41319</v>
      </c>
      <c r="N92" s="4"/>
      <c r="O92" s="4" t="str">
        <f t="shared" si="1"/>
        <v>February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4" t="s">
        <v>14</v>
      </c>
      <c r="B93" s="9" t="s">
        <v>82</v>
      </c>
      <c r="C93" s="10">
        <v>41233</v>
      </c>
      <c r="D93" s="4" t="s">
        <v>83</v>
      </c>
      <c r="E93" s="11">
        <v>1</v>
      </c>
      <c r="F93" s="11">
        <v>1</v>
      </c>
      <c r="G93" s="12">
        <v>976.3</v>
      </c>
      <c r="H93" s="12">
        <v>976.3</v>
      </c>
      <c r="I93" s="13">
        <v>559806</v>
      </c>
      <c r="J93" s="11">
        <v>12001</v>
      </c>
      <c r="K93" s="11">
        <v>53015</v>
      </c>
      <c r="L93" s="11">
        <v>10020</v>
      </c>
      <c r="M93" s="10">
        <v>41312</v>
      </c>
      <c r="N93" s="10">
        <v>41324</v>
      </c>
      <c r="O93" s="4" t="str">
        <f t="shared" si="1"/>
        <v>February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4" t="s">
        <v>14</v>
      </c>
      <c r="B94" s="9" t="s">
        <v>84</v>
      </c>
      <c r="C94" s="10">
        <v>41233</v>
      </c>
      <c r="D94" s="4" t="s">
        <v>85</v>
      </c>
      <c r="E94" s="11">
        <v>2</v>
      </c>
      <c r="F94" s="11">
        <v>1</v>
      </c>
      <c r="G94" s="12">
        <v>68883.360000000001</v>
      </c>
      <c r="H94" s="12">
        <v>68883.360000000001</v>
      </c>
      <c r="I94" s="13">
        <v>558916</v>
      </c>
      <c r="J94" s="11">
        <v>12001</v>
      </c>
      <c r="K94" s="11">
        <v>53401</v>
      </c>
      <c r="L94" s="11">
        <v>10020</v>
      </c>
      <c r="M94" s="10">
        <v>41316</v>
      </c>
      <c r="N94" s="10">
        <v>41319</v>
      </c>
      <c r="O94" s="4" t="str">
        <f t="shared" si="1"/>
        <v>February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4" t="s">
        <v>14</v>
      </c>
      <c r="B95" s="9" t="s">
        <v>84</v>
      </c>
      <c r="C95" s="10">
        <v>41233</v>
      </c>
      <c r="D95" s="4" t="s">
        <v>85</v>
      </c>
      <c r="E95" s="11">
        <v>1</v>
      </c>
      <c r="F95" s="11">
        <v>1</v>
      </c>
      <c r="G95" s="12">
        <v>136001.60000000001</v>
      </c>
      <c r="H95" s="12">
        <v>19488</v>
      </c>
      <c r="I95" s="13">
        <v>558913</v>
      </c>
      <c r="J95" s="11">
        <v>12001</v>
      </c>
      <c r="K95" s="11">
        <v>53401</v>
      </c>
      <c r="L95" s="11">
        <v>10020</v>
      </c>
      <c r="M95" s="10">
        <v>41316</v>
      </c>
      <c r="N95" s="10">
        <v>41319</v>
      </c>
      <c r="O95" s="4" t="str">
        <f t="shared" si="1"/>
        <v>February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4" t="s">
        <v>14</v>
      </c>
      <c r="B96" s="9" t="s">
        <v>84</v>
      </c>
      <c r="C96" s="10">
        <v>41233</v>
      </c>
      <c r="D96" s="4" t="s">
        <v>85</v>
      </c>
      <c r="E96" s="11">
        <v>1</v>
      </c>
      <c r="F96" s="11">
        <v>1</v>
      </c>
      <c r="G96" s="12">
        <v>136001.60000000001</v>
      </c>
      <c r="H96" s="12">
        <v>25370.240000000002</v>
      </c>
      <c r="I96" s="13">
        <v>558914</v>
      </c>
      <c r="J96" s="11">
        <v>12001</v>
      </c>
      <c r="K96" s="11">
        <v>53401</v>
      </c>
      <c r="L96" s="11">
        <v>10020</v>
      </c>
      <c r="M96" s="10">
        <v>41316</v>
      </c>
      <c r="N96" s="10">
        <v>41319</v>
      </c>
      <c r="O96" s="4" t="str">
        <f t="shared" si="1"/>
        <v>February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4" t="s">
        <v>14</v>
      </c>
      <c r="B97" s="9" t="s">
        <v>84</v>
      </c>
      <c r="C97" s="10">
        <v>41233</v>
      </c>
      <c r="D97" s="4" t="s">
        <v>85</v>
      </c>
      <c r="E97" s="11">
        <v>1</v>
      </c>
      <c r="F97" s="11">
        <v>1</v>
      </c>
      <c r="G97" s="12">
        <v>136001.60000000001</v>
      </c>
      <c r="H97" s="12">
        <v>30134.720000000001</v>
      </c>
      <c r="I97" s="13">
        <v>560068</v>
      </c>
      <c r="J97" s="11">
        <v>12001</v>
      </c>
      <c r="K97" s="11">
        <v>53401</v>
      </c>
      <c r="L97" s="11">
        <v>10020</v>
      </c>
      <c r="M97" s="10">
        <v>41316</v>
      </c>
      <c r="N97" s="10">
        <v>41325</v>
      </c>
      <c r="O97" s="4" t="str">
        <f t="shared" si="1"/>
        <v>February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4" t="s">
        <v>14</v>
      </c>
      <c r="B98" s="9" t="s">
        <v>84</v>
      </c>
      <c r="C98" s="10">
        <v>41233</v>
      </c>
      <c r="D98" s="4" t="s">
        <v>85</v>
      </c>
      <c r="E98" s="11">
        <v>1</v>
      </c>
      <c r="F98" s="11">
        <v>1</v>
      </c>
      <c r="G98" s="12">
        <v>136001.60000000001</v>
      </c>
      <c r="H98" s="12">
        <v>61008.639999999999</v>
      </c>
      <c r="I98" s="13">
        <v>558916</v>
      </c>
      <c r="J98" s="11">
        <v>12001</v>
      </c>
      <c r="K98" s="11">
        <v>53401</v>
      </c>
      <c r="L98" s="11">
        <v>10020</v>
      </c>
      <c r="M98" s="10">
        <v>41316</v>
      </c>
      <c r="N98" s="10">
        <v>41319</v>
      </c>
      <c r="O98" s="4" t="str">
        <f t="shared" si="1"/>
        <v>February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4" t="s">
        <v>14</v>
      </c>
      <c r="B99" s="9" t="s">
        <v>86</v>
      </c>
      <c r="C99" s="10">
        <v>41233</v>
      </c>
      <c r="D99" s="4" t="s">
        <v>85</v>
      </c>
      <c r="E99" s="11">
        <v>1</v>
      </c>
      <c r="F99" s="11">
        <v>1</v>
      </c>
      <c r="G99" s="12">
        <v>79119.320000000007</v>
      </c>
      <c r="H99" s="12">
        <v>5880</v>
      </c>
      <c r="I99" s="13">
        <v>558905</v>
      </c>
      <c r="J99" s="11">
        <v>12001</v>
      </c>
      <c r="K99" s="11">
        <v>53401</v>
      </c>
      <c r="L99" s="11">
        <v>10020</v>
      </c>
      <c r="M99" s="10">
        <v>41316</v>
      </c>
      <c r="N99" s="10">
        <v>41319</v>
      </c>
      <c r="O99" s="4" t="str">
        <f t="shared" si="1"/>
        <v>February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4" t="s">
        <v>14</v>
      </c>
      <c r="B100" s="9" t="s">
        <v>86</v>
      </c>
      <c r="C100" s="10">
        <v>41233</v>
      </c>
      <c r="D100" s="4" t="s">
        <v>85</v>
      </c>
      <c r="E100" s="11">
        <v>1</v>
      </c>
      <c r="F100" s="11">
        <v>1</v>
      </c>
      <c r="G100" s="12">
        <v>79119.320000000007</v>
      </c>
      <c r="H100" s="12">
        <v>8820</v>
      </c>
      <c r="I100" s="13">
        <v>558910</v>
      </c>
      <c r="J100" s="11">
        <v>12001</v>
      </c>
      <c r="K100" s="11">
        <v>53401</v>
      </c>
      <c r="L100" s="11">
        <v>10020</v>
      </c>
      <c r="M100" s="10">
        <v>41316</v>
      </c>
      <c r="N100" s="10">
        <v>41319</v>
      </c>
      <c r="O100" s="4" t="str">
        <f t="shared" si="1"/>
        <v>February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4" t="s">
        <v>14</v>
      </c>
      <c r="B101" s="9" t="s">
        <v>86</v>
      </c>
      <c r="C101" s="10">
        <v>41233</v>
      </c>
      <c r="D101" s="4" t="s">
        <v>85</v>
      </c>
      <c r="E101" s="11">
        <v>1</v>
      </c>
      <c r="F101" s="11">
        <v>1</v>
      </c>
      <c r="G101" s="12">
        <v>79119.320000000007</v>
      </c>
      <c r="H101" s="12">
        <v>12568.5</v>
      </c>
      <c r="I101" s="13">
        <v>558907</v>
      </c>
      <c r="J101" s="11">
        <v>12001</v>
      </c>
      <c r="K101" s="11">
        <v>53401</v>
      </c>
      <c r="L101" s="11">
        <v>10020</v>
      </c>
      <c r="M101" s="10">
        <v>41316</v>
      </c>
      <c r="N101" s="10">
        <v>41319</v>
      </c>
      <c r="O101" s="4" t="str">
        <f t="shared" si="1"/>
        <v>February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4" t="s">
        <v>14</v>
      </c>
      <c r="B102" s="9" t="s">
        <v>86</v>
      </c>
      <c r="C102" s="10">
        <v>41233</v>
      </c>
      <c r="D102" s="4" t="s">
        <v>85</v>
      </c>
      <c r="E102" s="11">
        <v>1</v>
      </c>
      <c r="F102" s="11">
        <v>1</v>
      </c>
      <c r="G102" s="12">
        <v>79119.320000000007</v>
      </c>
      <c r="H102" s="12">
        <v>25382</v>
      </c>
      <c r="I102" s="13">
        <v>558912</v>
      </c>
      <c r="J102" s="11">
        <v>12001</v>
      </c>
      <c r="K102" s="11">
        <v>53401</v>
      </c>
      <c r="L102" s="11">
        <v>10020</v>
      </c>
      <c r="M102" s="10">
        <v>41316</v>
      </c>
      <c r="N102" s="10">
        <v>41319</v>
      </c>
      <c r="O102" s="4" t="str">
        <f t="shared" si="1"/>
        <v>February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4" t="s">
        <v>14</v>
      </c>
      <c r="B103" s="9" t="s">
        <v>86</v>
      </c>
      <c r="C103" s="10">
        <v>41233</v>
      </c>
      <c r="D103" s="4" t="s">
        <v>85</v>
      </c>
      <c r="E103" s="11">
        <v>1</v>
      </c>
      <c r="F103" s="11">
        <v>1</v>
      </c>
      <c r="G103" s="12">
        <v>79119.320000000007</v>
      </c>
      <c r="H103" s="12">
        <v>26468.82</v>
      </c>
      <c r="I103" s="13">
        <v>558909</v>
      </c>
      <c r="J103" s="11">
        <v>12001</v>
      </c>
      <c r="K103" s="11">
        <v>53401</v>
      </c>
      <c r="L103" s="11">
        <v>10020</v>
      </c>
      <c r="M103" s="10">
        <v>41316</v>
      </c>
      <c r="N103" s="10">
        <v>41319</v>
      </c>
      <c r="O103" s="4" t="str">
        <f t="shared" si="1"/>
        <v>February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4" t="s">
        <v>14</v>
      </c>
      <c r="B104" s="9" t="s">
        <v>87</v>
      </c>
      <c r="C104" s="10">
        <v>41233</v>
      </c>
      <c r="D104" s="4" t="s">
        <v>88</v>
      </c>
      <c r="E104" s="11">
        <v>1</v>
      </c>
      <c r="F104" s="11">
        <v>1</v>
      </c>
      <c r="G104" s="12">
        <v>77235.759999999995</v>
      </c>
      <c r="H104" s="12">
        <v>2597</v>
      </c>
      <c r="I104" s="13">
        <v>559783</v>
      </c>
      <c r="J104" s="11">
        <v>12001</v>
      </c>
      <c r="K104" s="11">
        <v>53401</v>
      </c>
      <c r="L104" s="11">
        <v>10020</v>
      </c>
      <c r="M104" s="10">
        <v>41316</v>
      </c>
      <c r="N104" s="10">
        <v>41324</v>
      </c>
      <c r="O104" s="4" t="str">
        <f t="shared" si="1"/>
        <v>February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4" t="s">
        <v>14</v>
      </c>
      <c r="B105" s="9" t="s">
        <v>87</v>
      </c>
      <c r="C105" s="10">
        <v>41233</v>
      </c>
      <c r="D105" s="4" t="s">
        <v>88</v>
      </c>
      <c r="E105" s="11">
        <v>1</v>
      </c>
      <c r="F105" s="11">
        <v>1</v>
      </c>
      <c r="G105" s="12">
        <v>77235.759999999995</v>
      </c>
      <c r="H105" s="12">
        <v>74638.759999999995</v>
      </c>
      <c r="I105" s="13">
        <v>559782</v>
      </c>
      <c r="J105" s="11">
        <v>12001</v>
      </c>
      <c r="K105" s="11">
        <v>53401</v>
      </c>
      <c r="L105" s="11">
        <v>10020</v>
      </c>
      <c r="M105" s="10">
        <v>41316</v>
      </c>
      <c r="N105" s="10">
        <v>41324</v>
      </c>
      <c r="O105" s="4" t="str">
        <f t="shared" si="1"/>
        <v>February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4" t="s">
        <v>14</v>
      </c>
      <c r="B106" s="9" t="s">
        <v>89</v>
      </c>
      <c r="C106" s="10">
        <v>41233</v>
      </c>
      <c r="D106" s="4" t="s">
        <v>53</v>
      </c>
      <c r="E106" s="11">
        <v>3</v>
      </c>
      <c r="F106" s="11">
        <v>1</v>
      </c>
      <c r="G106" s="12">
        <v>39.380000000000003</v>
      </c>
      <c r="H106" s="12">
        <v>39.380000000000003</v>
      </c>
      <c r="I106" s="13">
        <v>559747</v>
      </c>
      <c r="J106" s="11">
        <v>12001</v>
      </c>
      <c r="K106" s="11">
        <v>53402</v>
      </c>
      <c r="L106" s="11">
        <v>10020</v>
      </c>
      <c r="M106" s="10">
        <v>41317</v>
      </c>
      <c r="N106" s="10">
        <v>41324</v>
      </c>
      <c r="O106" s="4" t="str">
        <f t="shared" si="1"/>
        <v>February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4" t="s">
        <v>14</v>
      </c>
      <c r="B107" s="9" t="s">
        <v>90</v>
      </c>
      <c r="C107" s="10">
        <v>41233</v>
      </c>
      <c r="D107" s="4" t="s">
        <v>53</v>
      </c>
      <c r="E107" s="11">
        <v>1</v>
      </c>
      <c r="F107" s="11">
        <v>1</v>
      </c>
      <c r="G107" s="12">
        <v>22.8</v>
      </c>
      <c r="H107" s="12">
        <v>0</v>
      </c>
      <c r="I107" s="14"/>
      <c r="J107" s="11">
        <v>12001</v>
      </c>
      <c r="K107" s="11">
        <v>53402</v>
      </c>
      <c r="L107" s="11">
        <v>10020</v>
      </c>
      <c r="M107" s="10">
        <v>41316</v>
      </c>
      <c r="N107" s="4"/>
      <c r="O107" s="4" t="str">
        <f t="shared" si="1"/>
        <v>February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4" t="s">
        <v>14</v>
      </c>
      <c r="B108" s="9" t="s">
        <v>91</v>
      </c>
      <c r="C108" s="10">
        <v>41233</v>
      </c>
      <c r="D108" s="4" t="s">
        <v>92</v>
      </c>
      <c r="E108" s="11">
        <v>2</v>
      </c>
      <c r="F108" s="11">
        <v>1</v>
      </c>
      <c r="G108" s="12">
        <v>370.32</v>
      </c>
      <c r="H108" s="12">
        <v>370.32</v>
      </c>
      <c r="I108" s="13">
        <v>559314</v>
      </c>
      <c r="J108" s="11">
        <v>12001</v>
      </c>
      <c r="K108" s="11">
        <v>53015</v>
      </c>
      <c r="L108" s="11">
        <v>10020</v>
      </c>
      <c r="M108" s="10">
        <v>41320</v>
      </c>
      <c r="N108" s="10">
        <v>41320</v>
      </c>
      <c r="O108" s="4" t="str">
        <f t="shared" si="1"/>
        <v>February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4" t="s">
        <v>14</v>
      </c>
      <c r="B109" s="9" t="s">
        <v>91</v>
      </c>
      <c r="C109" s="10">
        <v>41233</v>
      </c>
      <c r="D109" s="4" t="s">
        <v>92</v>
      </c>
      <c r="E109" s="11">
        <v>1</v>
      </c>
      <c r="F109" s="11">
        <v>1</v>
      </c>
      <c r="G109" s="12">
        <v>68.959999999999994</v>
      </c>
      <c r="H109" s="12">
        <v>68.959999999999994</v>
      </c>
      <c r="I109" s="13">
        <v>559314</v>
      </c>
      <c r="J109" s="11">
        <v>12001</v>
      </c>
      <c r="K109" s="11">
        <v>53015</v>
      </c>
      <c r="L109" s="11">
        <v>10020</v>
      </c>
      <c r="M109" s="10">
        <v>41320</v>
      </c>
      <c r="N109" s="10">
        <v>41320</v>
      </c>
      <c r="O109" s="4" t="str">
        <f t="shared" si="1"/>
        <v>February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4" t="s">
        <v>14</v>
      </c>
      <c r="B110" s="9" t="s">
        <v>93</v>
      </c>
      <c r="C110" s="10">
        <v>41233</v>
      </c>
      <c r="D110" s="4" t="s">
        <v>92</v>
      </c>
      <c r="E110" s="11">
        <v>2</v>
      </c>
      <c r="F110" s="11">
        <v>1</v>
      </c>
      <c r="G110" s="12">
        <v>133.54</v>
      </c>
      <c r="H110" s="12">
        <v>133.54</v>
      </c>
      <c r="I110" s="13">
        <v>559313</v>
      </c>
      <c r="J110" s="11">
        <v>12001</v>
      </c>
      <c r="K110" s="11">
        <v>53013</v>
      </c>
      <c r="L110" s="11">
        <v>10020</v>
      </c>
      <c r="M110" s="10">
        <v>41316</v>
      </c>
      <c r="N110" s="10">
        <v>41320</v>
      </c>
      <c r="O110" s="4" t="str">
        <f t="shared" si="1"/>
        <v>February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4" t="s">
        <v>14</v>
      </c>
      <c r="B111" s="9" t="s">
        <v>93</v>
      </c>
      <c r="C111" s="10">
        <v>41233</v>
      </c>
      <c r="D111" s="4" t="s">
        <v>92</v>
      </c>
      <c r="E111" s="11">
        <v>1</v>
      </c>
      <c r="F111" s="11">
        <v>1</v>
      </c>
      <c r="G111" s="12">
        <v>52.85</v>
      </c>
      <c r="H111" s="12">
        <v>52.85</v>
      </c>
      <c r="I111" s="13">
        <v>559313</v>
      </c>
      <c r="J111" s="11">
        <v>12001</v>
      </c>
      <c r="K111" s="11">
        <v>53013</v>
      </c>
      <c r="L111" s="11">
        <v>10020</v>
      </c>
      <c r="M111" s="10">
        <v>41316</v>
      </c>
      <c r="N111" s="10">
        <v>41320</v>
      </c>
      <c r="O111" s="4" t="str">
        <f t="shared" si="1"/>
        <v>February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4" t="s">
        <v>14</v>
      </c>
      <c r="B112" s="9" t="s">
        <v>94</v>
      </c>
      <c r="C112" s="10">
        <v>41233</v>
      </c>
      <c r="D112" s="4" t="s">
        <v>92</v>
      </c>
      <c r="E112" s="11">
        <v>1</v>
      </c>
      <c r="F112" s="11">
        <v>1</v>
      </c>
      <c r="G112" s="12">
        <v>152.5</v>
      </c>
      <c r="H112" s="12">
        <v>152.5</v>
      </c>
      <c r="I112" s="13">
        <v>559309</v>
      </c>
      <c r="J112" s="11">
        <v>12001</v>
      </c>
      <c r="K112" s="11">
        <v>53015</v>
      </c>
      <c r="L112" s="11">
        <v>10020</v>
      </c>
      <c r="M112" s="10">
        <v>41317</v>
      </c>
      <c r="N112" s="10">
        <v>41320</v>
      </c>
      <c r="O112" s="4" t="str">
        <f t="shared" si="1"/>
        <v>February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4" t="s">
        <v>14</v>
      </c>
      <c r="B113" s="9" t="s">
        <v>95</v>
      </c>
      <c r="C113" s="10">
        <v>41233</v>
      </c>
      <c r="D113" s="4" t="s">
        <v>46</v>
      </c>
      <c r="E113" s="11">
        <v>2</v>
      </c>
      <c r="F113" s="11">
        <v>1</v>
      </c>
      <c r="G113" s="12">
        <v>142.31</v>
      </c>
      <c r="H113" s="12">
        <v>142.31</v>
      </c>
      <c r="I113" s="13">
        <v>560793</v>
      </c>
      <c r="J113" s="11">
        <v>12001</v>
      </c>
      <c r="K113" s="11">
        <v>53015</v>
      </c>
      <c r="L113" s="11">
        <v>10020</v>
      </c>
      <c r="M113" s="10">
        <v>41318</v>
      </c>
      <c r="N113" s="10">
        <v>41327</v>
      </c>
      <c r="O113" s="4" t="str">
        <f t="shared" si="1"/>
        <v>February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4" t="s">
        <v>14</v>
      </c>
      <c r="B114" s="9" t="s">
        <v>95</v>
      </c>
      <c r="C114" s="10">
        <v>41233</v>
      </c>
      <c r="D114" s="4" t="s">
        <v>46</v>
      </c>
      <c r="E114" s="11">
        <v>1</v>
      </c>
      <c r="F114" s="11">
        <v>1</v>
      </c>
      <c r="G114" s="12">
        <v>1889.91</v>
      </c>
      <c r="H114" s="12">
        <v>1889.91</v>
      </c>
      <c r="I114" s="13">
        <v>560793</v>
      </c>
      <c r="J114" s="11">
        <v>12001</v>
      </c>
      <c r="K114" s="11">
        <v>53015</v>
      </c>
      <c r="L114" s="11">
        <v>10020</v>
      </c>
      <c r="M114" s="10">
        <v>41318</v>
      </c>
      <c r="N114" s="10">
        <v>41327</v>
      </c>
      <c r="O114" s="4" t="str">
        <f t="shared" si="1"/>
        <v>February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4" t="s">
        <v>14</v>
      </c>
      <c r="B115" s="9" t="s">
        <v>96</v>
      </c>
      <c r="C115" s="10">
        <v>41233</v>
      </c>
      <c r="D115" s="4" t="s">
        <v>97</v>
      </c>
      <c r="E115" s="11">
        <v>1</v>
      </c>
      <c r="F115" s="11">
        <v>1</v>
      </c>
      <c r="G115" s="12">
        <v>1750</v>
      </c>
      <c r="H115" s="12">
        <v>1750</v>
      </c>
      <c r="I115" s="13">
        <v>558891</v>
      </c>
      <c r="J115" s="11">
        <v>13033</v>
      </c>
      <c r="K115" s="11">
        <v>55470</v>
      </c>
      <c r="L115" s="11">
        <v>40001</v>
      </c>
      <c r="M115" s="10">
        <v>41318</v>
      </c>
      <c r="N115" s="10">
        <v>41319</v>
      </c>
      <c r="O115" s="4" t="str">
        <f t="shared" si="1"/>
        <v>February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4" t="s">
        <v>14</v>
      </c>
      <c r="B116" s="9" t="s">
        <v>98</v>
      </c>
      <c r="C116" s="10">
        <v>41233</v>
      </c>
      <c r="D116" s="4" t="s">
        <v>99</v>
      </c>
      <c r="E116" s="11">
        <v>2</v>
      </c>
      <c r="F116" s="11">
        <v>1</v>
      </c>
      <c r="G116" s="12">
        <v>75.599999999999994</v>
      </c>
      <c r="H116" s="12">
        <v>0</v>
      </c>
      <c r="I116" s="14"/>
      <c r="J116" s="11">
        <v>13033</v>
      </c>
      <c r="K116" s="11">
        <v>54060</v>
      </c>
      <c r="L116" s="11">
        <v>10020</v>
      </c>
      <c r="M116" s="10">
        <v>41305</v>
      </c>
      <c r="N116" s="4"/>
      <c r="O116" s="4" t="str">
        <f t="shared" si="1"/>
        <v>January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4" t="s">
        <v>14</v>
      </c>
      <c r="B117" s="9" t="s">
        <v>98</v>
      </c>
      <c r="C117" s="10">
        <v>41233</v>
      </c>
      <c r="D117" s="4" t="s">
        <v>99</v>
      </c>
      <c r="E117" s="11">
        <v>4</v>
      </c>
      <c r="F117" s="11">
        <v>1</v>
      </c>
      <c r="G117" s="12">
        <v>75.599999999999994</v>
      </c>
      <c r="H117" s="12">
        <v>0</v>
      </c>
      <c r="I117" s="14"/>
      <c r="J117" s="11">
        <v>13033</v>
      </c>
      <c r="K117" s="11">
        <v>54060</v>
      </c>
      <c r="L117" s="11">
        <v>10020</v>
      </c>
      <c r="M117" s="10">
        <v>41305</v>
      </c>
      <c r="N117" s="4"/>
      <c r="O117" s="4" t="str">
        <f t="shared" si="1"/>
        <v>January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4" t="s">
        <v>14</v>
      </c>
      <c r="B118" s="9" t="s">
        <v>98</v>
      </c>
      <c r="C118" s="10">
        <v>41233</v>
      </c>
      <c r="D118" s="4" t="s">
        <v>99</v>
      </c>
      <c r="E118" s="11">
        <v>3</v>
      </c>
      <c r="F118" s="11">
        <v>1</v>
      </c>
      <c r="G118" s="12">
        <v>75.599999999999994</v>
      </c>
      <c r="H118" s="12">
        <v>0</v>
      </c>
      <c r="I118" s="14"/>
      <c r="J118" s="11">
        <v>13033</v>
      </c>
      <c r="K118" s="11">
        <v>54060</v>
      </c>
      <c r="L118" s="11">
        <v>10020</v>
      </c>
      <c r="M118" s="10">
        <v>41305</v>
      </c>
      <c r="N118" s="4"/>
      <c r="O118" s="4" t="str">
        <f t="shared" si="1"/>
        <v>January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4" t="s">
        <v>14</v>
      </c>
      <c r="B119" s="9" t="s">
        <v>98</v>
      </c>
      <c r="C119" s="10">
        <v>41233</v>
      </c>
      <c r="D119" s="4" t="s">
        <v>99</v>
      </c>
      <c r="E119" s="11">
        <v>1</v>
      </c>
      <c r="F119" s="11">
        <v>1</v>
      </c>
      <c r="G119" s="12">
        <v>138.24</v>
      </c>
      <c r="H119" s="12">
        <v>0</v>
      </c>
      <c r="I119" s="14"/>
      <c r="J119" s="11">
        <v>13033</v>
      </c>
      <c r="K119" s="11">
        <v>54060</v>
      </c>
      <c r="L119" s="11">
        <v>10020</v>
      </c>
      <c r="M119" s="10">
        <v>41305</v>
      </c>
      <c r="N119" s="4"/>
      <c r="O119" s="4" t="str">
        <f t="shared" si="1"/>
        <v>January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4" t="s">
        <v>14</v>
      </c>
      <c r="B120" s="9" t="s">
        <v>100</v>
      </c>
      <c r="C120" s="10">
        <v>41233</v>
      </c>
      <c r="D120" s="4" t="s">
        <v>60</v>
      </c>
      <c r="E120" s="11">
        <v>3</v>
      </c>
      <c r="F120" s="11">
        <v>1</v>
      </c>
      <c r="G120" s="12">
        <v>18.12</v>
      </c>
      <c r="H120" s="12">
        <v>18.12</v>
      </c>
      <c r="I120" s="13">
        <v>560527</v>
      </c>
      <c r="J120" s="11">
        <v>13033</v>
      </c>
      <c r="K120" s="11">
        <v>53402</v>
      </c>
      <c r="L120" s="11">
        <v>10020</v>
      </c>
      <c r="M120" s="10">
        <v>41318</v>
      </c>
      <c r="N120" s="10">
        <v>41326</v>
      </c>
      <c r="O120" s="4" t="str">
        <f t="shared" si="1"/>
        <v>February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4" t="s">
        <v>14</v>
      </c>
      <c r="B121" s="9" t="s">
        <v>100</v>
      </c>
      <c r="C121" s="10">
        <v>41233</v>
      </c>
      <c r="D121" s="4" t="s">
        <v>60</v>
      </c>
      <c r="E121" s="11">
        <v>2</v>
      </c>
      <c r="F121" s="11">
        <v>1</v>
      </c>
      <c r="G121" s="12">
        <v>18.239999999999998</v>
      </c>
      <c r="H121" s="12">
        <v>18.239999999999998</v>
      </c>
      <c r="I121" s="13">
        <v>560527</v>
      </c>
      <c r="J121" s="11">
        <v>13033</v>
      </c>
      <c r="K121" s="11">
        <v>53402</v>
      </c>
      <c r="L121" s="11">
        <v>10020</v>
      </c>
      <c r="M121" s="10">
        <v>41318</v>
      </c>
      <c r="N121" s="10">
        <v>41326</v>
      </c>
      <c r="O121" s="4" t="str">
        <f t="shared" si="1"/>
        <v>February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4" t="s">
        <v>14</v>
      </c>
      <c r="B122" s="9" t="s">
        <v>100</v>
      </c>
      <c r="C122" s="10">
        <v>41233</v>
      </c>
      <c r="D122" s="4" t="s">
        <v>60</v>
      </c>
      <c r="E122" s="11">
        <v>1</v>
      </c>
      <c r="F122" s="11">
        <v>1</v>
      </c>
      <c r="G122" s="12">
        <v>29.52</v>
      </c>
      <c r="H122" s="12">
        <v>29.52</v>
      </c>
      <c r="I122" s="13">
        <v>560527</v>
      </c>
      <c r="J122" s="11">
        <v>13033</v>
      </c>
      <c r="K122" s="11">
        <v>53402</v>
      </c>
      <c r="L122" s="11">
        <v>10020</v>
      </c>
      <c r="M122" s="10">
        <v>41318</v>
      </c>
      <c r="N122" s="10">
        <v>41326</v>
      </c>
      <c r="O122" s="4" t="str">
        <f t="shared" si="1"/>
        <v>February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4" t="s">
        <v>14</v>
      </c>
      <c r="B123" s="9" t="s">
        <v>100</v>
      </c>
      <c r="C123" s="10">
        <v>41233</v>
      </c>
      <c r="D123" s="4" t="s">
        <v>60</v>
      </c>
      <c r="E123" s="11">
        <v>4</v>
      </c>
      <c r="F123" s="11">
        <v>1</v>
      </c>
      <c r="G123" s="12">
        <v>114.84</v>
      </c>
      <c r="H123" s="12">
        <v>114.84</v>
      </c>
      <c r="I123" s="13">
        <v>560527</v>
      </c>
      <c r="J123" s="11">
        <v>13033</v>
      </c>
      <c r="K123" s="11">
        <v>53402</v>
      </c>
      <c r="L123" s="11">
        <v>10020</v>
      </c>
      <c r="M123" s="10">
        <v>41318</v>
      </c>
      <c r="N123" s="10">
        <v>41326</v>
      </c>
      <c r="O123" s="4" t="str">
        <f t="shared" si="1"/>
        <v>February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4" t="s">
        <v>14</v>
      </c>
      <c r="B124" s="9" t="s">
        <v>101</v>
      </c>
      <c r="C124" s="10">
        <v>41318</v>
      </c>
      <c r="D124" s="4" t="s">
        <v>102</v>
      </c>
      <c r="E124" s="11">
        <v>1</v>
      </c>
      <c r="F124" s="11">
        <v>1</v>
      </c>
      <c r="G124" s="12">
        <v>10132.5</v>
      </c>
      <c r="H124" s="12">
        <v>5066.25</v>
      </c>
      <c r="I124" s="13">
        <v>558671</v>
      </c>
      <c r="J124" s="11">
        <v>13033</v>
      </c>
      <c r="K124" s="11">
        <v>51200</v>
      </c>
      <c r="L124" s="11">
        <v>10020</v>
      </c>
      <c r="M124" s="10">
        <v>41319</v>
      </c>
      <c r="N124" s="10">
        <v>41318</v>
      </c>
      <c r="O124" s="4" t="str">
        <f t="shared" si="1"/>
        <v>February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4" t="s">
        <v>14</v>
      </c>
      <c r="B125" s="9" t="s">
        <v>101</v>
      </c>
      <c r="C125" s="10">
        <v>41318</v>
      </c>
      <c r="D125" s="4" t="s">
        <v>102</v>
      </c>
      <c r="E125" s="11">
        <v>1</v>
      </c>
      <c r="F125" s="11">
        <v>1</v>
      </c>
      <c r="G125" s="12">
        <v>10132.5</v>
      </c>
      <c r="H125" s="12">
        <v>5066.25</v>
      </c>
      <c r="I125" s="13">
        <v>558672</v>
      </c>
      <c r="J125" s="11">
        <v>13033</v>
      </c>
      <c r="K125" s="11">
        <v>51200</v>
      </c>
      <c r="L125" s="11">
        <v>10020</v>
      </c>
      <c r="M125" s="10">
        <v>41319</v>
      </c>
      <c r="N125" s="10">
        <v>41318</v>
      </c>
      <c r="O125" s="4" t="str">
        <f t="shared" si="1"/>
        <v>February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4" t="s">
        <v>14</v>
      </c>
      <c r="B126" s="9" t="s">
        <v>103</v>
      </c>
      <c r="C126" s="10">
        <v>41318</v>
      </c>
      <c r="D126" s="4" t="s">
        <v>41</v>
      </c>
      <c r="E126" s="11">
        <v>1</v>
      </c>
      <c r="F126" s="11">
        <v>1</v>
      </c>
      <c r="G126" s="12">
        <v>1124.6099999999999</v>
      </c>
      <c r="H126" s="12">
        <v>0</v>
      </c>
      <c r="I126" s="14"/>
      <c r="J126" s="11">
        <v>21009</v>
      </c>
      <c r="K126" s="11">
        <v>53406</v>
      </c>
      <c r="L126" s="11">
        <v>10020</v>
      </c>
      <c r="M126" s="10">
        <v>41314</v>
      </c>
      <c r="N126" s="4"/>
      <c r="O126" s="4" t="str">
        <f t="shared" si="1"/>
        <v>February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4" t="s">
        <v>14</v>
      </c>
      <c r="B127" s="9" t="s">
        <v>104</v>
      </c>
      <c r="C127" s="10">
        <v>41318</v>
      </c>
      <c r="D127" s="4" t="s">
        <v>105</v>
      </c>
      <c r="E127" s="11">
        <v>5</v>
      </c>
      <c r="F127" s="11">
        <v>1</v>
      </c>
      <c r="G127" s="12">
        <v>73.5</v>
      </c>
      <c r="H127" s="12">
        <v>0</v>
      </c>
      <c r="I127" s="14"/>
      <c r="J127" s="11">
        <v>21009</v>
      </c>
      <c r="K127" s="11">
        <v>54070</v>
      </c>
      <c r="L127" s="11">
        <v>10020</v>
      </c>
      <c r="M127" s="10">
        <v>41306</v>
      </c>
      <c r="N127" s="4"/>
      <c r="O127" s="4" t="str">
        <f t="shared" si="1"/>
        <v>February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4" t="s">
        <v>14</v>
      </c>
      <c r="B128" s="9" t="s">
        <v>104</v>
      </c>
      <c r="C128" s="10">
        <v>41318</v>
      </c>
      <c r="D128" s="4" t="s">
        <v>105</v>
      </c>
      <c r="E128" s="11">
        <v>4</v>
      </c>
      <c r="F128" s="11">
        <v>1</v>
      </c>
      <c r="G128" s="12">
        <v>59.5</v>
      </c>
      <c r="H128" s="12">
        <v>0</v>
      </c>
      <c r="I128" s="14"/>
      <c r="J128" s="11">
        <v>21009</v>
      </c>
      <c r="K128" s="11">
        <v>54070</v>
      </c>
      <c r="L128" s="11">
        <v>10020</v>
      </c>
      <c r="M128" s="10">
        <v>41306</v>
      </c>
      <c r="N128" s="4"/>
      <c r="O128" s="4" t="str">
        <f t="shared" si="1"/>
        <v>February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4" t="s">
        <v>14</v>
      </c>
      <c r="B129" s="9" t="s">
        <v>104</v>
      </c>
      <c r="C129" s="10">
        <v>41318</v>
      </c>
      <c r="D129" s="4" t="s">
        <v>105</v>
      </c>
      <c r="E129" s="11">
        <v>1</v>
      </c>
      <c r="F129" s="11">
        <v>1</v>
      </c>
      <c r="G129" s="12">
        <v>315</v>
      </c>
      <c r="H129" s="12">
        <v>0</v>
      </c>
      <c r="I129" s="14"/>
      <c r="J129" s="11">
        <v>21009</v>
      </c>
      <c r="K129" s="11">
        <v>54070</v>
      </c>
      <c r="L129" s="11">
        <v>10020</v>
      </c>
      <c r="M129" s="10">
        <v>41306</v>
      </c>
      <c r="N129" s="4"/>
      <c r="O129" s="4" t="str">
        <f t="shared" si="1"/>
        <v>February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4" t="s">
        <v>14</v>
      </c>
      <c r="B130" s="9" t="s">
        <v>104</v>
      </c>
      <c r="C130" s="10">
        <v>41318</v>
      </c>
      <c r="D130" s="4" t="s">
        <v>105</v>
      </c>
      <c r="E130" s="11">
        <v>2</v>
      </c>
      <c r="F130" s="11">
        <v>1</v>
      </c>
      <c r="G130" s="12">
        <v>315</v>
      </c>
      <c r="H130" s="12">
        <v>0</v>
      </c>
      <c r="I130" s="14"/>
      <c r="J130" s="11">
        <v>21009</v>
      </c>
      <c r="K130" s="11">
        <v>54070</v>
      </c>
      <c r="L130" s="11">
        <v>10020</v>
      </c>
      <c r="M130" s="10">
        <v>41306</v>
      </c>
      <c r="N130" s="4"/>
      <c r="O130" s="4" t="str">
        <f t="shared" si="1"/>
        <v>February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4" t="s">
        <v>14</v>
      </c>
      <c r="B131" s="9" t="s">
        <v>104</v>
      </c>
      <c r="C131" s="10">
        <v>41318</v>
      </c>
      <c r="D131" s="4" t="s">
        <v>105</v>
      </c>
      <c r="E131" s="11">
        <v>3</v>
      </c>
      <c r="F131" s="11">
        <v>1</v>
      </c>
      <c r="G131" s="12">
        <v>90</v>
      </c>
      <c r="H131" s="12">
        <v>0</v>
      </c>
      <c r="I131" s="14"/>
      <c r="J131" s="11">
        <v>21009</v>
      </c>
      <c r="K131" s="11">
        <v>54070</v>
      </c>
      <c r="L131" s="11">
        <v>10020</v>
      </c>
      <c r="M131" s="10">
        <v>41306</v>
      </c>
      <c r="N131" s="4"/>
      <c r="O131" s="4" t="str">
        <f t="shared" si="1"/>
        <v>February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4" t="s">
        <v>14</v>
      </c>
      <c r="B132" s="9" t="s">
        <v>106</v>
      </c>
      <c r="C132" s="10">
        <v>41226</v>
      </c>
      <c r="D132" s="4" t="s">
        <v>44</v>
      </c>
      <c r="E132" s="11">
        <v>5</v>
      </c>
      <c r="F132" s="11">
        <v>1</v>
      </c>
      <c r="G132" s="12">
        <v>3.8</v>
      </c>
      <c r="H132" s="12">
        <v>3.8</v>
      </c>
      <c r="I132" s="13">
        <v>560801</v>
      </c>
      <c r="J132" s="11">
        <v>21009</v>
      </c>
      <c r="K132" s="11">
        <v>54060</v>
      </c>
      <c r="L132" s="11">
        <v>10020</v>
      </c>
      <c r="M132" s="10">
        <v>41310</v>
      </c>
      <c r="N132" s="10">
        <v>41327</v>
      </c>
      <c r="O132" s="4" t="str">
        <f t="shared" si="1"/>
        <v>February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4" t="s">
        <v>14</v>
      </c>
      <c r="B133" s="9" t="s">
        <v>106</v>
      </c>
      <c r="C133" s="10">
        <v>41226</v>
      </c>
      <c r="D133" s="4" t="s">
        <v>44</v>
      </c>
      <c r="E133" s="11">
        <v>4</v>
      </c>
      <c r="F133" s="11">
        <v>1</v>
      </c>
      <c r="G133" s="12">
        <v>3.8</v>
      </c>
      <c r="H133" s="12">
        <v>3.8</v>
      </c>
      <c r="I133" s="13">
        <v>560801</v>
      </c>
      <c r="J133" s="11">
        <v>21009</v>
      </c>
      <c r="K133" s="11">
        <v>54060</v>
      </c>
      <c r="L133" s="11">
        <v>10020</v>
      </c>
      <c r="M133" s="10">
        <v>41310</v>
      </c>
      <c r="N133" s="10">
        <v>41327</v>
      </c>
      <c r="O133" s="4" t="str">
        <f t="shared" ref="O133:O196" si="2">TEXT(M133,"mmmm")</f>
        <v>February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4" t="s">
        <v>14</v>
      </c>
      <c r="B134" s="9" t="s">
        <v>106</v>
      </c>
      <c r="C134" s="10">
        <v>41226</v>
      </c>
      <c r="D134" s="4" t="s">
        <v>44</v>
      </c>
      <c r="E134" s="11">
        <v>6</v>
      </c>
      <c r="F134" s="11">
        <v>1</v>
      </c>
      <c r="G134" s="12">
        <v>3.8</v>
      </c>
      <c r="H134" s="12">
        <v>3.8</v>
      </c>
      <c r="I134" s="13">
        <v>560801</v>
      </c>
      <c r="J134" s="11">
        <v>21009</v>
      </c>
      <c r="K134" s="11">
        <v>54060</v>
      </c>
      <c r="L134" s="11">
        <v>10020</v>
      </c>
      <c r="M134" s="10">
        <v>41310</v>
      </c>
      <c r="N134" s="10">
        <v>41327</v>
      </c>
      <c r="O134" s="4" t="str">
        <f t="shared" si="2"/>
        <v>February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4" t="s">
        <v>14</v>
      </c>
      <c r="B135" s="9" t="s">
        <v>106</v>
      </c>
      <c r="C135" s="10">
        <v>41226</v>
      </c>
      <c r="D135" s="4" t="s">
        <v>44</v>
      </c>
      <c r="E135" s="11">
        <v>1</v>
      </c>
      <c r="F135" s="11">
        <v>1</v>
      </c>
      <c r="G135" s="12">
        <v>36.92</v>
      </c>
      <c r="H135" s="12">
        <v>36.92</v>
      </c>
      <c r="I135" s="13">
        <v>560801</v>
      </c>
      <c r="J135" s="11">
        <v>21009</v>
      </c>
      <c r="K135" s="11">
        <v>54060</v>
      </c>
      <c r="L135" s="11">
        <v>10020</v>
      </c>
      <c r="M135" s="10">
        <v>41310</v>
      </c>
      <c r="N135" s="10">
        <v>41327</v>
      </c>
      <c r="O135" s="4" t="str">
        <f t="shared" si="2"/>
        <v>February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4" t="s">
        <v>14</v>
      </c>
      <c r="B136" s="9" t="s">
        <v>106</v>
      </c>
      <c r="C136" s="10">
        <v>41226</v>
      </c>
      <c r="D136" s="4" t="s">
        <v>44</v>
      </c>
      <c r="E136" s="11">
        <v>3</v>
      </c>
      <c r="F136" s="11">
        <v>1</v>
      </c>
      <c r="G136" s="12">
        <v>19.559999999999999</v>
      </c>
      <c r="H136" s="12">
        <v>19.559999999999999</v>
      </c>
      <c r="I136" s="13">
        <v>560801</v>
      </c>
      <c r="J136" s="11">
        <v>21009</v>
      </c>
      <c r="K136" s="11">
        <v>54060</v>
      </c>
      <c r="L136" s="11">
        <v>10020</v>
      </c>
      <c r="M136" s="10">
        <v>41310</v>
      </c>
      <c r="N136" s="10">
        <v>41327</v>
      </c>
      <c r="O136" s="4" t="str">
        <f t="shared" si="2"/>
        <v>February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4" t="s">
        <v>14</v>
      </c>
      <c r="B137" s="9" t="s">
        <v>106</v>
      </c>
      <c r="C137" s="10">
        <v>41226</v>
      </c>
      <c r="D137" s="4" t="s">
        <v>44</v>
      </c>
      <c r="E137" s="11">
        <v>2</v>
      </c>
      <c r="F137" s="11">
        <v>1</v>
      </c>
      <c r="G137" s="12">
        <v>11.36</v>
      </c>
      <c r="H137" s="12">
        <v>11.36</v>
      </c>
      <c r="I137" s="13">
        <v>560801</v>
      </c>
      <c r="J137" s="11">
        <v>21009</v>
      </c>
      <c r="K137" s="11">
        <v>54060</v>
      </c>
      <c r="L137" s="11">
        <v>10020</v>
      </c>
      <c r="M137" s="10">
        <v>41310</v>
      </c>
      <c r="N137" s="10">
        <v>41327</v>
      </c>
      <c r="O137" s="4" t="str">
        <f t="shared" si="2"/>
        <v>February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4" t="s">
        <v>14</v>
      </c>
      <c r="B138" s="9" t="s">
        <v>107</v>
      </c>
      <c r="C138" s="10">
        <v>41318</v>
      </c>
      <c r="D138" s="4" t="s">
        <v>108</v>
      </c>
      <c r="E138" s="11">
        <v>1</v>
      </c>
      <c r="F138" s="11">
        <v>1</v>
      </c>
      <c r="G138" s="12">
        <v>636</v>
      </c>
      <c r="H138" s="12">
        <v>0</v>
      </c>
      <c r="I138" s="14"/>
      <c r="J138" s="11">
        <v>21009</v>
      </c>
      <c r="K138" s="11">
        <v>53402</v>
      </c>
      <c r="L138" s="11">
        <v>10020</v>
      </c>
      <c r="M138" s="10">
        <v>41318</v>
      </c>
      <c r="N138" s="4"/>
      <c r="O138" s="4" t="str">
        <f t="shared" si="2"/>
        <v>February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4" t="s">
        <v>14</v>
      </c>
      <c r="B139" s="9" t="s">
        <v>109</v>
      </c>
      <c r="C139" s="10">
        <v>41318</v>
      </c>
      <c r="D139" s="4" t="s">
        <v>110</v>
      </c>
      <c r="E139" s="11">
        <v>1</v>
      </c>
      <c r="F139" s="11">
        <v>1</v>
      </c>
      <c r="G139" s="12">
        <v>250</v>
      </c>
      <c r="H139" s="12">
        <v>250</v>
      </c>
      <c r="I139" s="13">
        <v>558887</v>
      </c>
      <c r="J139" s="11">
        <v>12062</v>
      </c>
      <c r="K139" s="11">
        <v>51620</v>
      </c>
      <c r="L139" s="11">
        <v>22086</v>
      </c>
      <c r="M139" s="10">
        <v>41312</v>
      </c>
      <c r="N139" s="10">
        <v>41319</v>
      </c>
      <c r="O139" s="4" t="str">
        <f t="shared" si="2"/>
        <v>February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4" t="s">
        <v>14</v>
      </c>
      <c r="B140" s="9" t="s">
        <v>111</v>
      </c>
      <c r="C140" s="10">
        <v>41318</v>
      </c>
      <c r="D140" s="4" t="s">
        <v>112</v>
      </c>
      <c r="E140" s="11">
        <v>2</v>
      </c>
      <c r="F140" s="11">
        <v>1</v>
      </c>
      <c r="G140" s="12">
        <v>1300</v>
      </c>
      <c r="H140" s="12">
        <v>0</v>
      </c>
      <c r="I140" s="14"/>
      <c r="J140" s="11">
        <v>13033</v>
      </c>
      <c r="K140" s="11">
        <v>52541</v>
      </c>
      <c r="L140" s="11">
        <v>40001</v>
      </c>
      <c r="M140" s="10">
        <v>41312</v>
      </c>
      <c r="N140" s="4"/>
      <c r="O140" s="4" t="str">
        <f t="shared" si="2"/>
        <v>February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4" t="s">
        <v>14</v>
      </c>
      <c r="B141" s="9" t="s">
        <v>111</v>
      </c>
      <c r="C141" s="10">
        <v>41318</v>
      </c>
      <c r="D141" s="4" t="s">
        <v>112</v>
      </c>
      <c r="E141" s="11">
        <v>4</v>
      </c>
      <c r="F141" s="11">
        <v>1</v>
      </c>
      <c r="G141" s="12">
        <v>40</v>
      </c>
      <c r="H141" s="12">
        <v>0</v>
      </c>
      <c r="I141" s="14"/>
      <c r="J141" s="11">
        <v>13033</v>
      </c>
      <c r="K141" s="11">
        <v>52541</v>
      </c>
      <c r="L141" s="11">
        <v>40001</v>
      </c>
      <c r="M141" s="10">
        <v>41312</v>
      </c>
      <c r="N141" s="4"/>
      <c r="O141" s="4" t="str">
        <f t="shared" si="2"/>
        <v>February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4" t="s">
        <v>14</v>
      </c>
      <c r="B142" s="9" t="s">
        <v>111</v>
      </c>
      <c r="C142" s="10">
        <v>41318</v>
      </c>
      <c r="D142" s="4" t="s">
        <v>112</v>
      </c>
      <c r="E142" s="11">
        <v>3</v>
      </c>
      <c r="F142" s="11">
        <v>1</v>
      </c>
      <c r="G142" s="12">
        <v>196</v>
      </c>
      <c r="H142" s="12">
        <v>0</v>
      </c>
      <c r="I142" s="14"/>
      <c r="J142" s="11">
        <v>13033</v>
      </c>
      <c r="K142" s="11">
        <v>52541</v>
      </c>
      <c r="L142" s="11">
        <v>40001</v>
      </c>
      <c r="M142" s="10">
        <v>41312</v>
      </c>
      <c r="N142" s="4"/>
      <c r="O142" s="4" t="str">
        <f t="shared" si="2"/>
        <v>February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4" t="s">
        <v>14</v>
      </c>
      <c r="B143" s="9" t="s">
        <v>111</v>
      </c>
      <c r="C143" s="10">
        <v>41318</v>
      </c>
      <c r="D143" s="4" t="s">
        <v>112</v>
      </c>
      <c r="E143" s="11">
        <v>1</v>
      </c>
      <c r="F143" s="11">
        <v>1</v>
      </c>
      <c r="G143" s="12">
        <v>1200</v>
      </c>
      <c r="H143" s="12">
        <v>0</v>
      </c>
      <c r="I143" s="14"/>
      <c r="J143" s="11">
        <v>13033</v>
      </c>
      <c r="K143" s="11">
        <v>52541</v>
      </c>
      <c r="L143" s="11">
        <v>40001</v>
      </c>
      <c r="M143" s="10">
        <v>41312</v>
      </c>
      <c r="N143" s="4"/>
      <c r="O143" s="4" t="str">
        <f t="shared" si="2"/>
        <v>February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4" t="s">
        <v>14</v>
      </c>
      <c r="B144" s="9" t="s">
        <v>113</v>
      </c>
      <c r="C144" s="10">
        <v>41318</v>
      </c>
      <c r="D144" s="4" t="s">
        <v>53</v>
      </c>
      <c r="E144" s="11">
        <v>1</v>
      </c>
      <c r="F144" s="11">
        <v>1</v>
      </c>
      <c r="G144" s="12">
        <v>203.7</v>
      </c>
      <c r="H144" s="12">
        <v>0</v>
      </c>
      <c r="I144" s="14"/>
      <c r="J144" s="11">
        <v>21009</v>
      </c>
      <c r="K144" s="11">
        <v>53402</v>
      </c>
      <c r="L144" s="11">
        <v>10020</v>
      </c>
      <c r="M144" s="10">
        <v>41313</v>
      </c>
      <c r="N144" s="4"/>
      <c r="O144" s="4" t="str">
        <f t="shared" si="2"/>
        <v>February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4" t="s">
        <v>14</v>
      </c>
      <c r="B145" s="9" t="s">
        <v>114</v>
      </c>
      <c r="C145" s="10">
        <v>41318</v>
      </c>
      <c r="D145" s="4" t="s">
        <v>53</v>
      </c>
      <c r="E145" s="11">
        <v>1</v>
      </c>
      <c r="F145" s="11">
        <v>1</v>
      </c>
      <c r="G145" s="12">
        <v>69.88</v>
      </c>
      <c r="H145" s="12">
        <v>0</v>
      </c>
      <c r="I145" s="14"/>
      <c r="J145" s="11">
        <v>21009</v>
      </c>
      <c r="K145" s="11">
        <v>53402</v>
      </c>
      <c r="L145" s="11">
        <v>10020</v>
      </c>
      <c r="M145" s="10">
        <v>41316</v>
      </c>
      <c r="N145" s="4"/>
      <c r="O145" s="4" t="str">
        <f t="shared" si="2"/>
        <v>February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4" t="s">
        <v>14</v>
      </c>
      <c r="B146" s="9" t="s">
        <v>115</v>
      </c>
      <c r="C146" s="10">
        <v>41318</v>
      </c>
      <c r="D146" s="4" t="s">
        <v>68</v>
      </c>
      <c r="E146" s="11">
        <v>2</v>
      </c>
      <c r="F146" s="11">
        <v>1</v>
      </c>
      <c r="G146" s="12">
        <v>10.8</v>
      </c>
      <c r="H146" s="12">
        <v>10.8</v>
      </c>
      <c r="I146" s="13">
        <v>560176</v>
      </c>
      <c r="J146" s="11">
        <v>21009</v>
      </c>
      <c r="K146" s="11">
        <v>54060</v>
      </c>
      <c r="L146" s="11">
        <v>10020</v>
      </c>
      <c r="M146" s="10">
        <v>41319</v>
      </c>
      <c r="N146" s="10">
        <v>41325</v>
      </c>
      <c r="O146" s="4" t="str">
        <f t="shared" si="2"/>
        <v>February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4" t="s">
        <v>14</v>
      </c>
      <c r="B147" s="9" t="s">
        <v>115</v>
      </c>
      <c r="C147" s="10">
        <v>41318</v>
      </c>
      <c r="D147" s="4" t="s">
        <v>68</v>
      </c>
      <c r="E147" s="11">
        <v>1</v>
      </c>
      <c r="F147" s="11">
        <v>1</v>
      </c>
      <c r="G147" s="12">
        <v>10.38</v>
      </c>
      <c r="H147" s="12">
        <v>10.38</v>
      </c>
      <c r="I147" s="13">
        <v>560176</v>
      </c>
      <c r="J147" s="11">
        <v>21009</v>
      </c>
      <c r="K147" s="11">
        <v>54060</v>
      </c>
      <c r="L147" s="11">
        <v>10020</v>
      </c>
      <c r="M147" s="10">
        <v>41319</v>
      </c>
      <c r="N147" s="10">
        <v>41325</v>
      </c>
      <c r="O147" s="4" t="str">
        <f t="shared" si="2"/>
        <v>February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4" t="s">
        <v>14</v>
      </c>
      <c r="B148" s="9" t="s">
        <v>115</v>
      </c>
      <c r="C148" s="10">
        <v>41318</v>
      </c>
      <c r="D148" s="4" t="s">
        <v>68</v>
      </c>
      <c r="E148" s="11">
        <v>3</v>
      </c>
      <c r="F148" s="11">
        <v>1</v>
      </c>
      <c r="G148" s="12">
        <v>5.74</v>
      </c>
      <c r="H148" s="12">
        <v>5.74</v>
      </c>
      <c r="I148" s="13">
        <v>560176</v>
      </c>
      <c r="J148" s="11">
        <v>21009</v>
      </c>
      <c r="K148" s="11">
        <v>54060</v>
      </c>
      <c r="L148" s="11">
        <v>10020</v>
      </c>
      <c r="M148" s="10">
        <v>41319</v>
      </c>
      <c r="N148" s="10">
        <v>41325</v>
      </c>
      <c r="O148" s="4" t="str">
        <f t="shared" si="2"/>
        <v>February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4" t="s">
        <v>14</v>
      </c>
      <c r="B149" s="9" t="s">
        <v>115</v>
      </c>
      <c r="C149" s="10">
        <v>41318</v>
      </c>
      <c r="D149" s="4" t="s">
        <v>68</v>
      </c>
      <c r="E149" s="11">
        <v>4</v>
      </c>
      <c r="F149" s="11">
        <v>1</v>
      </c>
      <c r="G149" s="12">
        <v>7.78</v>
      </c>
      <c r="H149" s="12">
        <v>7.78</v>
      </c>
      <c r="I149" s="13">
        <v>560176</v>
      </c>
      <c r="J149" s="11">
        <v>21009</v>
      </c>
      <c r="K149" s="11">
        <v>54060</v>
      </c>
      <c r="L149" s="11">
        <v>10020</v>
      </c>
      <c r="M149" s="10">
        <v>41319</v>
      </c>
      <c r="N149" s="10">
        <v>41325</v>
      </c>
      <c r="O149" s="4" t="str">
        <f t="shared" si="2"/>
        <v>February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4" t="s">
        <v>14</v>
      </c>
      <c r="B150" s="9" t="s">
        <v>116</v>
      </c>
      <c r="C150" s="10">
        <v>41318</v>
      </c>
      <c r="D150" s="4" t="s">
        <v>78</v>
      </c>
      <c r="E150" s="11">
        <v>6</v>
      </c>
      <c r="F150" s="11">
        <v>1</v>
      </c>
      <c r="G150" s="12">
        <v>3.12</v>
      </c>
      <c r="H150" s="12">
        <v>3.12</v>
      </c>
      <c r="I150" s="13">
        <v>560742</v>
      </c>
      <c r="J150" s="11">
        <v>21009</v>
      </c>
      <c r="K150" s="11">
        <v>53402</v>
      </c>
      <c r="L150" s="11">
        <v>10020</v>
      </c>
      <c r="M150" s="10">
        <v>41313</v>
      </c>
      <c r="N150" s="10">
        <v>41326</v>
      </c>
      <c r="O150" s="4" t="str">
        <f t="shared" si="2"/>
        <v>February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4" t="s">
        <v>14</v>
      </c>
      <c r="B151" s="9" t="s">
        <v>116</v>
      </c>
      <c r="C151" s="10">
        <v>41318</v>
      </c>
      <c r="D151" s="4" t="s">
        <v>78</v>
      </c>
      <c r="E151" s="11">
        <v>8</v>
      </c>
      <c r="F151" s="11">
        <v>1</v>
      </c>
      <c r="G151" s="12">
        <v>3.98</v>
      </c>
      <c r="H151" s="12">
        <v>3.98</v>
      </c>
      <c r="I151" s="13">
        <v>560742</v>
      </c>
      <c r="J151" s="11">
        <v>21009</v>
      </c>
      <c r="K151" s="11">
        <v>53402</v>
      </c>
      <c r="L151" s="11">
        <v>10020</v>
      </c>
      <c r="M151" s="10">
        <v>41313</v>
      </c>
      <c r="N151" s="10">
        <v>41326</v>
      </c>
      <c r="O151" s="4" t="str">
        <f t="shared" si="2"/>
        <v>February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4" t="s">
        <v>14</v>
      </c>
      <c r="B152" s="9" t="s">
        <v>116</v>
      </c>
      <c r="C152" s="10">
        <v>41318</v>
      </c>
      <c r="D152" s="4" t="s">
        <v>78</v>
      </c>
      <c r="E152" s="11">
        <v>7</v>
      </c>
      <c r="F152" s="11">
        <v>1</v>
      </c>
      <c r="G152" s="12">
        <v>4.34</v>
      </c>
      <c r="H152" s="12">
        <v>4.34</v>
      </c>
      <c r="I152" s="13">
        <v>560742</v>
      </c>
      <c r="J152" s="11">
        <v>21009</v>
      </c>
      <c r="K152" s="11">
        <v>53402</v>
      </c>
      <c r="L152" s="11">
        <v>10020</v>
      </c>
      <c r="M152" s="10">
        <v>41313</v>
      </c>
      <c r="N152" s="10">
        <v>41326</v>
      </c>
      <c r="O152" s="4" t="str">
        <f t="shared" si="2"/>
        <v>February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4" t="s">
        <v>14</v>
      </c>
      <c r="B153" s="9" t="s">
        <v>116</v>
      </c>
      <c r="C153" s="10">
        <v>41318</v>
      </c>
      <c r="D153" s="4" t="s">
        <v>78</v>
      </c>
      <c r="E153" s="11">
        <v>5</v>
      </c>
      <c r="F153" s="11">
        <v>1</v>
      </c>
      <c r="G153" s="12">
        <v>4.78</v>
      </c>
      <c r="H153" s="12">
        <v>4.78</v>
      </c>
      <c r="I153" s="13">
        <v>560742</v>
      </c>
      <c r="J153" s="11">
        <v>21009</v>
      </c>
      <c r="K153" s="11">
        <v>53402</v>
      </c>
      <c r="L153" s="11">
        <v>10020</v>
      </c>
      <c r="M153" s="10">
        <v>41313</v>
      </c>
      <c r="N153" s="10">
        <v>41326</v>
      </c>
      <c r="O153" s="4" t="str">
        <f t="shared" si="2"/>
        <v>February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4" t="s">
        <v>14</v>
      </c>
      <c r="B154" s="9" t="s">
        <v>116</v>
      </c>
      <c r="C154" s="10">
        <v>41318</v>
      </c>
      <c r="D154" s="4" t="s">
        <v>78</v>
      </c>
      <c r="E154" s="11">
        <v>4</v>
      </c>
      <c r="F154" s="11">
        <v>1</v>
      </c>
      <c r="G154" s="12">
        <v>13.88</v>
      </c>
      <c r="H154" s="12">
        <v>13.88</v>
      </c>
      <c r="I154" s="13">
        <v>560742</v>
      </c>
      <c r="J154" s="11">
        <v>21009</v>
      </c>
      <c r="K154" s="11">
        <v>53402</v>
      </c>
      <c r="L154" s="11">
        <v>10020</v>
      </c>
      <c r="M154" s="10">
        <v>41313</v>
      </c>
      <c r="N154" s="10">
        <v>41326</v>
      </c>
      <c r="O154" s="4" t="str">
        <f t="shared" si="2"/>
        <v>February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4" t="s">
        <v>14</v>
      </c>
      <c r="B155" s="9" t="s">
        <v>116</v>
      </c>
      <c r="C155" s="10">
        <v>41318</v>
      </c>
      <c r="D155" s="4" t="s">
        <v>78</v>
      </c>
      <c r="E155" s="11">
        <v>11</v>
      </c>
      <c r="F155" s="11">
        <v>1</v>
      </c>
      <c r="G155" s="12">
        <v>1.08</v>
      </c>
      <c r="H155" s="12">
        <v>1.08</v>
      </c>
      <c r="I155" s="13">
        <v>560742</v>
      </c>
      <c r="J155" s="11">
        <v>21009</v>
      </c>
      <c r="K155" s="11">
        <v>53402</v>
      </c>
      <c r="L155" s="11">
        <v>10020</v>
      </c>
      <c r="M155" s="10">
        <v>41313</v>
      </c>
      <c r="N155" s="10">
        <v>41326</v>
      </c>
      <c r="O155" s="4" t="str">
        <f t="shared" si="2"/>
        <v>February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4" t="s">
        <v>14</v>
      </c>
      <c r="B156" s="9" t="s">
        <v>116</v>
      </c>
      <c r="C156" s="10">
        <v>41318</v>
      </c>
      <c r="D156" s="4" t="s">
        <v>78</v>
      </c>
      <c r="E156" s="11">
        <v>9</v>
      </c>
      <c r="F156" s="11">
        <v>1</v>
      </c>
      <c r="G156" s="12">
        <v>7.44</v>
      </c>
      <c r="H156" s="12">
        <v>7.44</v>
      </c>
      <c r="I156" s="13">
        <v>560742</v>
      </c>
      <c r="J156" s="11">
        <v>21009</v>
      </c>
      <c r="K156" s="11">
        <v>53402</v>
      </c>
      <c r="L156" s="11">
        <v>10020</v>
      </c>
      <c r="M156" s="10">
        <v>41313</v>
      </c>
      <c r="N156" s="10">
        <v>41326</v>
      </c>
      <c r="O156" s="4" t="str">
        <f t="shared" si="2"/>
        <v>February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4" t="s">
        <v>14</v>
      </c>
      <c r="B157" s="9" t="s">
        <v>116</v>
      </c>
      <c r="C157" s="10">
        <v>41318</v>
      </c>
      <c r="D157" s="4" t="s">
        <v>78</v>
      </c>
      <c r="E157" s="11">
        <v>3</v>
      </c>
      <c r="F157" s="11">
        <v>1</v>
      </c>
      <c r="G157" s="12">
        <v>6.28</v>
      </c>
      <c r="H157" s="12">
        <v>6.28</v>
      </c>
      <c r="I157" s="13">
        <v>560742</v>
      </c>
      <c r="J157" s="11">
        <v>21009</v>
      </c>
      <c r="K157" s="11">
        <v>53402</v>
      </c>
      <c r="L157" s="11">
        <v>10020</v>
      </c>
      <c r="M157" s="10">
        <v>41313</v>
      </c>
      <c r="N157" s="10">
        <v>41326</v>
      </c>
      <c r="O157" s="4" t="str">
        <f t="shared" si="2"/>
        <v>February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4" t="s">
        <v>14</v>
      </c>
      <c r="B158" s="9" t="s">
        <v>116</v>
      </c>
      <c r="C158" s="10">
        <v>41318</v>
      </c>
      <c r="D158" s="4" t="s">
        <v>78</v>
      </c>
      <c r="E158" s="11">
        <v>10</v>
      </c>
      <c r="F158" s="11">
        <v>1</v>
      </c>
      <c r="G158" s="12">
        <v>7.08</v>
      </c>
      <c r="H158" s="12">
        <v>7.08</v>
      </c>
      <c r="I158" s="13">
        <v>560742</v>
      </c>
      <c r="J158" s="11">
        <v>21009</v>
      </c>
      <c r="K158" s="11">
        <v>53402</v>
      </c>
      <c r="L158" s="11">
        <v>10020</v>
      </c>
      <c r="M158" s="10">
        <v>41313</v>
      </c>
      <c r="N158" s="10">
        <v>41326</v>
      </c>
      <c r="O158" s="4" t="str">
        <f t="shared" si="2"/>
        <v>February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4" t="s">
        <v>14</v>
      </c>
      <c r="B159" s="9" t="s">
        <v>116</v>
      </c>
      <c r="C159" s="10">
        <v>41318</v>
      </c>
      <c r="D159" s="4" t="s">
        <v>78</v>
      </c>
      <c r="E159" s="11">
        <v>12</v>
      </c>
      <c r="F159" s="11">
        <v>1</v>
      </c>
      <c r="G159" s="12">
        <v>8.16</v>
      </c>
      <c r="H159" s="12">
        <v>8.16</v>
      </c>
      <c r="I159" s="13">
        <v>560742</v>
      </c>
      <c r="J159" s="11">
        <v>21009</v>
      </c>
      <c r="K159" s="11">
        <v>53402</v>
      </c>
      <c r="L159" s="11">
        <v>10020</v>
      </c>
      <c r="M159" s="10">
        <v>41313</v>
      </c>
      <c r="N159" s="10">
        <v>41326</v>
      </c>
      <c r="O159" s="4" t="str">
        <f t="shared" si="2"/>
        <v>February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4" t="s">
        <v>14</v>
      </c>
      <c r="B160" s="9" t="s">
        <v>117</v>
      </c>
      <c r="C160" s="10">
        <v>41318</v>
      </c>
      <c r="D160" s="4" t="s">
        <v>118</v>
      </c>
      <c r="E160" s="11">
        <v>1</v>
      </c>
      <c r="F160" s="11">
        <v>1</v>
      </c>
      <c r="G160" s="12">
        <v>1485</v>
      </c>
      <c r="H160" s="12">
        <v>495</v>
      </c>
      <c r="I160" s="13">
        <v>560058</v>
      </c>
      <c r="J160" s="11">
        <v>21009</v>
      </c>
      <c r="K160" s="11">
        <v>53015</v>
      </c>
      <c r="L160" s="11">
        <v>10020</v>
      </c>
      <c r="M160" s="10">
        <v>41318</v>
      </c>
      <c r="N160" s="10">
        <v>41325</v>
      </c>
      <c r="O160" s="4" t="str">
        <f t="shared" si="2"/>
        <v>February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4" t="s">
        <v>14</v>
      </c>
      <c r="B161" s="9" t="s">
        <v>117</v>
      </c>
      <c r="C161" s="10">
        <v>41318</v>
      </c>
      <c r="D161" s="4" t="s">
        <v>118</v>
      </c>
      <c r="E161" s="11">
        <v>1</v>
      </c>
      <c r="F161" s="11">
        <v>1</v>
      </c>
      <c r="G161" s="12">
        <v>1485</v>
      </c>
      <c r="H161" s="12">
        <v>495</v>
      </c>
      <c r="I161" s="13">
        <v>560062</v>
      </c>
      <c r="J161" s="11">
        <v>21009</v>
      </c>
      <c r="K161" s="11">
        <v>53015</v>
      </c>
      <c r="L161" s="11">
        <v>10020</v>
      </c>
      <c r="M161" s="10">
        <v>41318</v>
      </c>
      <c r="N161" s="10">
        <v>41325</v>
      </c>
      <c r="O161" s="4" t="str">
        <f t="shared" si="2"/>
        <v>February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4" t="s">
        <v>14</v>
      </c>
      <c r="B162" s="9" t="s">
        <v>117</v>
      </c>
      <c r="C162" s="10">
        <v>41318</v>
      </c>
      <c r="D162" s="4" t="s">
        <v>118</v>
      </c>
      <c r="E162" s="11">
        <v>1</v>
      </c>
      <c r="F162" s="11">
        <v>1</v>
      </c>
      <c r="G162" s="12">
        <v>1485</v>
      </c>
      <c r="H162" s="12">
        <v>495</v>
      </c>
      <c r="I162" s="13">
        <v>560067</v>
      </c>
      <c r="J162" s="11">
        <v>21009</v>
      </c>
      <c r="K162" s="11">
        <v>53015</v>
      </c>
      <c r="L162" s="11">
        <v>10020</v>
      </c>
      <c r="M162" s="10">
        <v>41318</v>
      </c>
      <c r="N162" s="10">
        <v>41325</v>
      </c>
      <c r="O162" s="4" t="str">
        <f t="shared" si="2"/>
        <v>February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4" t="s">
        <v>14</v>
      </c>
      <c r="B163" s="9" t="s">
        <v>117</v>
      </c>
      <c r="C163" s="10">
        <v>41318</v>
      </c>
      <c r="D163" s="4" t="s">
        <v>118</v>
      </c>
      <c r="E163" s="11">
        <v>2</v>
      </c>
      <c r="F163" s="11">
        <v>1</v>
      </c>
      <c r="G163" s="12">
        <v>4200</v>
      </c>
      <c r="H163" s="12">
        <v>525</v>
      </c>
      <c r="I163" s="13">
        <v>560072</v>
      </c>
      <c r="J163" s="11">
        <v>21009</v>
      </c>
      <c r="K163" s="11">
        <v>53015</v>
      </c>
      <c r="L163" s="11">
        <v>10020</v>
      </c>
      <c r="M163" s="10">
        <v>41318</v>
      </c>
      <c r="N163" s="10">
        <v>41325</v>
      </c>
      <c r="O163" s="4" t="str">
        <f t="shared" si="2"/>
        <v>February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4" t="s">
        <v>14</v>
      </c>
      <c r="B164" s="9" t="s">
        <v>117</v>
      </c>
      <c r="C164" s="10">
        <v>41318</v>
      </c>
      <c r="D164" s="4" t="s">
        <v>118</v>
      </c>
      <c r="E164" s="11">
        <v>2</v>
      </c>
      <c r="F164" s="11">
        <v>1</v>
      </c>
      <c r="G164" s="12">
        <v>4200</v>
      </c>
      <c r="H164" s="12">
        <v>525</v>
      </c>
      <c r="I164" s="13">
        <v>560073</v>
      </c>
      <c r="J164" s="11">
        <v>21009</v>
      </c>
      <c r="K164" s="11">
        <v>53015</v>
      </c>
      <c r="L164" s="11">
        <v>10020</v>
      </c>
      <c r="M164" s="10">
        <v>41318</v>
      </c>
      <c r="N164" s="10">
        <v>41325</v>
      </c>
      <c r="O164" s="4" t="str">
        <f t="shared" si="2"/>
        <v>February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4" t="s">
        <v>14</v>
      </c>
      <c r="B165" s="9" t="s">
        <v>117</v>
      </c>
      <c r="C165" s="10">
        <v>41318</v>
      </c>
      <c r="D165" s="4" t="s">
        <v>118</v>
      </c>
      <c r="E165" s="11">
        <v>2</v>
      </c>
      <c r="F165" s="11">
        <v>1</v>
      </c>
      <c r="G165" s="12">
        <v>4200</v>
      </c>
      <c r="H165" s="12">
        <v>525</v>
      </c>
      <c r="I165" s="13">
        <v>560077</v>
      </c>
      <c r="J165" s="11">
        <v>21009</v>
      </c>
      <c r="K165" s="11">
        <v>53015</v>
      </c>
      <c r="L165" s="11">
        <v>10020</v>
      </c>
      <c r="M165" s="10">
        <v>41318</v>
      </c>
      <c r="N165" s="10">
        <v>41325</v>
      </c>
      <c r="O165" s="4" t="str">
        <f t="shared" si="2"/>
        <v>February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4" t="s">
        <v>14</v>
      </c>
      <c r="B166" s="9" t="s">
        <v>117</v>
      </c>
      <c r="C166" s="10">
        <v>41318</v>
      </c>
      <c r="D166" s="4" t="s">
        <v>118</v>
      </c>
      <c r="E166" s="11">
        <v>2</v>
      </c>
      <c r="F166" s="11">
        <v>1</v>
      </c>
      <c r="G166" s="12">
        <v>4200</v>
      </c>
      <c r="H166" s="12">
        <v>525</v>
      </c>
      <c r="I166" s="13">
        <v>560079</v>
      </c>
      <c r="J166" s="11">
        <v>21009</v>
      </c>
      <c r="K166" s="11">
        <v>53015</v>
      </c>
      <c r="L166" s="11">
        <v>10020</v>
      </c>
      <c r="M166" s="10">
        <v>41318</v>
      </c>
      <c r="N166" s="10">
        <v>41325</v>
      </c>
      <c r="O166" s="4" t="str">
        <f t="shared" si="2"/>
        <v>February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4" t="s">
        <v>14</v>
      </c>
      <c r="B167" s="9" t="s">
        <v>117</v>
      </c>
      <c r="C167" s="10">
        <v>41318</v>
      </c>
      <c r="D167" s="4" t="s">
        <v>118</v>
      </c>
      <c r="E167" s="11">
        <v>2</v>
      </c>
      <c r="F167" s="11">
        <v>1</v>
      </c>
      <c r="G167" s="12">
        <v>4200</v>
      </c>
      <c r="H167" s="12">
        <v>525</v>
      </c>
      <c r="I167" s="13">
        <v>560083</v>
      </c>
      <c r="J167" s="11">
        <v>21009</v>
      </c>
      <c r="K167" s="11">
        <v>53015</v>
      </c>
      <c r="L167" s="11">
        <v>10020</v>
      </c>
      <c r="M167" s="10">
        <v>41318</v>
      </c>
      <c r="N167" s="10">
        <v>41325</v>
      </c>
      <c r="O167" s="4" t="str">
        <f t="shared" si="2"/>
        <v>February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4" t="s">
        <v>14</v>
      </c>
      <c r="B168" s="9" t="s">
        <v>117</v>
      </c>
      <c r="C168" s="10">
        <v>41318</v>
      </c>
      <c r="D168" s="4" t="s">
        <v>118</v>
      </c>
      <c r="E168" s="11">
        <v>2</v>
      </c>
      <c r="F168" s="11">
        <v>1</v>
      </c>
      <c r="G168" s="12">
        <v>4200</v>
      </c>
      <c r="H168" s="12">
        <v>525</v>
      </c>
      <c r="I168" s="13">
        <v>560085</v>
      </c>
      <c r="J168" s="11">
        <v>21009</v>
      </c>
      <c r="K168" s="11">
        <v>53015</v>
      </c>
      <c r="L168" s="11">
        <v>10020</v>
      </c>
      <c r="M168" s="10">
        <v>41318</v>
      </c>
      <c r="N168" s="10">
        <v>41325</v>
      </c>
      <c r="O168" s="4" t="str">
        <f t="shared" si="2"/>
        <v>February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4" t="s">
        <v>14</v>
      </c>
      <c r="B169" s="9" t="s">
        <v>117</v>
      </c>
      <c r="C169" s="10">
        <v>41318</v>
      </c>
      <c r="D169" s="4" t="s">
        <v>118</v>
      </c>
      <c r="E169" s="11">
        <v>2</v>
      </c>
      <c r="F169" s="11">
        <v>1</v>
      </c>
      <c r="G169" s="12">
        <v>4200</v>
      </c>
      <c r="H169" s="12">
        <v>525</v>
      </c>
      <c r="I169" s="13">
        <v>560086</v>
      </c>
      <c r="J169" s="11">
        <v>21009</v>
      </c>
      <c r="K169" s="11">
        <v>53015</v>
      </c>
      <c r="L169" s="11">
        <v>10020</v>
      </c>
      <c r="M169" s="10">
        <v>41318</v>
      </c>
      <c r="N169" s="10">
        <v>41325</v>
      </c>
      <c r="O169" s="4" t="str">
        <f t="shared" si="2"/>
        <v>February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4" t="s">
        <v>14</v>
      </c>
      <c r="B170" s="9" t="s">
        <v>117</v>
      </c>
      <c r="C170" s="10">
        <v>41318</v>
      </c>
      <c r="D170" s="4" t="s">
        <v>118</v>
      </c>
      <c r="E170" s="11">
        <v>2</v>
      </c>
      <c r="F170" s="11">
        <v>1</v>
      </c>
      <c r="G170" s="12">
        <v>4200</v>
      </c>
      <c r="H170" s="12">
        <v>525</v>
      </c>
      <c r="I170" s="13">
        <v>560088</v>
      </c>
      <c r="J170" s="11">
        <v>21009</v>
      </c>
      <c r="K170" s="11">
        <v>53015</v>
      </c>
      <c r="L170" s="11">
        <v>10020</v>
      </c>
      <c r="M170" s="10">
        <v>41318</v>
      </c>
      <c r="N170" s="10">
        <v>41325</v>
      </c>
      <c r="O170" s="4" t="str">
        <f t="shared" si="2"/>
        <v>February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4" t="s">
        <v>14</v>
      </c>
      <c r="B171" s="9" t="s">
        <v>119</v>
      </c>
      <c r="C171" s="10">
        <v>41318</v>
      </c>
      <c r="D171" s="4" t="s">
        <v>120</v>
      </c>
      <c r="E171" s="11">
        <v>1</v>
      </c>
      <c r="F171" s="11">
        <v>1</v>
      </c>
      <c r="G171" s="12">
        <v>495</v>
      </c>
      <c r="H171" s="12">
        <v>0</v>
      </c>
      <c r="I171" s="14"/>
      <c r="J171" s="11">
        <v>21009</v>
      </c>
      <c r="K171" s="11">
        <v>53402</v>
      </c>
      <c r="L171" s="11">
        <v>10020</v>
      </c>
      <c r="M171" s="10">
        <v>41318</v>
      </c>
      <c r="N171" s="4"/>
      <c r="O171" s="4" t="str">
        <f t="shared" si="2"/>
        <v>February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4" t="s">
        <v>14</v>
      </c>
      <c r="B172" s="9" t="s">
        <v>119</v>
      </c>
      <c r="C172" s="10">
        <v>41318</v>
      </c>
      <c r="D172" s="4" t="s">
        <v>120</v>
      </c>
      <c r="E172" s="11">
        <v>2</v>
      </c>
      <c r="F172" s="11">
        <v>1</v>
      </c>
      <c r="G172" s="12">
        <v>265</v>
      </c>
      <c r="H172" s="12">
        <v>0</v>
      </c>
      <c r="I172" s="14"/>
      <c r="J172" s="11">
        <v>21009</v>
      </c>
      <c r="K172" s="11">
        <v>53402</v>
      </c>
      <c r="L172" s="11">
        <v>10020</v>
      </c>
      <c r="M172" s="10">
        <v>41318</v>
      </c>
      <c r="N172" s="4"/>
      <c r="O172" s="4" t="str">
        <f t="shared" si="2"/>
        <v>February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4" t="s">
        <v>14</v>
      </c>
      <c r="B173" s="9" t="s">
        <v>119</v>
      </c>
      <c r="C173" s="10">
        <v>41318</v>
      </c>
      <c r="D173" s="4" t="s">
        <v>120</v>
      </c>
      <c r="E173" s="11">
        <v>5</v>
      </c>
      <c r="F173" s="11">
        <v>1</v>
      </c>
      <c r="G173" s="12">
        <v>50</v>
      </c>
      <c r="H173" s="12">
        <v>0</v>
      </c>
      <c r="I173" s="14"/>
      <c r="J173" s="11">
        <v>21009</v>
      </c>
      <c r="K173" s="11">
        <v>53402</v>
      </c>
      <c r="L173" s="11">
        <v>10020</v>
      </c>
      <c r="M173" s="10">
        <v>41318</v>
      </c>
      <c r="N173" s="4"/>
      <c r="O173" s="4" t="str">
        <f t="shared" si="2"/>
        <v>February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4" t="s">
        <v>14</v>
      </c>
      <c r="B174" s="9" t="s">
        <v>119</v>
      </c>
      <c r="C174" s="10">
        <v>41318</v>
      </c>
      <c r="D174" s="4" t="s">
        <v>120</v>
      </c>
      <c r="E174" s="11">
        <v>3</v>
      </c>
      <c r="F174" s="11">
        <v>1</v>
      </c>
      <c r="G174" s="12">
        <v>30</v>
      </c>
      <c r="H174" s="12">
        <v>0</v>
      </c>
      <c r="I174" s="14"/>
      <c r="J174" s="11">
        <v>21009</v>
      </c>
      <c r="K174" s="11">
        <v>53402</v>
      </c>
      <c r="L174" s="11">
        <v>10020</v>
      </c>
      <c r="M174" s="10">
        <v>41318</v>
      </c>
      <c r="N174" s="4"/>
      <c r="O174" s="4" t="str">
        <f t="shared" si="2"/>
        <v>February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4" t="s">
        <v>14</v>
      </c>
      <c r="B175" s="9" t="s">
        <v>119</v>
      </c>
      <c r="C175" s="10">
        <v>41318</v>
      </c>
      <c r="D175" s="4" t="s">
        <v>120</v>
      </c>
      <c r="E175" s="11">
        <v>4</v>
      </c>
      <c r="F175" s="11">
        <v>1</v>
      </c>
      <c r="G175" s="12">
        <v>100</v>
      </c>
      <c r="H175" s="12">
        <v>0</v>
      </c>
      <c r="I175" s="14"/>
      <c r="J175" s="11">
        <v>21009</v>
      </c>
      <c r="K175" s="11">
        <v>53402</v>
      </c>
      <c r="L175" s="11">
        <v>10020</v>
      </c>
      <c r="M175" s="10">
        <v>41318</v>
      </c>
      <c r="N175" s="4"/>
      <c r="O175" s="4" t="str">
        <f t="shared" si="2"/>
        <v>February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4" t="s">
        <v>14</v>
      </c>
      <c r="B176" s="9" t="s">
        <v>121</v>
      </c>
      <c r="C176" s="10">
        <v>41318</v>
      </c>
      <c r="D176" s="4" t="s">
        <v>44</v>
      </c>
      <c r="E176" s="11">
        <v>4</v>
      </c>
      <c r="F176" s="11">
        <v>1</v>
      </c>
      <c r="G176" s="12">
        <v>20.28</v>
      </c>
      <c r="H176" s="12">
        <v>20.28</v>
      </c>
      <c r="I176" s="13">
        <v>560152</v>
      </c>
      <c r="J176" s="11">
        <v>12001</v>
      </c>
      <c r="K176" s="11">
        <v>54060</v>
      </c>
      <c r="L176" s="11">
        <v>10020</v>
      </c>
      <c r="M176" s="10">
        <v>41319</v>
      </c>
      <c r="N176" s="10">
        <v>41325</v>
      </c>
      <c r="O176" s="4" t="str">
        <f t="shared" si="2"/>
        <v>February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4" t="s">
        <v>14</v>
      </c>
      <c r="B177" s="9" t="s">
        <v>121</v>
      </c>
      <c r="C177" s="10">
        <v>41318</v>
      </c>
      <c r="D177" s="4" t="s">
        <v>44</v>
      </c>
      <c r="E177" s="11">
        <v>9</v>
      </c>
      <c r="F177" s="11">
        <v>1</v>
      </c>
      <c r="G177" s="12">
        <v>13.78</v>
      </c>
      <c r="H177" s="12">
        <v>13.78</v>
      </c>
      <c r="I177" s="13">
        <v>560152</v>
      </c>
      <c r="J177" s="11">
        <v>12001</v>
      </c>
      <c r="K177" s="11">
        <v>54060</v>
      </c>
      <c r="L177" s="11">
        <v>10020</v>
      </c>
      <c r="M177" s="10">
        <v>41319</v>
      </c>
      <c r="N177" s="10">
        <v>41325</v>
      </c>
      <c r="O177" s="4" t="str">
        <f t="shared" si="2"/>
        <v>February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4" t="s">
        <v>14</v>
      </c>
      <c r="B178" s="9" t="s">
        <v>121</v>
      </c>
      <c r="C178" s="10">
        <v>41318</v>
      </c>
      <c r="D178" s="4" t="s">
        <v>44</v>
      </c>
      <c r="E178" s="11">
        <v>8</v>
      </c>
      <c r="F178" s="11">
        <v>1</v>
      </c>
      <c r="G178" s="12">
        <v>11.04</v>
      </c>
      <c r="H178" s="12">
        <v>11.04</v>
      </c>
      <c r="I178" s="13">
        <v>560152</v>
      </c>
      <c r="J178" s="11">
        <v>12001</v>
      </c>
      <c r="K178" s="11">
        <v>54060</v>
      </c>
      <c r="L178" s="11">
        <v>10020</v>
      </c>
      <c r="M178" s="10">
        <v>41319</v>
      </c>
      <c r="N178" s="10">
        <v>41325</v>
      </c>
      <c r="O178" s="4" t="str">
        <f t="shared" si="2"/>
        <v>February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4" t="s">
        <v>14</v>
      </c>
      <c r="B179" s="9" t="s">
        <v>121</v>
      </c>
      <c r="C179" s="10">
        <v>41318</v>
      </c>
      <c r="D179" s="4" t="s">
        <v>44</v>
      </c>
      <c r="E179" s="11">
        <v>3</v>
      </c>
      <c r="F179" s="11">
        <v>1</v>
      </c>
      <c r="G179" s="12">
        <v>3.96</v>
      </c>
      <c r="H179" s="12">
        <v>3.96</v>
      </c>
      <c r="I179" s="13">
        <v>560152</v>
      </c>
      <c r="J179" s="11">
        <v>12001</v>
      </c>
      <c r="K179" s="11">
        <v>54060</v>
      </c>
      <c r="L179" s="11">
        <v>10020</v>
      </c>
      <c r="M179" s="10">
        <v>41319</v>
      </c>
      <c r="N179" s="10">
        <v>41325</v>
      </c>
      <c r="O179" s="4" t="str">
        <f t="shared" si="2"/>
        <v>February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4" t="s">
        <v>14</v>
      </c>
      <c r="B180" s="9" t="s">
        <v>121</v>
      </c>
      <c r="C180" s="10">
        <v>41318</v>
      </c>
      <c r="D180" s="4" t="s">
        <v>44</v>
      </c>
      <c r="E180" s="11">
        <v>10</v>
      </c>
      <c r="F180" s="11">
        <v>1</v>
      </c>
      <c r="G180" s="12">
        <v>3</v>
      </c>
      <c r="H180" s="12">
        <v>3</v>
      </c>
      <c r="I180" s="13">
        <v>560152</v>
      </c>
      <c r="J180" s="11">
        <v>12001</v>
      </c>
      <c r="K180" s="11">
        <v>54060</v>
      </c>
      <c r="L180" s="11">
        <v>10020</v>
      </c>
      <c r="M180" s="10">
        <v>41319</v>
      </c>
      <c r="N180" s="10">
        <v>41325</v>
      </c>
      <c r="O180" s="4" t="str">
        <f t="shared" si="2"/>
        <v>February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4" t="s">
        <v>14</v>
      </c>
      <c r="B181" s="9" t="s">
        <v>121</v>
      </c>
      <c r="C181" s="10">
        <v>41318</v>
      </c>
      <c r="D181" s="4" t="s">
        <v>44</v>
      </c>
      <c r="E181" s="11">
        <v>6</v>
      </c>
      <c r="F181" s="11">
        <v>1</v>
      </c>
      <c r="G181" s="12">
        <v>1.38</v>
      </c>
      <c r="H181" s="12">
        <v>1.38</v>
      </c>
      <c r="I181" s="13">
        <v>560152</v>
      </c>
      <c r="J181" s="11">
        <v>12001</v>
      </c>
      <c r="K181" s="11">
        <v>54060</v>
      </c>
      <c r="L181" s="11">
        <v>10020</v>
      </c>
      <c r="M181" s="10">
        <v>41319</v>
      </c>
      <c r="N181" s="10">
        <v>41325</v>
      </c>
      <c r="O181" s="4" t="str">
        <f t="shared" si="2"/>
        <v>February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4" t="s">
        <v>14</v>
      </c>
      <c r="B182" s="9" t="s">
        <v>121</v>
      </c>
      <c r="C182" s="10">
        <v>41318</v>
      </c>
      <c r="D182" s="4" t="s">
        <v>44</v>
      </c>
      <c r="E182" s="11">
        <v>1</v>
      </c>
      <c r="F182" s="11">
        <v>1</v>
      </c>
      <c r="G182" s="12">
        <v>2.21</v>
      </c>
      <c r="H182" s="12">
        <v>2.21</v>
      </c>
      <c r="I182" s="13">
        <v>560152</v>
      </c>
      <c r="J182" s="11">
        <v>12001</v>
      </c>
      <c r="K182" s="11">
        <v>54060</v>
      </c>
      <c r="L182" s="11">
        <v>10020</v>
      </c>
      <c r="M182" s="10">
        <v>41319</v>
      </c>
      <c r="N182" s="10">
        <v>41325</v>
      </c>
      <c r="O182" s="4" t="str">
        <f t="shared" si="2"/>
        <v>February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4" t="s">
        <v>14</v>
      </c>
      <c r="B183" s="9" t="s">
        <v>121</v>
      </c>
      <c r="C183" s="10">
        <v>41318</v>
      </c>
      <c r="D183" s="4" t="s">
        <v>44</v>
      </c>
      <c r="E183" s="11">
        <v>2</v>
      </c>
      <c r="F183" s="11">
        <v>1</v>
      </c>
      <c r="G183" s="12">
        <v>8.4499999999999993</v>
      </c>
      <c r="H183" s="12">
        <v>8.4499999999999993</v>
      </c>
      <c r="I183" s="13">
        <v>560152</v>
      </c>
      <c r="J183" s="11">
        <v>12001</v>
      </c>
      <c r="K183" s="11">
        <v>54060</v>
      </c>
      <c r="L183" s="11">
        <v>10020</v>
      </c>
      <c r="M183" s="10">
        <v>41319</v>
      </c>
      <c r="N183" s="10">
        <v>41325</v>
      </c>
      <c r="O183" s="4" t="str">
        <f t="shared" si="2"/>
        <v>February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4" t="s">
        <v>14</v>
      </c>
      <c r="B184" s="9" t="s">
        <v>121</v>
      </c>
      <c r="C184" s="10">
        <v>41318</v>
      </c>
      <c r="D184" s="4" t="s">
        <v>44</v>
      </c>
      <c r="E184" s="11">
        <v>7</v>
      </c>
      <c r="F184" s="11">
        <v>1</v>
      </c>
      <c r="G184" s="12">
        <v>20.6</v>
      </c>
      <c r="H184" s="12">
        <v>20.6</v>
      </c>
      <c r="I184" s="13">
        <v>560152</v>
      </c>
      <c r="J184" s="11">
        <v>12001</v>
      </c>
      <c r="K184" s="11">
        <v>54060</v>
      </c>
      <c r="L184" s="11">
        <v>10020</v>
      </c>
      <c r="M184" s="10">
        <v>41319</v>
      </c>
      <c r="N184" s="10">
        <v>41325</v>
      </c>
      <c r="O184" s="4" t="str">
        <f t="shared" si="2"/>
        <v>February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4" t="s">
        <v>14</v>
      </c>
      <c r="B185" s="9" t="s">
        <v>121</v>
      </c>
      <c r="C185" s="10">
        <v>41318</v>
      </c>
      <c r="D185" s="4" t="s">
        <v>44</v>
      </c>
      <c r="E185" s="11">
        <v>5</v>
      </c>
      <c r="F185" s="11">
        <v>1</v>
      </c>
      <c r="G185" s="12">
        <v>0.17</v>
      </c>
      <c r="H185" s="12">
        <v>0.17</v>
      </c>
      <c r="I185" s="13">
        <v>560152</v>
      </c>
      <c r="J185" s="11">
        <v>12001</v>
      </c>
      <c r="K185" s="11">
        <v>54060</v>
      </c>
      <c r="L185" s="11">
        <v>10020</v>
      </c>
      <c r="M185" s="10">
        <v>41319</v>
      </c>
      <c r="N185" s="10">
        <v>41325</v>
      </c>
      <c r="O185" s="4" t="str">
        <f t="shared" si="2"/>
        <v>February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4" t="s">
        <v>14</v>
      </c>
      <c r="B186" s="9" t="s">
        <v>122</v>
      </c>
      <c r="C186" s="10">
        <v>41318</v>
      </c>
      <c r="D186" s="4" t="s">
        <v>46</v>
      </c>
      <c r="E186" s="11">
        <v>1</v>
      </c>
      <c r="F186" s="11">
        <v>1</v>
      </c>
      <c r="G186" s="12">
        <v>4389</v>
      </c>
      <c r="H186" s="12">
        <v>0</v>
      </c>
      <c r="I186" s="14"/>
      <c r="J186" s="11">
        <v>12001</v>
      </c>
      <c r="K186" s="11">
        <v>53015</v>
      </c>
      <c r="L186" s="11">
        <v>10020</v>
      </c>
      <c r="M186" s="10">
        <v>41320</v>
      </c>
      <c r="N186" s="4"/>
      <c r="O186" s="4" t="str">
        <f t="shared" si="2"/>
        <v>February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4" t="s">
        <v>14</v>
      </c>
      <c r="B187" s="9" t="s">
        <v>123</v>
      </c>
      <c r="C187" s="10">
        <v>41319</v>
      </c>
      <c r="D187" s="4" t="s">
        <v>124</v>
      </c>
      <c r="E187" s="11">
        <v>1</v>
      </c>
      <c r="F187" s="11">
        <v>1</v>
      </c>
      <c r="G187" s="12">
        <v>1120</v>
      </c>
      <c r="H187" s="12">
        <v>1120</v>
      </c>
      <c r="I187" s="13">
        <v>559533</v>
      </c>
      <c r="J187" s="11">
        <v>13033</v>
      </c>
      <c r="K187" s="11">
        <v>51190</v>
      </c>
      <c r="L187" s="11">
        <v>12175</v>
      </c>
      <c r="M187" s="10">
        <v>41319</v>
      </c>
      <c r="N187" s="10">
        <v>41320</v>
      </c>
      <c r="O187" s="4" t="str">
        <f t="shared" si="2"/>
        <v>February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4" t="s">
        <v>14</v>
      </c>
      <c r="B188" s="9" t="s">
        <v>125</v>
      </c>
      <c r="C188" s="10">
        <v>41319</v>
      </c>
      <c r="D188" s="4" t="s">
        <v>126</v>
      </c>
      <c r="E188" s="11">
        <v>1</v>
      </c>
      <c r="F188" s="11">
        <v>1</v>
      </c>
      <c r="G188" s="12">
        <v>700</v>
      </c>
      <c r="H188" s="12">
        <v>700</v>
      </c>
      <c r="I188" s="13">
        <v>559535</v>
      </c>
      <c r="J188" s="11">
        <v>12062</v>
      </c>
      <c r="K188" s="11">
        <v>51190</v>
      </c>
      <c r="L188" s="11">
        <v>22086</v>
      </c>
      <c r="M188" s="10">
        <v>41319</v>
      </c>
      <c r="N188" s="10">
        <v>41320</v>
      </c>
      <c r="O188" s="4" t="str">
        <f t="shared" si="2"/>
        <v>February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4" t="s">
        <v>14</v>
      </c>
      <c r="B189" s="9" t="s">
        <v>127</v>
      </c>
      <c r="C189" s="10">
        <v>41319</v>
      </c>
      <c r="D189" s="4" t="s">
        <v>128</v>
      </c>
      <c r="E189" s="11">
        <v>1</v>
      </c>
      <c r="F189" s="11">
        <v>1</v>
      </c>
      <c r="G189" s="12">
        <v>285</v>
      </c>
      <c r="H189" s="12">
        <v>285</v>
      </c>
      <c r="I189" s="13">
        <v>559226</v>
      </c>
      <c r="J189" s="11">
        <v>13033</v>
      </c>
      <c r="K189" s="11">
        <v>53450</v>
      </c>
      <c r="L189" s="11">
        <v>10020</v>
      </c>
      <c r="M189" s="10">
        <v>41333</v>
      </c>
      <c r="N189" s="10">
        <v>41320</v>
      </c>
      <c r="O189" s="4" t="str">
        <f t="shared" si="2"/>
        <v>February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4" t="s">
        <v>14</v>
      </c>
      <c r="B190" s="9" t="s">
        <v>129</v>
      </c>
      <c r="C190" s="10">
        <v>41319</v>
      </c>
      <c r="D190" s="4" t="s">
        <v>130</v>
      </c>
      <c r="E190" s="11">
        <v>1</v>
      </c>
      <c r="F190" s="11">
        <v>1</v>
      </c>
      <c r="G190" s="12">
        <v>57.84</v>
      </c>
      <c r="H190" s="12">
        <v>57.84</v>
      </c>
      <c r="I190" s="13">
        <v>559755</v>
      </c>
      <c r="J190" s="11">
        <v>13033</v>
      </c>
      <c r="K190" s="11">
        <v>53038</v>
      </c>
      <c r="L190" s="11">
        <v>10020</v>
      </c>
      <c r="M190" s="10">
        <v>41319</v>
      </c>
      <c r="N190" s="10">
        <v>41324</v>
      </c>
      <c r="O190" s="4" t="str">
        <f t="shared" si="2"/>
        <v>February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4" t="s">
        <v>14</v>
      </c>
      <c r="B191" s="9" t="s">
        <v>131</v>
      </c>
      <c r="C191" s="10">
        <v>41319</v>
      </c>
      <c r="D191" s="4" t="s">
        <v>132</v>
      </c>
      <c r="E191" s="11">
        <v>1</v>
      </c>
      <c r="F191" s="11">
        <v>1</v>
      </c>
      <c r="G191" s="12">
        <v>175</v>
      </c>
      <c r="H191" s="12">
        <v>175</v>
      </c>
      <c r="I191" s="13">
        <v>560207</v>
      </c>
      <c r="J191" s="11">
        <v>13033</v>
      </c>
      <c r="K191" s="11">
        <v>51780</v>
      </c>
      <c r="L191" s="11">
        <v>10020</v>
      </c>
      <c r="M191" s="10">
        <v>41319</v>
      </c>
      <c r="N191" s="10">
        <v>41325</v>
      </c>
      <c r="O191" s="4" t="str">
        <f t="shared" si="2"/>
        <v>February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4" t="s">
        <v>14</v>
      </c>
      <c r="B192" s="9" t="s">
        <v>133</v>
      </c>
      <c r="C192" s="10">
        <v>41319</v>
      </c>
      <c r="D192" s="4" t="s">
        <v>134</v>
      </c>
      <c r="E192" s="11">
        <v>1</v>
      </c>
      <c r="F192" s="11">
        <v>1</v>
      </c>
      <c r="G192" s="12">
        <v>139386</v>
      </c>
      <c r="H192" s="12">
        <v>139386</v>
      </c>
      <c r="I192" s="13">
        <v>559206</v>
      </c>
      <c r="J192" s="11">
        <v>13033</v>
      </c>
      <c r="K192" s="11">
        <v>55470</v>
      </c>
      <c r="L192" s="11">
        <v>40001</v>
      </c>
      <c r="M192" s="10">
        <v>41319</v>
      </c>
      <c r="N192" s="10">
        <v>41320</v>
      </c>
      <c r="O192" s="4" t="str">
        <f t="shared" si="2"/>
        <v>February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4" t="s">
        <v>14</v>
      </c>
      <c r="B193" s="9" t="s">
        <v>135</v>
      </c>
      <c r="C193" s="10">
        <v>41319</v>
      </c>
      <c r="D193" s="4" t="s">
        <v>136</v>
      </c>
      <c r="E193" s="11">
        <v>1</v>
      </c>
      <c r="F193" s="11">
        <v>1</v>
      </c>
      <c r="G193" s="12">
        <v>474.3</v>
      </c>
      <c r="H193" s="12">
        <v>474.3</v>
      </c>
      <c r="I193" s="13">
        <v>560940</v>
      </c>
      <c r="J193" s="11">
        <v>13033</v>
      </c>
      <c r="K193" s="11">
        <v>54060</v>
      </c>
      <c r="L193" s="11">
        <v>10020</v>
      </c>
      <c r="M193" s="10">
        <v>41312</v>
      </c>
      <c r="N193" s="10">
        <v>41327</v>
      </c>
      <c r="O193" s="4" t="str">
        <f t="shared" si="2"/>
        <v>February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4" t="s">
        <v>14</v>
      </c>
      <c r="B194" s="9" t="s">
        <v>137</v>
      </c>
      <c r="C194" s="10">
        <v>41319</v>
      </c>
      <c r="D194" s="4" t="s">
        <v>74</v>
      </c>
      <c r="E194" s="11">
        <v>1</v>
      </c>
      <c r="F194" s="11">
        <v>1</v>
      </c>
      <c r="G194" s="12">
        <v>4125</v>
      </c>
      <c r="H194" s="12">
        <v>4125</v>
      </c>
      <c r="I194" s="13">
        <v>559836</v>
      </c>
      <c r="J194" s="11">
        <v>13033</v>
      </c>
      <c r="K194" s="11">
        <v>53401</v>
      </c>
      <c r="L194" s="11">
        <v>10020</v>
      </c>
      <c r="M194" s="10">
        <v>41319</v>
      </c>
      <c r="N194" s="10">
        <v>41324</v>
      </c>
      <c r="O194" s="4" t="str">
        <f t="shared" si="2"/>
        <v>February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4" t="s">
        <v>14</v>
      </c>
      <c r="B195" s="9" t="s">
        <v>137</v>
      </c>
      <c r="C195" s="10">
        <v>41319</v>
      </c>
      <c r="D195" s="4" t="s">
        <v>74</v>
      </c>
      <c r="E195" s="11">
        <v>2</v>
      </c>
      <c r="F195" s="11">
        <v>1</v>
      </c>
      <c r="G195" s="12">
        <v>2750</v>
      </c>
      <c r="H195" s="12">
        <v>2750</v>
      </c>
      <c r="I195" s="13">
        <v>559836</v>
      </c>
      <c r="J195" s="11">
        <v>13033</v>
      </c>
      <c r="K195" s="11">
        <v>53401</v>
      </c>
      <c r="L195" s="11">
        <v>10020</v>
      </c>
      <c r="M195" s="10">
        <v>41319</v>
      </c>
      <c r="N195" s="10">
        <v>41324</v>
      </c>
      <c r="O195" s="4" t="str">
        <f t="shared" si="2"/>
        <v>February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4" t="s">
        <v>14</v>
      </c>
      <c r="B196" s="9" t="s">
        <v>138</v>
      </c>
      <c r="C196" s="10">
        <v>41320</v>
      </c>
      <c r="D196" s="4" t="s">
        <v>68</v>
      </c>
      <c r="E196" s="11">
        <v>1</v>
      </c>
      <c r="F196" s="11">
        <v>1</v>
      </c>
      <c r="G196" s="12">
        <v>37.619999999999997</v>
      </c>
      <c r="H196" s="12">
        <v>37.619999999999997</v>
      </c>
      <c r="I196" s="13">
        <v>560175</v>
      </c>
      <c r="J196" s="11">
        <v>12062</v>
      </c>
      <c r="K196" s="11">
        <v>54060</v>
      </c>
      <c r="L196" s="11">
        <v>10020</v>
      </c>
      <c r="M196" s="10">
        <v>41317</v>
      </c>
      <c r="N196" s="10">
        <v>41325</v>
      </c>
      <c r="O196" s="4" t="str">
        <f t="shared" si="2"/>
        <v>February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4" t="s">
        <v>14</v>
      </c>
      <c r="B197" s="9" t="s">
        <v>139</v>
      </c>
      <c r="C197" s="10">
        <v>41320</v>
      </c>
      <c r="D197" s="4" t="s">
        <v>68</v>
      </c>
      <c r="E197" s="11">
        <v>2</v>
      </c>
      <c r="F197" s="11">
        <v>1</v>
      </c>
      <c r="G197" s="12">
        <v>11.8</v>
      </c>
      <c r="H197" s="12">
        <v>11.8</v>
      </c>
      <c r="I197" s="13">
        <v>560254</v>
      </c>
      <c r="J197" s="11">
        <v>12062</v>
      </c>
      <c r="K197" s="11">
        <v>54060</v>
      </c>
      <c r="L197" s="11">
        <v>10020</v>
      </c>
      <c r="M197" s="10">
        <v>41321</v>
      </c>
      <c r="N197" s="10">
        <v>41325</v>
      </c>
      <c r="O197" s="4" t="str">
        <f t="shared" ref="O197:O251" si="3">TEXT(M197,"mmmm")</f>
        <v>February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4" t="s">
        <v>14</v>
      </c>
      <c r="B198" s="9" t="s">
        <v>139</v>
      </c>
      <c r="C198" s="10">
        <v>41320</v>
      </c>
      <c r="D198" s="4" t="s">
        <v>68</v>
      </c>
      <c r="E198" s="11">
        <v>1</v>
      </c>
      <c r="F198" s="11">
        <v>1</v>
      </c>
      <c r="G198" s="12">
        <v>7.02</v>
      </c>
      <c r="H198" s="12">
        <v>7.02</v>
      </c>
      <c r="I198" s="13">
        <v>560254</v>
      </c>
      <c r="J198" s="11">
        <v>12062</v>
      </c>
      <c r="K198" s="11">
        <v>54060</v>
      </c>
      <c r="L198" s="11">
        <v>10020</v>
      </c>
      <c r="M198" s="10">
        <v>41321</v>
      </c>
      <c r="N198" s="10">
        <v>41325</v>
      </c>
      <c r="O198" s="4" t="str">
        <f t="shared" si="3"/>
        <v>February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4" t="s">
        <v>14</v>
      </c>
      <c r="B199" s="9" t="s">
        <v>140</v>
      </c>
      <c r="C199" s="10">
        <v>41320</v>
      </c>
      <c r="D199" s="4" t="s">
        <v>68</v>
      </c>
      <c r="E199" s="11">
        <v>8</v>
      </c>
      <c r="F199" s="11">
        <v>1</v>
      </c>
      <c r="G199" s="12">
        <v>5.42</v>
      </c>
      <c r="H199" s="12">
        <v>5.42</v>
      </c>
      <c r="I199" s="13">
        <v>560179</v>
      </c>
      <c r="J199" s="11">
        <v>12062</v>
      </c>
      <c r="K199" s="11">
        <v>54060</v>
      </c>
      <c r="L199" s="11">
        <v>10020</v>
      </c>
      <c r="M199" s="10">
        <v>41318</v>
      </c>
      <c r="N199" s="10">
        <v>41325</v>
      </c>
      <c r="O199" s="4" t="str">
        <f t="shared" si="3"/>
        <v>February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4" t="s">
        <v>14</v>
      </c>
      <c r="B200" s="9" t="s">
        <v>140</v>
      </c>
      <c r="C200" s="10">
        <v>41320</v>
      </c>
      <c r="D200" s="4" t="s">
        <v>68</v>
      </c>
      <c r="E200" s="11">
        <v>7</v>
      </c>
      <c r="F200" s="11">
        <v>1</v>
      </c>
      <c r="G200" s="12">
        <v>5.42</v>
      </c>
      <c r="H200" s="12">
        <v>5.42</v>
      </c>
      <c r="I200" s="13">
        <v>560179</v>
      </c>
      <c r="J200" s="11">
        <v>12062</v>
      </c>
      <c r="K200" s="11">
        <v>54060</v>
      </c>
      <c r="L200" s="11">
        <v>10020</v>
      </c>
      <c r="M200" s="10">
        <v>41318</v>
      </c>
      <c r="N200" s="10">
        <v>41325</v>
      </c>
      <c r="O200" s="4" t="str">
        <f t="shared" si="3"/>
        <v>February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4" t="s">
        <v>14</v>
      </c>
      <c r="B201" s="9" t="s">
        <v>140</v>
      </c>
      <c r="C201" s="10">
        <v>41320</v>
      </c>
      <c r="D201" s="4" t="s">
        <v>68</v>
      </c>
      <c r="E201" s="11">
        <v>9</v>
      </c>
      <c r="F201" s="11">
        <v>1</v>
      </c>
      <c r="G201" s="12">
        <v>5.42</v>
      </c>
      <c r="H201" s="12">
        <v>5.42</v>
      </c>
      <c r="I201" s="13">
        <v>560179</v>
      </c>
      <c r="J201" s="11">
        <v>12062</v>
      </c>
      <c r="K201" s="11">
        <v>54060</v>
      </c>
      <c r="L201" s="11">
        <v>10020</v>
      </c>
      <c r="M201" s="10">
        <v>41318</v>
      </c>
      <c r="N201" s="10">
        <v>41325</v>
      </c>
      <c r="O201" s="4" t="str">
        <f t="shared" si="3"/>
        <v>February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4" t="s">
        <v>14</v>
      </c>
      <c r="B202" s="9" t="s">
        <v>140</v>
      </c>
      <c r="C202" s="10">
        <v>41320</v>
      </c>
      <c r="D202" s="4" t="s">
        <v>68</v>
      </c>
      <c r="E202" s="11">
        <v>1</v>
      </c>
      <c r="F202" s="11">
        <v>1</v>
      </c>
      <c r="G202" s="12">
        <v>11.9</v>
      </c>
      <c r="H202" s="12">
        <v>11.9</v>
      </c>
      <c r="I202" s="13">
        <v>560179</v>
      </c>
      <c r="J202" s="11">
        <v>12062</v>
      </c>
      <c r="K202" s="11">
        <v>54060</v>
      </c>
      <c r="L202" s="11">
        <v>10020</v>
      </c>
      <c r="M202" s="10">
        <v>41318</v>
      </c>
      <c r="N202" s="10">
        <v>41325</v>
      </c>
      <c r="O202" s="4" t="str">
        <f t="shared" si="3"/>
        <v>February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4" t="s">
        <v>14</v>
      </c>
      <c r="B203" s="9" t="s">
        <v>140</v>
      </c>
      <c r="C203" s="10">
        <v>41320</v>
      </c>
      <c r="D203" s="4" t="s">
        <v>68</v>
      </c>
      <c r="E203" s="11">
        <v>2</v>
      </c>
      <c r="F203" s="11">
        <v>1</v>
      </c>
      <c r="G203" s="12">
        <v>21.12</v>
      </c>
      <c r="H203" s="12">
        <v>21.12</v>
      </c>
      <c r="I203" s="13">
        <v>560179</v>
      </c>
      <c r="J203" s="11">
        <v>12062</v>
      </c>
      <c r="K203" s="11">
        <v>54060</v>
      </c>
      <c r="L203" s="11">
        <v>10020</v>
      </c>
      <c r="M203" s="10">
        <v>41318</v>
      </c>
      <c r="N203" s="10">
        <v>41325</v>
      </c>
      <c r="O203" s="4" t="str">
        <f t="shared" si="3"/>
        <v>February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4" t="s">
        <v>14</v>
      </c>
      <c r="B204" s="9" t="s">
        <v>140</v>
      </c>
      <c r="C204" s="10">
        <v>41320</v>
      </c>
      <c r="D204" s="4" t="s">
        <v>68</v>
      </c>
      <c r="E204" s="11">
        <v>6</v>
      </c>
      <c r="F204" s="11">
        <v>1</v>
      </c>
      <c r="G204" s="12">
        <v>2.16</v>
      </c>
      <c r="H204" s="12">
        <v>2.16</v>
      </c>
      <c r="I204" s="13">
        <v>560179</v>
      </c>
      <c r="J204" s="11">
        <v>12062</v>
      </c>
      <c r="K204" s="11">
        <v>54060</v>
      </c>
      <c r="L204" s="11">
        <v>10020</v>
      </c>
      <c r="M204" s="10">
        <v>41318</v>
      </c>
      <c r="N204" s="10">
        <v>41325</v>
      </c>
      <c r="O204" s="4" t="str">
        <f t="shared" si="3"/>
        <v>February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4" t="s">
        <v>14</v>
      </c>
      <c r="B205" s="9" t="s">
        <v>140</v>
      </c>
      <c r="C205" s="10">
        <v>41320</v>
      </c>
      <c r="D205" s="4" t="s">
        <v>68</v>
      </c>
      <c r="E205" s="11">
        <v>5</v>
      </c>
      <c r="F205" s="11">
        <v>1</v>
      </c>
      <c r="G205" s="12">
        <v>2.16</v>
      </c>
      <c r="H205" s="12">
        <v>2.16</v>
      </c>
      <c r="I205" s="13">
        <v>560179</v>
      </c>
      <c r="J205" s="11">
        <v>12062</v>
      </c>
      <c r="K205" s="11">
        <v>54060</v>
      </c>
      <c r="L205" s="11">
        <v>10020</v>
      </c>
      <c r="M205" s="10">
        <v>41318</v>
      </c>
      <c r="N205" s="10">
        <v>41325</v>
      </c>
      <c r="O205" s="4" t="str">
        <f t="shared" si="3"/>
        <v>February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4" t="s">
        <v>14</v>
      </c>
      <c r="B206" s="9" t="s">
        <v>140</v>
      </c>
      <c r="C206" s="10">
        <v>41320</v>
      </c>
      <c r="D206" s="4" t="s">
        <v>68</v>
      </c>
      <c r="E206" s="11">
        <v>4</v>
      </c>
      <c r="F206" s="11">
        <v>1</v>
      </c>
      <c r="G206" s="12">
        <v>14.54</v>
      </c>
      <c r="H206" s="12">
        <v>14.54</v>
      </c>
      <c r="I206" s="13">
        <v>560179</v>
      </c>
      <c r="J206" s="11">
        <v>12062</v>
      </c>
      <c r="K206" s="11">
        <v>54060</v>
      </c>
      <c r="L206" s="11">
        <v>10020</v>
      </c>
      <c r="M206" s="10">
        <v>41318</v>
      </c>
      <c r="N206" s="10">
        <v>41325</v>
      </c>
      <c r="O206" s="4" t="str">
        <f t="shared" si="3"/>
        <v>February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4" t="s">
        <v>14</v>
      </c>
      <c r="B207" s="9" t="s">
        <v>140</v>
      </c>
      <c r="C207" s="10">
        <v>41320</v>
      </c>
      <c r="D207" s="4" t="s">
        <v>68</v>
      </c>
      <c r="E207" s="11">
        <v>3</v>
      </c>
      <c r="F207" s="11">
        <v>1</v>
      </c>
      <c r="G207" s="12">
        <v>0.96</v>
      </c>
      <c r="H207" s="12">
        <v>0.96</v>
      </c>
      <c r="I207" s="13">
        <v>560179</v>
      </c>
      <c r="J207" s="11">
        <v>12062</v>
      </c>
      <c r="K207" s="11">
        <v>54060</v>
      </c>
      <c r="L207" s="11">
        <v>10020</v>
      </c>
      <c r="M207" s="10">
        <v>41318</v>
      </c>
      <c r="N207" s="10">
        <v>41325</v>
      </c>
      <c r="O207" s="4" t="str">
        <f t="shared" si="3"/>
        <v>February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4" t="s">
        <v>14</v>
      </c>
      <c r="B208" s="9" t="s">
        <v>141</v>
      </c>
      <c r="C208" s="10">
        <v>41320</v>
      </c>
      <c r="D208" s="4" t="s">
        <v>68</v>
      </c>
      <c r="E208" s="11">
        <v>5</v>
      </c>
      <c r="F208" s="11">
        <v>1</v>
      </c>
      <c r="G208" s="12">
        <v>84.91</v>
      </c>
      <c r="H208" s="12">
        <v>84.91</v>
      </c>
      <c r="I208" s="13">
        <v>560847</v>
      </c>
      <c r="J208" s="11">
        <v>12062</v>
      </c>
      <c r="K208" s="11">
        <v>54060</v>
      </c>
      <c r="L208" s="11">
        <v>10020</v>
      </c>
      <c r="M208" s="10">
        <v>41333</v>
      </c>
      <c r="N208" s="10">
        <v>41327</v>
      </c>
      <c r="O208" s="4" t="str">
        <f t="shared" si="3"/>
        <v>February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4" t="s">
        <v>14</v>
      </c>
      <c r="B209" s="9" t="s">
        <v>141</v>
      </c>
      <c r="C209" s="10">
        <v>41320</v>
      </c>
      <c r="D209" s="4" t="s">
        <v>68</v>
      </c>
      <c r="E209" s="11">
        <v>3</v>
      </c>
      <c r="F209" s="11">
        <v>1</v>
      </c>
      <c r="G209" s="12">
        <v>74.069999999999993</v>
      </c>
      <c r="H209" s="12">
        <v>74.069999999999993</v>
      </c>
      <c r="I209" s="13">
        <v>560852</v>
      </c>
      <c r="J209" s="11">
        <v>12062</v>
      </c>
      <c r="K209" s="11">
        <v>54060</v>
      </c>
      <c r="L209" s="11">
        <v>10020</v>
      </c>
      <c r="M209" s="10">
        <v>41333</v>
      </c>
      <c r="N209" s="10">
        <v>41327</v>
      </c>
      <c r="O209" s="4" t="str">
        <f t="shared" si="3"/>
        <v>February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4" t="s">
        <v>14</v>
      </c>
      <c r="B210" s="9" t="s">
        <v>141</v>
      </c>
      <c r="C210" s="10">
        <v>41320</v>
      </c>
      <c r="D210" s="4" t="s">
        <v>68</v>
      </c>
      <c r="E210" s="11">
        <v>1</v>
      </c>
      <c r="F210" s="11">
        <v>1</v>
      </c>
      <c r="G210" s="12">
        <v>15.97</v>
      </c>
      <c r="H210" s="12">
        <v>15.97</v>
      </c>
      <c r="I210" s="13">
        <v>560847</v>
      </c>
      <c r="J210" s="11">
        <v>12062</v>
      </c>
      <c r="K210" s="11">
        <v>54060</v>
      </c>
      <c r="L210" s="11">
        <v>10020</v>
      </c>
      <c r="M210" s="10">
        <v>41333</v>
      </c>
      <c r="N210" s="10">
        <v>41327</v>
      </c>
      <c r="O210" s="4" t="str">
        <f t="shared" si="3"/>
        <v>February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4" t="s">
        <v>14</v>
      </c>
      <c r="B211" s="9" t="s">
        <v>141</v>
      </c>
      <c r="C211" s="10">
        <v>41320</v>
      </c>
      <c r="D211" s="4" t="s">
        <v>68</v>
      </c>
      <c r="E211" s="11">
        <v>4</v>
      </c>
      <c r="F211" s="11">
        <v>1</v>
      </c>
      <c r="G211" s="12">
        <v>79.489999999999995</v>
      </c>
      <c r="H211" s="12">
        <v>79.489999999999995</v>
      </c>
      <c r="I211" s="13">
        <v>560852</v>
      </c>
      <c r="J211" s="11">
        <v>12062</v>
      </c>
      <c r="K211" s="11">
        <v>54060</v>
      </c>
      <c r="L211" s="11">
        <v>10020</v>
      </c>
      <c r="M211" s="10">
        <v>41333</v>
      </c>
      <c r="N211" s="10">
        <v>41327</v>
      </c>
      <c r="O211" s="4" t="str">
        <f t="shared" si="3"/>
        <v>February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4" t="s">
        <v>14</v>
      </c>
      <c r="B212" s="9" t="s">
        <v>141</v>
      </c>
      <c r="C212" s="10">
        <v>41320</v>
      </c>
      <c r="D212" s="4" t="s">
        <v>68</v>
      </c>
      <c r="E212" s="11">
        <v>7</v>
      </c>
      <c r="F212" s="11">
        <v>1</v>
      </c>
      <c r="G212" s="12">
        <v>3.25</v>
      </c>
      <c r="H212" s="12">
        <v>3.25</v>
      </c>
      <c r="I212" s="13">
        <v>560847</v>
      </c>
      <c r="J212" s="11">
        <v>12062</v>
      </c>
      <c r="K212" s="11">
        <v>54060</v>
      </c>
      <c r="L212" s="11">
        <v>10020</v>
      </c>
      <c r="M212" s="10">
        <v>41333</v>
      </c>
      <c r="N212" s="10">
        <v>41327</v>
      </c>
      <c r="O212" s="4" t="str">
        <f t="shared" si="3"/>
        <v>February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4" t="s">
        <v>14</v>
      </c>
      <c r="B213" s="9" t="s">
        <v>141</v>
      </c>
      <c r="C213" s="10">
        <v>41320</v>
      </c>
      <c r="D213" s="4" t="s">
        <v>68</v>
      </c>
      <c r="E213" s="11">
        <v>6</v>
      </c>
      <c r="F213" s="11">
        <v>1</v>
      </c>
      <c r="G213" s="12">
        <v>16.559999999999999</v>
      </c>
      <c r="H213" s="12">
        <v>16.559999999999999</v>
      </c>
      <c r="I213" s="13">
        <v>560847</v>
      </c>
      <c r="J213" s="11">
        <v>12062</v>
      </c>
      <c r="K213" s="11">
        <v>54060</v>
      </c>
      <c r="L213" s="11">
        <v>10020</v>
      </c>
      <c r="M213" s="10">
        <v>41333</v>
      </c>
      <c r="N213" s="10">
        <v>41327</v>
      </c>
      <c r="O213" s="4" t="str">
        <f t="shared" si="3"/>
        <v>February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4" t="s">
        <v>14</v>
      </c>
      <c r="B214" s="9" t="s">
        <v>141</v>
      </c>
      <c r="C214" s="10">
        <v>41320</v>
      </c>
      <c r="D214" s="4" t="s">
        <v>68</v>
      </c>
      <c r="E214" s="11">
        <v>2</v>
      </c>
      <c r="F214" s="11">
        <v>1</v>
      </c>
      <c r="G214" s="12">
        <v>7.2</v>
      </c>
      <c r="H214" s="12">
        <v>7.2</v>
      </c>
      <c r="I214" s="13">
        <v>560847</v>
      </c>
      <c r="J214" s="11">
        <v>12062</v>
      </c>
      <c r="K214" s="11">
        <v>54060</v>
      </c>
      <c r="L214" s="11">
        <v>10020</v>
      </c>
      <c r="M214" s="10">
        <v>41333</v>
      </c>
      <c r="N214" s="10">
        <v>41327</v>
      </c>
      <c r="O214" s="4" t="str">
        <f t="shared" si="3"/>
        <v>February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4" t="s">
        <v>14</v>
      </c>
      <c r="B215" s="9" t="s">
        <v>142</v>
      </c>
      <c r="C215" s="10">
        <v>41320</v>
      </c>
      <c r="D215" s="4" t="s">
        <v>68</v>
      </c>
      <c r="E215" s="11">
        <v>1</v>
      </c>
      <c r="F215" s="11">
        <v>1</v>
      </c>
      <c r="G215" s="12">
        <v>60.3</v>
      </c>
      <c r="H215" s="12">
        <v>60.3</v>
      </c>
      <c r="I215" s="13">
        <v>560237</v>
      </c>
      <c r="J215" s="11">
        <v>12062</v>
      </c>
      <c r="K215" s="11">
        <v>54060</v>
      </c>
      <c r="L215" s="11">
        <v>10020</v>
      </c>
      <c r="M215" s="10">
        <v>41318</v>
      </c>
      <c r="N215" s="10">
        <v>41325</v>
      </c>
      <c r="O215" s="4" t="str">
        <f t="shared" si="3"/>
        <v>February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4" t="s">
        <v>14</v>
      </c>
      <c r="B216" s="9" t="s">
        <v>143</v>
      </c>
      <c r="C216" s="10">
        <v>41320</v>
      </c>
      <c r="D216" s="4" t="s">
        <v>68</v>
      </c>
      <c r="E216" s="11">
        <v>1</v>
      </c>
      <c r="F216" s="11">
        <v>1</v>
      </c>
      <c r="G216" s="12">
        <v>123.96</v>
      </c>
      <c r="H216" s="12">
        <v>123.96</v>
      </c>
      <c r="I216" s="13">
        <v>560182</v>
      </c>
      <c r="J216" s="11">
        <v>12062</v>
      </c>
      <c r="K216" s="11">
        <v>54060</v>
      </c>
      <c r="L216" s="11">
        <v>10020</v>
      </c>
      <c r="M216" s="10">
        <v>41320</v>
      </c>
      <c r="N216" s="10">
        <v>41325</v>
      </c>
      <c r="O216" s="4" t="str">
        <f t="shared" si="3"/>
        <v>February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4" t="s">
        <v>14</v>
      </c>
      <c r="B217" s="9" t="s">
        <v>143</v>
      </c>
      <c r="C217" s="10">
        <v>41320</v>
      </c>
      <c r="D217" s="4" t="s">
        <v>68</v>
      </c>
      <c r="E217" s="11">
        <v>2</v>
      </c>
      <c r="F217" s="11">
        <v>1</v>
      </c>
      <c r="G217" s="12">
        <v>72.34</v>
      </c>
      <c r="H217" s="12">
        <v>72.34</v>
      </c>
      <c r="I217" s="13">
        <v>560182</v>
      </c>
      <c r="J217" s="11">
        <v>12062</v>
      </c>
      <c r="K217" s="11">
        <v>54060</v>
      </c>
      <c r="L217" s="11">
        <v>10020</v>
      </c>
      <c r="M217" s="10">
        <v>41320</v>
      </c>
      <c r="N217" s="10">
        <v>41325</v>
      </c>
      <c r="O217" s="4" t="str">
        <f t="shared" si="3"/>
        <v>February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4" t="s">
        <v>14</v>
      </c>
      <c r="B218" s="9" t="s">
        <v>143</v>
      </c>
      <c r="C218" s="10">
        <v>41320</v>
      </c>
      <c r="D218" s="4" t="s">
        <v>68</v>
      </c>
      <c r="E218" s="11">
        <v>4</v>
      </c>
      <c r="F218" s="11">
        <v>1</v>
      </c>
      <c r="G218" s="12">
        <v>193.48</v>
      </c>
      <c r="H218" s="12">
        <v>193.48</v>
      </c>
      <c r="I218" s="13">
        <v>560182</v>
      </c>
      <c r="J218" s="11">
        <v>12062</v>
      </c>
      <c r="K218" s="11">
        <v>54060</v>
      </c>
      <c r="L218" s="11">
        <v>10020</v>
      </c>
      <c r="M218" s="10">
        <v>41320</v>
      </c>
      <c r="N218" s="10">
        <v>41325</v>
      </c>
      <c r="O218" s="4" t="str">
        <f t="shared" si="3"/>
        <v>February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4" t="s">
        <v>14</v>
      </c>
      <c r="B219" s="9" t="s">
        <v>143</v>
      </c>
      <c r="C219" s="10">
        <v>41320</v>
      </c>
      <c r="D219" s="4" t="s">
        <v>68</v>
      </c>
      <c r="E219" s="11">
        <v>3</v>
      </c>
      <c r="F219" s="11">
        <v>1</v>
      </c>
      <c r="G219" s="12">
        <v>56.82</v>
      </c>
      <c r="H219" s="12">
        <v>56.82</v>
      </c>
      <c r="I219" s="13">
        <v>560182</v>
      </c>
      <c r="J219" s="11">
        <v>12062</v>
      </c>
      <c r="K219" s="11">
        <v>54060</v>
      </c>
      <c r="L219" s="11">
        <v>10020</v>
      </c>
      <c r="M219" s="10">
        <v>41320</v>
      </c>
      <c r="N219" s="10">
        <v>41325</v>
      </c>
      <c r="O219" s="4" t="str">
        <f t="shared" si="3"/>
        <v>February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4" t="s">
        <v>14</v>
      </c>
      <c r="B220" s="9" t="s">
        <v>143</v>
      </c>
      <c r="C220" s="10">
        <v>41320</v>
      </c>
      <c r="D220" s="4" t="s">
        <v>68</v>
      </c>
      <c r="E220" s="11">
        <v>6</v>
      </c>
      <c r="F220" s="11">
        <v>1</v>
      </c>
      <c r="G220" s="12">
        <v>32.4</v>
      </c>
      <c r="H220" s="12">
        <v>32.4</v>
      </c>
      <c r="I220" s="13">
        <v>560182</v>
      </c>
      <c r="J220" s="11">
        <v>12062</v>
      </c>
      <c r="K220" s="11">
        <v>54060</v>
      </c>
      <c r="L220" s="11">
        <v>10020</v>
      </c>
      <c r="M220" s="10">
        <v>41320</v>
      </c>
      <c r="N220" s="10">
        <v>41325</v>
      </c>
      <c r="O220" s="4" t="str">
        <f t="shared" si="3"/>
        <v>February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4" t="s">
        <v>14</v>
      </c>
      <c r="B221" s="9" t="s">
        <v>143</v>
      </c>
      <c r="C221" s="10">
        <v>41320</v>
      </c>
      <c r="D221" s="4" t="s">
        <v>68</v>
      </c>
      <c r="E221" s="11">
        <v>5</v>
      </c>
      <c r="F221" s="11">
        <v>1</v>
      </c>
      <c r="G221" s="12">
        <v>3.19</v>
      </c>
      <c r="H221" s="12">
        <v>3.19</v>
      </c>
      <c r="I221" s="13">
        <v>560182</v>
      </c>
      <c r="J221" s="11">
        <v>12062</v>
      </c>
      <c r="K221" s="11">
        <v>54060</v>
      </c>
      <c r="L221" s="11">
        <v>10020</v>
      </c>
      <c r="M221" s="10">
        <v>41320</v>
      </c>
      <c r="N221" s="10">
        <v>41325</v>
      </c>
      <c r="O221" s="4" t="str">
        <f t="shared" si="3"/>
        <v>February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4" t="s">
        <v>14</v>
      </c>
      <c r="B222" s="9" t="s">
        <v>144</v>
      </c>
      <c r="C222" s="10">
        <v>41320</v>
      </c>
      <c r="D222" s="4" t="s">
        <v>145</v>
      </c>
      <c r="E222" s="11">
        <v>1</v>
      </c>
      <c r="F222" s="11">
        <v>1</v>
      </c>
      <c r="G222" s="12">
        <v>172.8</v>
      </c>
      <c r="H222" s="12">
        <v>172.8</v>
      </c>
      <c r="I222" s="13">
        <v>560746</v>
      </c>
      <c r="J222" s="11">
        <v>12062</v>
      </c>
      <c r="K222" s="11">
        <v>52541</v>
      </c>
      <c r="L222" s="11">
        <v>10020</v>
      </c>
      <c r="M222" s="10">
        <v>41317</v>
      </c>
      <c r="N222" s="10">
        <v>41326</v>
      </c>
      <c r="O222" s="4" t="str">
        <f t="shared" si="3"/>
        <v>February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4" t="s">
        <v>14</v>
      </c>
      <c r="B223" s="9" t="s">
        <v>146</v>
      </c>
      <c r="C223" s="10">
        <v>41320</v>
      </c>
      <c r="D223" s="4" t="s">
        <v>147</v>
      </c>
      <c r="E223" s="11">
        <v>1</v>
      </c>
      <c r="F223" s="11">
        <v>1</v>
      </c>
      <c r="G223" s="12">
        <v>264.95</v>
      </c>
      <c r="H223" s="12">
        <v>0</v>
      </c>
      <c r="I223" s="14"/>
      <c r="J223" s="11">
        <v>12062</v>
      </c>
      <c r="K223" s="11">
        <v>52541</v>
      </c>
      <c r="L223" s="11">
        <v>10020</v>
      </c>
      <c r="M223" s="10">
        <v>41316</v>
      </c>
      <c r="N223" s="4"/>
      <c r="O223" s="4" t="str">
        <f t="shared" si="3"/>
        <v>February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4" t="s">
        <v>14</v>
      </c>
      <c r="B224" s="9" t="s">
        <v>148</v>
      </c>
      <c r="C224" s="10">
        <v>41320</v>
      </c>
      <c r="D224" s="4" t="s">
        <v>149</v>
      </c>
      <c r="E224" s="11">
        <v>1</v>
      </c>
      <c r="F224" s="11">
        <v>1</v>
      </c>
      <c r="G224" s="12">
        <v>3784.56</v>
      </c>
      <c r="H224" s="12">
        <v>3784.56</v>
      </c>
      <c r="I224" s="13">
        <v>560687</v>
      </c>
      <c r="J224" s="11">
        <v>12062</v>
      </c>
      <c r="K224" s="11">
        <v>54074</v>
      </c>
      <c r="L224" s="11">
        <v>10020</v>
      </c>
      <c r="M224" s="10">
        <v>41318</v>
      </c>
      <c r="N224" s="10">
        <v>41326</v>
      </c>
      <c r="O224" s="4" t="str">
        <f t="shared" si="3"/>
        <v>February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4" t="s">
        <v>14</v>
      </c>
      <c r="B225" s="9" t="s">
        <v>150</v>
      </c>
      <c r="C225" s="10">
        <v>41320</v>
      </c>
      <c r="D225" s="4" t="s">
        <v>151</v>
      </c>
      <c r="E225" s="11">
        <v>1</v>
      </c>
      <c r="F225" s="11">
        <v>1</v>
      </c>
      <c r="G225" s="12">
        <v>0</v>
      </c>
      <c r="H225" s="12">
        <v>0</v>
      </c>
      <c r="I225" s="14"/>
      <c r="J225" s="11">
        <v>12062</v>
      </c>
      <c r="K225" s="11">
        <v>51982</v>
      </c>
      <c r="L225" s="11">
        <v>10020</v>
      </c>
      <c r="M225" s="10">
        <v>41318</v>
      </c>
      <c r="N225" s="4"/>
      <c r="O225" s="4" t="str">
        <f t="shared" si="3"/>
        <v>February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4" t="s">
        <v>14</v>
      </c>
      <c r="B226" s="9" t="s">
        <v>152</v>
      </c>
      <c r="C226" s="10">
        <v>41289</v>
      </c>
      <c r="D226" s="4" t="s">
        <v>153</v>
      </c>
      <c r="E226" s="11">
        <v>1</v>
      </c>
      <c r="F226" s="11">
        <v>1</v>
      </c>
      <c r="G226" s="12">
        <v>76.23</v>
      </c>
      <c r="H226" s="12">
        <v>76.23</v>
      </c>
      <c r="I226" s="13">
        <v>560202</v>
      </c>
      <c r="J226" s="11">
        <v>12062</v>
      </c>
      <c r="K226" s="11">
        <v>54770</v>
      </c>
      <c r="L226" s="11">
        <v>12175</v>
      </c>
      <c r="M226" s="10">
        <v>41320</v>
      </c>
      <c r="N226" s="10">
        <v>41325</v>
      </c>
      <c r="O226" s="4" t="str">
        <f t="shared" si="3"/>
        <v>February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4" t="s">
        <v>14</v>
      </c>
      <c r="B227" s="9" t="s">
        <v>154</v>
      </c>
      <c r="C227" s="10">
        <v>41320</v>
      </c>
      <c r="D227" s="4" t="s">
        <v>155</v>
      </c>
      <c r="E227" s="11">
        <v>1</v>
      </c>
      <c r="F227" s="11">
        <v>1</v>
      </c>
      <c r="G227" s="12">
        <v>2739843</v>
      </c>
      <c r="H227" s="12">
        <v>2739843</v>
      </c>
      <c r="I227" s="13">
        <v>559804</v>
      </c>
      <c r="J227" s="11">
        <v>21009</v>
      </c>
      <c r="K227" s="11">
        <v>51970</v>
      </c>
      <c r="L227" s="11">
        <v>40001</v>
      </c>
      <c r="M227" s="10">
        <v>41320</v>
      </c>
      <c r="N227" s="10">
        <v>41324</v>
      </c>
      <c r="O227" s="4" t="str">
        <f t="shared" si="3"/>
        <v>February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4" t="s">
        <v>14</v>
      </c>
      <c r="B228" s="9" t="s">
        <v>156</v>
      </c>
      <c r="C228" s="10">
        <v>41289</v>
      </c>
      <c r="D228" s="4" t="s">
        <v>53</v>
      </c>
      <c r="E228" s="11">
        <v>1</v>
      </c>
      <c r="F228" s="11">
        <v>1</v>
      </c>
      <c r="G228" s="12">
        <v>21.64</v>
      </c>
      <c r="H228" s="12">
        <v>0</v>
      </c>
      <c r="I228" s="14"/>
      <c r="J228" s="11">
        <v>13033</v>
      </c>
      <c r="K228" s="11">
        <v>54070</v>
      </c>
      <c r="L228" s="11">
        <v>10020</v>
      </c>
      <c r="M228" s="10">
        <v>41322</v>
      </c>
      <c r="N228" s="4"/>
      <c r="O228" s="4" t="str">
        <f t="shared" si="3"/>
        <v>February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4" t="s">
        <v>14</v>
      </c>
      <c r="B229" s="9" t="s">
        <v>157</v>
      </c>
      <c r="C229" s="10">
        <v>41289</v>
      </c>
      <c r="D229" s="4" t="s">
        <v>158</v>
      </c>
      <c r="E229" s="11">
        <v>2</v>
      </c>
      <c r="F229" s="11">
        <v>1</v>
      </c>
      <c r="G229" s="12">
        <v>336.16</v>
      </c>
      <c r="H229" s="12">
        <v>0</v>
      </c>
      <c r="I229" s="14"/>
      <c r="J229" s="11">
        <v>13033</v>
      </c>
      <c r="K229" s="11">
        <v>54060</v>
      </c>
      <c r="L229" s="11">
        <v>10020</v>
      </c>
      <c r="M229" s="10">
        <v>41320</v>
      </c>
      <c r="N229" s="4"/>
      <c r="O229" s="4" t="str">
        <f t="shared" si="3"/>
        <v>February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4" t="s">
        <v>14</v>
      </c>
      <c r="B230" s="9" t="s">
        <v>157</v>
      </c>
      <c r="C230" s="10">
        <v>41320</v>
      </c>
      <c r="D230" s="4" t="s">
        <v>158</v>
      </c>
      <c r="E230" s="11">
        <v>1</v>
      </c>
      <c r="F230" s="11">
        <v>1</v>
      </c>
      <c r="G230" s="12">
        <v>336.16</v>
      </c>
      <c r="H230" s="12">
        <v>0</v>
      </c>
      <c r="I230" s="14"/>
      <c r="J230" s="11">
        <v>13033</v>
      </c>
      <c r="K230" s="11">
        <v>54060</v>
      </c>
      <c r="L230" s="11">
        <v>10020</v>
      </c>
      <c r="M230" s="10">
        <v>41320</v>
      </c>
      <c r="N230" s="4"/>
      <c r="O230" s="4" t="str">
        <f t="shared" si="3"/>
        <v>February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4" t="s">
        <v>14</v>
      </c>
      <c r="B231" s="9" t="s">
        <v>159</v>
      </c>
      <c r="C231" s="10">
        <v>41289</v>
      </c>
      <c r="D231" s="4" t="s">
        <v>136</v>
      </c>
      <c r="E231" s="11">
        <v>1</v>
      </c>
      <c r="F231" s="11">
        <v>1</v>
      </c>
      <c r="G231" s="12">
        <v>296.39999999999998</v>
      </c>
      <c r="H231" s="12">
        <v>296.39999999999998</v>
      </c>
      <c r="I231" s="13">
        <v>559784</v>
      </c>
      <c r="J231" s="11">
        <v>21009</v>
      </c>
      <c r="K231" s="11">
        <v>54120</v>
      </c>
      <c r="L231" s="11">
        <v>40001</v>
      </c>
      <c r="M231" s="10">
        <v>41285</v>
      </c>
      <c r="N231" s="10">
        <v>41324</v>
      </c>
      <c r="O231" s="4" t="str">
        <f t="shared" si="3"/>
        <v>January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4" t="s">
        <v>14</v>
      </c>
      <c r="B232" s="9" t="s">
        <v>159</v>
      </c>
      <c r="C232" s="10">
        <v>41289</v>
      </c>
      <c r="D232" s="4" t="s">
        <v>136</v>
      </c>
      <c r="E232" s="11">
        <v>2</v>
      </c>
      <c r="F232" s="11">
        <v>1</v>
      </c>
      <c r="G232" s="12">
        <v>503.5</v>
      </c>
      <c r="H232" s="12">
        <v>503.5</v>
      </c>
      <c r="I232" s="13">
        <v>559784</v>
      </c>
      <c r="J232" s="11">
        <v>21009</v>
      </c>
      <c r="K232" s="11">
        <v>54120</v>
      </c>
      <c r="L232" s="11">
        <v>40001</v>
      </c>
      <c r="M232" s="10">
        <v>41285</v>
      </c>
      <c r="N232" s="10">
        <v>41324</v>
      </c>
      <c r="O232" s="4" t="str">
        <f t="shared" si="3"/>
        <v>January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4" t="s">
        <v>14</v>
      </c>
      <c r="B233" s="9" t="s">
        <v>160</v>
      </c>
      <c r="C233" s="10">
        <v>41320</v>
      </c>
      <c r="D233" s="4" t="s">
        <v>161</v>
      </c>
      <c r="E233" s="11">
        <v>6</v>
      </c>
      <c r="F233" s="11">
        <v>1</v>
      </c>
      <c r="G233" s="12">
        <v>910</v>
      </c>
      <c r="H233" s="12">
        <v>600</v>
      </c>
      <c r="I233" s="13">
        <v>560236</v>
      </c>
      <c r="J233" s="11">
        <v>13033</v>
      </c>
      <c r="K233" s="11">
        <v>53755</v>
      </c>
      <c r="L233" s="11">
        <v>12175</v>
      </c>
      <c r="M233" s="10">
        <v>41310</v>
      </c>
      <c r="N233" s="10">
        <v>41325</v>
      </c>
      <c r="O233" s="4" t="str">
        <f t="shared" si="3"/>
        <v>February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4" t="s">
        <v>14</v>
      </c>
      <c r="B234" s="9" t="s">
        <v>160</v>
      </c>
      <c r="C234" s="10">
        <v>41320</v>
      </c>
      <c r="D234" s="4" t="s">
        <v>161</v>
      </c>
      <c r="E234" s="11">
        <v>3</v>
      </c>
      <c r="F234" s="11">
        <v>1</v>
      </c>
      <c r="G234" s="12">
        <v>830</v>
      </c>
      <c r="H234" s="12">
        <v>710</v>
      </c>
      <c r="I234" s="13">
        <v>560236</v>
      </c>
      <c r="J234" s="11">
        <v>13033</v>
      </c>
      <c r="K234" s="11">
        <v>53755</v>
      </c>
      <c r="L234" s="11">
        <v>12175</v>
      </c>
      <c r="M234" s="10">
        <v>41310</v>
      </c>
      <c r="N234" s="10">
        <v>41325</v>
      </c>
      <c r="O234" s="4" t="str">
        <f t="shared" si="3"/>
        <v>February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4" t="s">
        <v>14</v>
      </c>
      <c r="B235" s="9" t="s">
        <v>160</v>
      </c>
      <c r="C235" s="10">
        <v>41320</v>
      </c>
      <c r="D235" s="4" t="s">
        <v>161</v>
      </c>
      <c r="E235" s="11">
        <v>4</v>
      </c>
      <c r="F235" s="11">
        <v>1</v>
      </c>
      <c r="G235" s="12">
        <v>830</v>
      </c>
      <c r="H235" s="12">
        <v>635</v>
      </c>
      <c r="I235" s="13">
        <v>560236</v>
      </c>
      <c r="J235" s="11">
        <v>13033</v>
      </c>
      <c r="K235" s="11">
        <v>53755</v>
      </c>
      <c r="L235" s="11">
        <v>12175</v>
      </c>
      <c r="M235" s="10">
        <v>41310</v>
      </c>
      <c r="N235" s="10">
        <v>41325</v>
      </c>
      <c r="O235" s="4" t="str">
        <f t="shared" si="3"/>
        <v>February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4" t="s">
        <v>14</v>
      </c>
      <c r="B236" s="9" t="s">
        <v>160</v>
      </c>
      <c r="C236" s="10">
        <v>41320</v>
      </c>
      <c r="D236" s="4" t="s">
        <v>161</v>
      </c>
      <c r="E236" s="11">
        <v>1</v>
      </c>
      <c r="F236" s="11">
        <v>1</v>
      </c>
      <c r="G236" s="12">
        <v>1540</v>
      </c>
      <c r="H236" s="12">
        <v>1540</v>
      </c>
      <c r="I236" s="13">
        <v>560236</v>
      </c>
      <c r="J236" s="11">
        <v>13033</v>
      </c>
      <c r="K236" s="11">
        <v>53755</v>
      </c>
      <c r="L236" s="11">
        <v>12175</v>
      </c>
      <c r="M236" s="10">
        <v>41310</v>
      </c>
      <c r="N236" s="10">
        <v>41325</v>
      </c>
      <c r="O236" s="4" t="str">
        <f t="shared" si="3"/>
        <v>February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4" t="s">
        <v>14</v>
      </c>
      <c r="B237" s="9" t="s">
        <v>160</v>
      </c>
      <c r="C237" s="10">
        <v>41320</v>
      </c>
      <c r="D237" s="4" t="s">
        <v>161</v>
      </c>
      <c r="E237" s="11">
        <v>2</v>
      </c>
      <c r="F237" s="11">
        <v>1</v>
      </c>
      <c r="G237" s="12">
        <v>830</v>
      </c>
      <c r="H237" s="12">
        <v>415</v>
      </c>
      <c r="I237" s="13">
        <v>560236</v>
      </c>
      <c r="J237" s="11">
        <v>13033</v>
      </c>
      <c r="K237" s="11">
        <v>53755</v>
      </c>
      <c r="L237" s="11">
        <v>12175</v>
      </c>
      <c r="M237" s="10">
        <v>41310</v>
      </c>
      <c r="N237" s="10">
        <v>41325</v>
      </c>
      <c r="O237" s="4" t="str">
        <f t="shared" si="3"/>
        <v>February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4" t="s">
        <v>14</v>
      </c>
      <c r="B238" s="9" t="s">
        <v>160</v>
      </c>
      <c r="C238" s="10">
        <v>41320</v>
      </c>
      <c r="D238" s="4" t="s">
        <v>161</v>
      </c>
      <c r="E238" s="11">
        <v>5</v>
      </c>
      <c r="F238" s="11">
        <v>1</v>
      </c>
      <c r="G238" s="12">
        <v>830</v>
      </c>
      <c r="H238" s="12">
        <v>415</v>
      </c>
      <c r="I238" s="13">
        <v>560236</v>
      </c>
      <c r="J238" s="11">
        <v>13033</v>
      </c>
      <c r="K238" s="11">
        <v>53755</v>
      </c>
      <c r="L238" s="11">
        <v>12175</v>
      </c>
      <c r="M238" s="10">
        <v>41310</v>
      </c>
      <c r="N238" s="10">
        <v>41325</v>
      </c>
      <c r="O238" s="4" t="str">
        <f t="shared" si="3"/>
        <v>February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4" t="s">
        <v>14</v>
      </c>
      <c r="B239" s="9" t="s">
        <v>162</v>
      </c>
      <c r="C239" s="10">
        <v>41320</v>
      </c>
      <c r="D239" s="4" t="s">
        <v>163</v>
      </c>
      <c r="E239" s="11">
        <v>1</v>
      </c>
      <c r="F239" s="11">
        <v>1</v>
      </c>
      <c r="G239" s="12">
        <v>222</v>
      </c>
      <c r="H239" s="12">
        <v>0</v>
      </c>
      <c r="I239" s="14"/>
      <c r="J239" s="11">
        <v>13033</v>
      </c>
      <c r="K239" s="11">
        <v>53920</v>
      </c>
      <c r="L239" s="11">
        <v>10020</v>
      </c>
      <c r="M239" s="10">
        <v>41320</v>
      </c>
      <c r="N239" s="4"/>
      <c r="O239" s="4" t="str">
        <f t="shared" si="3"/>
        <v>February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4" t="s">
        <v>14</v>
      </c>
      <c r="B240" s="9" t="s">
        <v>164</v>
      </c>
      <c r="C240" s="10">
        <v>41320</v>
      </c>
      <c r="D240" s="4" t="s">
        <v>165</v>
      </c>
      <c r="E240" s="11">
        <v>1</v>
      </c>
      <c r="F240" s="11">
        <v>1</v>
      </c>
      <c r="G240" s="12">
        <v>5000</v>
      </c>
      <c r="H240" s="12">
        <v>0</v>
      </c>
      <c r="I240" s="14"/>
      <c r="J240" s="11">
        <v>13033</v>
      </c>
      <c r="K240" s="11">
        <v>53402</v>
      </c>
      <c r="L240" s="11">
        <v>10020</v>
      </c>
      <c r="M240" s="10">
        <v>41320</v>
      </c>
      <c r="N240" s="4"/>
      <c r="O240" s="4" t="str">
        <f t="shared" si="3"/>
        <v>February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4" t="s">
        <v>14</v>
      </c>
      <c r="B241" s="9" t="s">
        <v>166</v>
      </c>
      <c r="C241" s="10">
        <v>41293</v>
      </c>
      <c r="D241" s="4" t="s">
        <v>167</v>
      </c>
      <c r="E241" s="11">
        <v>1</v>
      </c>
      <c r="F241" s="11">
        <v>1</v>
      </c>
      <c r="G241" s="12">
        <v>647.78</v>
      </c>
      <c r="H241" s="12">
        <v>647.78</v>
      </c>
      <c r="I241" s="13">
        <v>559771</v>
      </c>
      <c r="J241" s="11">
        <v>12062</v>
      </c>
      <c r="K241" s="11">
        <v>55050</v>
      </c>
      <c r="L241" s="11">
        <v>22086</v>
      </c>
      <c r="M241" s="10">
        <v>41324</v>
      </c>
      <c r="N241" s="10">
        <v>41324</v>
      </c>
      <c r="O241" s="4" t="str">
        <f t="shared" si="3"/>
        <v>February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4" t="s">
        <v>14</v>
      </c>
      <c r="B242" s="9" t="s">
        <v>168</v>
      </c>
      <c r="C242" s="10">
        <v>41293</v>
      </c>
      <c r="D242" s="4" t="s">
        <v>169</v>
      </c>
      <c r="E242" s="11">
        <v>1</v>
      </c>
      <c r="F242" s="11">
        <v>1</v>
      </c>
      <c r="G242" s="12">
        <v>2804.4</v>
      </c>
      <c r="H242" s="12">
        <v>2804.4</v>
      </c>
      <c r="I242" s="13">
        <v>559798</v>
      </c>
      <c r="J242" s="11">
        <v>12062</v>
      </c>
      <c r="K242" s="11">
        <v>55050</v>
      </c>
      <c r="L242" s="11">
        <v>22086</v>
      </c>
      <c r="M242" s="10">
        <v>41324</v>
      </c>
      <c r="N242" s="10">
        <v>41324</v>
      </c>
      <c r="O242" s="4" t="str">
        <f t="shared" si="3"/>
        <v>February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4" t="s">
        <v>14</v>
      </c>
      <c r="B243" s="9" t="s">
        <v>170</v>
      </c>
      <c r="C243" s="10">
        <v>41229</v>
      </c>
      <c r="D243" s="4" t="s">
        <v>92</v>
      </c>
      <c r="E243" s="11">
        <v>1</v>
      </c>
      <c r="F243" s="11">
        <v>1</v>
      </c>
      <c r="G243" s="12">
        <v>306.72000000000003</v>
      </c>
      <c r="H243" s="12">
        <v>306.72000000000003</v>
      </c>
      <c r="I243" s="13">
        <v>560156</v>
      </c>
      <c r="J243" s="11">
        <v>12062</v>
      </c>
      <c r="K243" s="11">
        <v>53015</v>
      </c>
      <c r="L243" s="11">
        <v>10020</v>
      </c>
      <c r="M243" s="10">
        <v>41325</v>
      </c>
      <c r="N243" s="10">
        <v>41325</v>
      </c>
      <c r="O243" s="4" t="str">
        <f t="shared" si="3"/>
        <v>February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4" t="s">
        <v>14</v>
      </c>
      <c r="B244" s="9" t="s">
        <v>171</v>
      </c>
      <c r="C244" s="10">
        <v>41293</v>
      </c>
      <c r="D244" s="4" t="s">
        <v>172</v>
      </c>
      <c r="E244" s="11">
        <v>6</v>
      </c>
      <c r="F244" s="11">
        <v>1</v>
      </c>
      <c r="G244" s="12">
        <v>184.8</v>
      </c>
      <c r="H244" s="12">
        <v>0</v>
      </c>
      <c r="I244" s="14"/>
      <c r="J244" s="11">
        <v>12062</v>
      </c>
      <c r="K244" s="11">
        <v>53920</v>
      </c>
      <c r="L244" s="11">
        <v>10020</v>
      </c>
      <c r="M244" s="10">
        <v>41324</v>
      </c>
      <c r="N244" s="4"/>
      <c r="O244" s="4" t="str">
        <f t="shared" si="3"/>
        <v>February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4" t="s">
        <v>14</v>
      </c>
      <c r="B245" s="9" t="s">
        <v>171</v>
      </c>
      <c r="C245" s="10">
        <v>41293</v>
      </c>
      <c r="D245" s="4" t="s">
        <v>172</v>
      </c>
      <c r="E245" s="11">
        <v>4</v>
      </c>
      <c r="F245" s="11">
        <v>1</v>
      </c>
      <c r="G245" s="12">
        <v>56.94</v>
      </c>
      <c r="H245" s="12">
        <v>0</v>
      </c>
      <c r="I245" s="14"/>
      <c r="J245" s="11">
        <v>12062</v>
      </c>
      <c r="K245" s="11">
        <v>53920</v>
      </c>
      <c r="L245" s="11">
        <v>10020</v>
      </c>
      <c r="M245" s="10">
        <v>41324</v>
      </c>
      <c r="N245" s="4"/>
      <c r="O245" s="4" t="str">
        <f t="shared" si="3"/>
        <v>February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4" t="s">
        <v>14</v>
      </c>
      <c r="B246" s="9" t="s">
        <v>171</v>
      </c>
      <c r="C246" s="10">
        <v>41293</v>
      </c>
      <c r="D246" s="4" t="s">
        <v>172</v>
      </c>
      <c r="E246" s="11">
        <v>7</v>
      </c>
      <c r="F246" s="11">
        <v>1</v>
      </c>
      <c r="G246" s="12">
        <v>135.5</v>
      </c>
      <c r="H246" s="12">
        <v>0</v>
      </c>
      <c r="I246" s="14"/>
      <c r="J246" s="11">
        <v>12062</v>
      </c>
      <c r="K246" s="11">
        <v>53920</v>
      </c>
      <c r="L246" s="11">
        <v>10020</v>
      </c>
      <c r="M246" s="10">
        <v>41324</v>
      </c>
      <c r="N246" s="4"/>
      <c r="O246" s="4" t="str">
        <f t="shared" si="3"/>
        <v>February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4" t="s">
        <v>14</v>
      </c>
      <c r="B247" s="9" t="s">
        <v>171</v>
      </c>
      <c r="C247" s="10">
        <v>41293</v>
      </c>
      <c r="D247" s="4" t="s">
        <v>172</v>
      </c>
      <c r="E247" s="11">
        <v>1</v>
      </c>
      <c r="F247" s="11">
        <v>1</v>
      </c>
      <c r="G247" s="12">
        <v>3083.93</v>
      </c>
      <c r="H247" s="12">
        <v>0</v>
      </c>
      <c r="I247" s="14"/>
      <c r="J247" s="11">
        <v>12062</v>
      </c>
      <c r="K247" s="11">
        <v>53920</v>
      </c>
      <c r="L247" s="11">
        <v>10020</v>
      </c>
      <c r="M247" s="10">
        <v>41324</v>
      </c>
      <c r="N247" s="4"/>
      <c r="O247" s="4" t="str">
        <f t="shared" si="3"/>
        <v>February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4" t="s">
        <v>14</v>
      </c>
      <c r="B248" s="9" t="s">
        <v>171</v>
      </c>
      <c r="C248" s="10">
        <v>41293</v>
      </c>
      <c r="D248" s="4" t="s">
        <v>172</v>
      </c>
      <c r="E248" s="11">
        <v>2</v>
      </c>
      <c r="F248" s="11">
        <v>1</v>
      </c>
      <c r="G248" s="12">
        <v>959.44</v>
      </c>
      <c r="H248" s="12">
        <v>0</v>
      </c>
      <c r="I248" s="14"/>
      <c r="J248" s="11">
        <v>12062</v>
      </c>
      <c r="K248" s="11">
        <v>53920</v>
      </c>
      <c r="L248" s="11">
        <v>10020</v>
      </c>
      <c r="M248" s="10">
        <v>41324</v>
      </c>
      <c r="N248" s="4"/>
      <c r="O248" s="4" t="str">
        <f t="shared" si="3"/>
        <v>February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4" t="s">
        <v>14</v>
      </c>
      <c r="B249" s="9" t="s">
        <v>171</v>
      </c>
      <c r="C249" s="10">
        <v>41293</v>
      </c>
      <c r="D249" s="4" t="s">
        <v>172</v>
      </c>
      <c r="E249" s="11">
        <v>3</v>
      </c>
      <c r="F249" s="11">
        <v>1</v>
      </c>
      <c r="G249" s="12">
        <v>959.44</v>
      </c>
      <c r="H249" s="12">
        <v>0</v>
      </c>
      <c r="I249" s="14"/>
      <c r="J249" s="11">
        <v>12062</v>
      </c>
      <c r="K249" s="11">
        <v>53920</v>
      </c>
      <c r="L249" s="11">
        <v>10020</v>
      </c>
      <c r="M249" s="10">
        <v>41324</v>
      </c>
      <c r="N249" s="4"/>
      <c r="O249" s="4" t="str">
        <f t="shared" si="3"/>
        <v>February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4" t="s">
        <v>14</v>
      </c>
      <c r="B250" s="9" t="s">
        <v>171</v>
      </c>
      <c r="C250" s="10">
        <v>41293</v>
      </c>
      <c r="D250" s="4" t="s">
        <v>172</v>
      </c>
      <c r="E250" s="11">
        <v>5</v>
      </c>
      <c r="F250" s="11">
        <v>1</v>
      </c>
      <c r="G250" s="12">
        <v>366.91</v>
      </c>
      <c r="H250" s="12">
        <v>0</v>
      </c>
      <c r="I250" s="14"/>
      <c r="J250" s="11">
        <v>12062</v>
      </c>
      <c r="K250" s="11">
        <v>53920</v>
      </c>
      <c r="L250" s="11">
        <v>10020</v>
      </c>
      <c r="M250" s="10">
        <v>41324</v>
      </c>
      <c r="N250" s="4"/>
      <c r="O250" s="4" t="str">
        <f t="shared" si="3"/>
        <v>February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4" t="s">
        <v>14</v>
      </c>
      <c r="B251" s="9" t="s">
        <v>173</v>
      </c>
      <c r="C251" s="10">
        <v>41326</v>
      </c>
      <c r="D251" s="4" t="s">
        <v>174</v>
      </c>
      <c r="E251" s="11">
        <v>1</v>
      </c>
      <c r="F251" s="11">
        <v>1</v>
      </c>
      <c r="G251" s="12">
        <v>153645.92000000001</v>
      </c>
      <c r="H251" s="12">
        <v>153645.92000000001</v>
      </c>
      <c r="I251" s="13">
        <v>560794</v>
      </c>
      <c r="J251" s="11">
        <v>21022</v>
      </c>
      <c r="K251" s="11">
        <v>51230</v>
      </c>
      <c r="L251" s="11">
        <v>40001</v>
      </c>
      <c r="M251" s="10">
        <v>41326</v>
      </c>
      <c r="N251" s="10">
        <v>41327</v>
      </c>
      <c r="O251" s="4" t="str">
        <f t="shared" si="3"/>
        <v>February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996B-2D53-4276-BF86-C29F5BC66E03}">
  <dimension ref="A1:B5"/>
  <sheetViews>
    <sheetView workbookViewId="0">
      <selection activeCell="C5" sqref="C5"/>
    </sheetView>
  </sheetViews>
  <sheetFormatPr defaultRowHeight="12.5" x14ac:dyDescent="0.25"/>
  <cols>
    <col min="1" max="1" width="11.6328125" bestFit="1" customWidth="1"/>
    <col min="2" max="2" width="28.45312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27" width="11.6328125" bestFit="1" customWidth="1"/>
  </cols>
  <sheetData>
    <row r="1" spans="1:2" x14ac:dyDescent="0.25">
      <c r="A1" t="s">
        <v>177</v>
      </c>
      <c r="B1" t="s">
        <v>183</v>
      </c>
    </row>
    <row r="2" spans="1:2" x14ac:dyDescent="0.25">
      <c r="A2" s="22" t="s">
        <v>185</v>
      </c>
      <c r="B2">
        <f>SUM(B4:B5)</f>
        <v>4403603.1900000013</v>
      </c>
    </row>
    <row r="3" spans="1:2" x14ac:dyDescent="0.25">
      <c r="A3" t="s">
        <v>175</v>
      </c>
    </row>
    <row r="4" spans="1:2" x14ac:dyDescent="0.25">
      <c r="A4" t="s">
        <v>178</v>
      </c>
      <c r="B4">
        <v>4400763.4800000014</v>
      </c>
    </row>
    <row r="5" spans="1:2" x14ac:dyDescent="0.25">
      <c r="A5" t="s">
        <v>179</v>
      </c>
      <c r="B5">
        <v>2839.71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584E-1FAD-4AEF-9611-4912239847B7}">
  <dimension ref="A1:B64"/>
  <sheetViews>
    <sheetView workbookViewId="0">
      <selection activeCell="A2" sqref="A2"/>
    </sheetView>
  </sheetViews>
  <sheetFormatPr defaultRowHeight="12.5" x14ac:dyDescent="0.25"/>
  <cols>
    <col min="1" max="1" width="38" bestFit="1" customWidth="1"/>
    <col min="2" max="2" width="23.179687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27" width="11.6328125" bestFit="1" customWidth="1"/>
  </cols>
  <sheetData>
    <row r="1" spans="1:2" x14ac:dyDescent="0.25">
      <c r="A1" t="s">
        <v>176</v>
      </c>
      <c r="B1" t="s">
        <v>181</v>
      </c>
    </row>
    <row r="2" spans="1:2" x14ac:dyDescent="0.25">
      <c r="A2" s="22" t="s">
        <v>185</v>
      </c>
      <c r="B2">
        <f>SUM(B4:B64)</f>
        <v>4403603.1900000013</v>
      </c>
    </row>
    <row r="3" spans="1:2" x14ac:dyDescent="0.25">
      <c r="A3" t="s">
        <v>3</v>
      </c>
    </row>
    <row r="4" spans="1:2" x14ac:dyDescent="0.25">
      <c r="A4" t="s">
        <v>16</v>
      </c>
      <c r="B4">
        <v>4125.3899999999994</v>
      </c>
    </row>
    <row r="5" spans="1:2" x14ac:dyDescent="0.25">
      <c r="A5" t="s">
        <v>18</v>
      </c>
      <c r="B5">
        <v>1614.65</v>
      </c>
    </row>
    <row r="6" spans="1:2" x14ac:dyDescent="0.25">
      <c r="A6" t="s">
        <v>22</v>
      </c>
      <c r="B6">
        <v>1195.9900000000002</v>
      </c>
    </row>
    <row r="7" spans="1:2" x14ac:dyDescent="0.25">
      <c r="A7" t="s">
        <v>25</v>
      </c>
      <c r="B7">
        <v>247.89999999999998</v>
      </c>
    </row>
    <row r="8" spans="1:2" x14ac:dyDescent="0.25">
      <c r="A8" t="s">
        <v>27</v>
      </c>
      <c r="B8">
        <v>53.9</v>
      </c>
    </row>
    <row r="9" spans="1:2" x14ac:dyDescent="0.25">
      <c r="A9" t="s">
        <v>29</v>
      </c>
      <c r="B9">
        <v>4140.3999999999996</v>
      </c>
    </row>
    <row r="10" spans="1:2" x14ac:dyDescent="0.25">
      <c r="A10" t="s">
        <v>31</v>
      </c>
      <c r="B10">
        <v>670.26</v>
      </c>
    </row>
    <row r="11" spans="1:2" x14ac:dyDescent="0.25">
      <c r="A11" t="s">
        <v>33</v>
      </c>
      <c r="B11">
        <v>518.76</v>
      </c>
    </row>
    <row r="12" spans="1:2" x14ac:dyDescent="0.25">
      <c r="A12" t="s">
        <v>35</v>
      </c>
      <c r="B12">
        <v>162.24</v>
      </c>
    </row>
    <row r="13" spans="1:2" x14ac:dyDescent="0.25">
      <c r="A13" t="s">
        <v>37</v>
      </c>
      <c r="B13">
        <v>1349.3600000000001</v>
      </c>
    </row>
    <row r="14" spans="1:2" x14ac:dyDescent="0.25">
      <c r="A14" t="s">
        <v>39</v>
      </c>
      <c r="B14">
        <v>325.41000000000003</v>
      </c>
    </row>
    <row r="15" spans="1:2" x14ac:dyDescent="0.25">
      <c r="A15" t="s">
        <v>41</v>
      </c>
      <c r="B15">
        <v>7145.2899999999991</v>
      </c>
    </row>
    <row r="16" spans="1:2" x14ac:dyDescent="0.25">
      <c r="A16" t="s">
        <v>44</v>
      </c>
      <c r="B16">
        <v>200.10999999999996</v>
      </c>
    </row>
    <row r="17" spans="1:2" x14ac:dyDescent="0.25">
      <c r="A17" t="s">
        <v>46</v>
      </c>
      <c r="B17">
        <v>11414.380000000001</v>
      </c>
    </row>
    <row r="18" spans="1:2" x14ac:dyDescent="0.25">
      <c r="A18" t="s">
        <v>49</v>
      </c>
      <c r="B18">
        <v>52.48</v>
      </c>
    </row>
    <row r="19" spans="1:2" x14ac:dyDescent="0.25">
      <c r="A19" t="s">
        <v>51</v>
      </c>
      <c r="B19">
        <v>14300</v>
      </c>
    </row>
    <row r="20" spans="1:2" x14ac:dyDescent="0.25">
      <c r="A20" t="s">
        <v>53</v>
      </c>
      <c r="B20">
        <v>2747.8900000000003</v>
      </c>
    </row>
    <row r="21" spans="1:2" x14ac:dyDescent="0.25">
      <c r="A21" t="s">
        <v>60</v>
      </c>
      <c r="B21">
        <v>278.87</v>
      </c>
    </row>
    <row r="22" spans="1:2" x14ac:dyDescent="0.25">
      <c r="A22" t="s">
        <v>62</v>
      </c>
      <c r="B22">
        <v>116</v>
      </c>
    </row>
    <row r="23" spans="1:2" x14ac:dyDescent="0.25">
      <c r="A23" t="s">
        <v>64</v>
      </c>
      <c r="B23">
        <v>54.33</v>
      </c>
    </row>
    <row r="24" spans="1:2" x14ac:dyDescent="0.25">
      <c r="A24" t="s">
        <v>66</v>
      </c>
      <c r="B24">
        <v>1175</v>
      </c>
    </row>
    <row r="25" spans="1:2" x14ac:dyDescent="0.25">
      <c r="A25" t="s">
        <v>68</v>
      </c>
      <c r="B25">
        <v>1020.1800000000002</v>
      </c>
    </row>
    <row r="26" spans="1:2" x14ac:dyDescent="0.25">
      <c r="A26" t="s">
        <v>70</v>
      </c>
      <c r="B26">
        <v>9981.33</v>
      </c>
    </row>
    <row r="27" spans="1:2" x14ac:dyDescent="0.25">
      <c r="A27" t="s">
        <v>72</v>
      </c>
      <c r="B27">
        <v>1733.4899999999998</v>
      </c>
    </row>
    <row r="28" spans="1:2" x14ac:dyDescent="0.25">
      <c r="A28" t="s">
        <v>74</v>
      </c>
      <c r="B28">
        <v>46025</v>
      </c>
    </row>
    <row r="29" spans="1:2" x14ac:dyDescent="0.25">
      <c r="A29" t="s">
        <v>78</v>
      </c>
      <c r="B29">
        <v>381.33999999999992</v>
      </c>
    </row>
    <row r="30" spans="1:2" x14ac:dyDescent="0.25">
      <c r="A30" t="s">
        <v>81</v>
      </c>
      <c r="B30">
        <v>55.17</v>
      </c>
    </row>
    <row r="31" spans="1:2" x14ac:dyDescent="0.25">
      <c r="A31" t="s">
        <v>83</v>
      </c>
      <c r="B31">
        <v>976.3</v>
      </c>
    </row>
    <row r="32" spans="1:2" x14ac:dyDescent="0.25">
      <c r="A32" t="s">
        <v>85</v>
      </c>
      <c r="B32">
        <v>1008486.3600000003</v>
      </c>
    </row>
    <row r="33" spans="1:2" x14ac:dyDescent="0.25">
      <c r="A33" t="s">
        <v>88</v>
      </c>
      <c r="B33">
        <v>154471.51999999999</v>
      </c>
    </row>
    <row r="34" spans="1:2" x14ac:dyDescent="0.25">
      <c r="A34" t="s">
        <v>92</v>
      </c>
      <c r="B34">
        <v>1084.8899999999999</v>
      </c>
    </row>
    <row r="35" spans="1:2" x14ac:dyDescent="0.25">
      <c r="A35" t="s">
        <v>97</v>
      </c>
      <c r="B35">
        <v>1750</v>
      </c>
    </row>
    <row r="36" spans="1:2" x14ac:dyDescent="0.25">
      <c r="A36" t="s">
        <v>99</v>
      </c>
      <c r="B36">
        <v>365.03999999999996</v>
      </c>
    </row>
    <row r="37" spans="1:2" x14ac:dyDescent="0.25">
      <c r="A37" t="s">
        <v>102</v>
      </c>
      <c r="B37">
        <v>20265</v>
      </c>
    </row>
    <row r="38" spans="1:2" x14ac:dyDescent="0.25">
      <c r="A38" t="s">
        <v>105</v>
      </c>
      <c r="B38">
        <v>853</v>
      </c>
    </row>
    <row r="39" spans="1:2" x14ac:dyDescent="0.25">
      <c r="A39" t="s">
        <v>108</v>
      </c>
      <c r="B39">
        <v>636</v>
      </c>
    </row>
    <row r="40" spans="1:2" x14ac:dyDescent="0.25">
      <c r="A40" t="s">
        <v>110</v>
      </c>
      <c r="B40">
        <v>250</v>
      </c>
    </row>
    <row r="41" spans="1:2" x14ac:dyDescent="0.25">
      <c r="A41" t="s">
        <v>112</v>
      </c>
      <c r="B41">
        <v>2736</v>
      </c>
    </row>
    <row r="42" spans="1:2" x14ac:dyDescent="0.25">
      <c r="A42" t="s">
        <v>118</v>
      </c>
      <c r="B42">
        <v>38055</v>
      </c>
    </row>
    <row r="43" spans="1:2" x14ac:dyDescent="0.25">
      <c r="A43" t="s">
        <v>120</v>
      </c>
      <c r="B43">
        <v>940</v>
      </c>
    </row>
    <row r="44" spans="1:2" x14ac:dyDescent="0.25">
      <c r="A44" t="s">
        <v>124</v>
      </c>
      <c r="B44">
        <v>1120</v>
      </c>
    </row>
    <row r="45" spans="1:2" x14ac:dyDescent="0.25">
      <c r="A45" t="s">
        <v>126</v>
      </c>
      <c r="B45">
        <v>700</v>
      </c>
    </row>
    <row r="46" spans="1:2" x14ac:dyDescent="0.25">
      <c r="A46" t="s">
        <v>128</v>
      </c>
      <c r="B46">
        <v>285</v>
      </c>
    </row>
    <row r="47" spans="1:2" x14ac:dyDescent="0.25">
      <c r="A47" t="s">
        <v>130</v>
      </c>
      <c r="B47">
        <v>57.84</v>
      </c>
    </row>
    <row r="48" spans="1:2" x14ac:dyDescent="0.25">
      <c r="A48" t="s">
        <v>132</v>
      </c>
      <c r="B48">
        <v>175</v>
      </c>
    </row>
    <row r="49" spans="1:2" x14ac:dyDescent="0.25">
      <c r="A49" t="s">
        <v>134</v>
      </c>
      <c r="B49">
        <v>139386</v>
      </c>
    </row>
    <row r="50" spans="1:2" x14ac:dyDescent="0.25">
      <c r="A50" t="s">
        <v>136</v>
      </c>
      <c r="B50">
        <v>1274.2</v>
      </c>
    </row>
    <row r="51" spans="1:2" x14ac:dyDescent="0.25">
      <c r="A51" t="s">
        <v>145</v>
      </c>
      <c r="B51">
        <v>172.8</v>
      </c>
    </row>
    <row r="52" spans="1:2" x14ac:dyDescent="0.25">
      <c r="A52" t="s">
        <v>147</v>
      </c>
      <c r="B52">
        <v>264.95</v>
      </c>
    </row>
    <row r="53" spans="1:2" x14ac:dyDescent="0.25">
      <c r="A53" t="s">
        <v>149</v>
      </c>
      <c r="B53">
        <v>3784.56</v>
      </c>
    </row>
    <row r="54" spans="1:2" x14ac:dyDescent="0.25">
      <c r="A54" t="s">
        <v>151</v>
      </c>
      <c r="B54">
        <v>0</v>
      </c>
    </row>
    <row r="55" spans="1:2" x14ac:dyDescent="0.25">
      <c r="A55" t="s">
        <v>153</v>
      </c>
      <c r="B55">
        <v>76.23</v>
      </c>
    </row>
    <row r="56" spans="1:2" x14ac:dyDescent="0.25">
      <c r="A56" t="s">
        <v>155</v>
      </c>
      <c r="B56">
        <v>2739843</v>
      </c>
    </row>
    <row r="57" spans="1:2" x14ac:dyDescent="0.25">
      <c r="A57" t="s">
        <v>158</v>
      </c>
      <c r="B57">
        <v>672.32</v>
      </c>
    </row>
    <row r="58" spans="1:2" x14ac:dyDescent="0.25">
      <c r="A58" t="s">
        <v>161</v>
      </c>
      <c r="B58">
        <v>5770</v>
      </c>
    </row>
    <row r="59" spans="1:2" x14ac:dyDescent="0.25">
      <c r="A59" t="s">
        <v>163</v>
      </c>
      <c r="B59">
        <v>222</v>
      </c>
    </row>
    <row r="60" spans="1:2" x14ac:dyDescent="0.25">
      <c r="A60" t="s">
        <v>165</v>
      </c>
      <c r="B60">
        <v>5000</v>
      </c>
    </row>
    <row r="61" spans="1:2" x14ac:dyDescent="0.25">
      <c r="A61" t="s">
        <v>167</v>
      </c>
      <c r="B61">
        <v>647.78</v>
      </c>
    </row>
    <row r="62" spans="1:2" x14ac:dyDescent="0.25">
      <c r="A62" t="s">
        <v>169</v>
      </c>
      <c r="B62">
        <v>2804.4</v>
      </c>
    </row>
    <row r="63" spans="1:2" x14ac:dyDescent="0.25">
      <c r="A63" t="s">
        <v>172</v>
      </c>
      <c r="B63">
        <v>5746.9600000000009</v>
      </c>
    </row>
    <row r="64" spans="1:2" x14ac:dyDescent="0.25">
      <c r="A64" t="s">
        <v>174</v>
      </c>
      <c r="B64">
        <v>153645.92000000001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6966-9799-4454-82A0-8EAABA14D093}">
  <dimension ref="A1:B5"/>
  <sheetViews>
    <sheetView workbookViewId="0">
      <selection activeCell="A2" sqref="A2"/>
    </sheetView>
  </sheetViews>
  <sheetFormatPr defaultRowHeight="12.5" x14ac:dyDescent="0.25"/>
  <cols>
    <col min="1" max="1" width="11.6328125" bestFit="1" customWidth="1"/>
    <col min="2" max="2" width="30.5429687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27" width="11.6328125" bestFit="1" customWidth="1"/>
  </cols>
  <sheetData>
    <row r="1" spans="1:2" x14ac:dyDescent="0.25">
      <c r="A1" t="s">
        <v>177</v>
      </c>
      <c r="B1" t="s">
        <v>182</v>
      </c>
    </row>
    <row r="2" spans="1:2" x14ac:dyDescent="0.25">
      <c r="A2" s="22" t="s">
        <v>185</v>
      </c>
      <c r="B2">
        <f>SUM(B4:B5)</f>
        <v>3517368.38</v>
      </c>
    </row>
    <row r="3" spans="1:2" x14ac:dyDescent="0.25">
      <c r="A3" t="s">
        <v>175</v>
      </c>
    </row>
    <row r="4" spans="1:2" x14ac:dyDescent="0.25">
      <c r="A4" t="s">
        <v>178</v>
      </c>
      <c r="B4">
        <v>3514893.71</v>
      </c>
    </row>
    <row r="5" spans="1:2" x14ac:dyDescent="0.25">
      <c r="A5" t="s">
        <v>179</v>
      </c>
      <c r="B5">
        <v>2474.67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D9DB-445C-4EAF-A2AD-85EA19A8C151}">
  <dimension ref="A1:B64"/>
  <sheetViews>
    <sheetView workbookViewId="0">
      <selection activeCell="A2" sqref="A2"/>
    </sheetView>
  </sheetViews>
  <sheetFormatPr defaultRowHeight="12.5" x14ac:dyDescent="0.25"/>
  <cols>
    <col min="1" max="1" width="38" bestFit="1" customWidth="1"/>
    <col min="2" max="2" width="28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16" width="11.6328125" bestFit="1" customWidth="1"/>
    <col min="17" max="17" width="11.81640625" bestFit="1" customWidth="1"/>
    <col min="18" max="27" width="11.6328125" bestFit="1" customWidth="1"/>
  </cols>
  <sheetData>
    <row r="1" spans="1:2" x14ac:dyDescent="0.25">
      <c r="A1" t="s">
        <v>176</v>
      </c>
      <c r="B1" t="s">
        <v>184</v>
      </c>
    </row>
    <row r="2" spans="1:2" x14ac:dyDescent="0.25">
      <c r="A2" s="22" t="s">
        <v>185</v>
      </c>
      <c r="B2">
        <f>SUM(B4:B64)</f>
        <v>3517368.38</v>
      </c>
    </row>
    <row r="3" spans="1:2" x14ac:dyDescent="0.25">
      <c r="A3" s="21" t="s">
        <v>3</v>
      </c>
    </row>
    <row r="4" spans="1:2" x14ac:dyDescent="0.25">
      <c r="A4" s="21" t="s">
        <v>16</v>
      </c>
      <c r="B4">
        <v>4125.3899999999994</v>
      </c>
    </row>
    <row r="5" spans="1:2" x14ac:dyDescent="0.25">
      <c r="A5" s="21" t="s">
        <v>18</v>
      </c>
      <c r="B5">
        <v>1473.6</v>
      </c>
    </row>
    <row r="6" spans="1:2" x14ac:dyDescent="0.25">
      <c r="A6" s="21" t="s">
        <v>22</v>
      </c>
      <c r="B6">
        <v>26.35</v>
      </c>
    </row>
    <row r="7" spans="1:2" x14ac:dyDescent="0.25">
      <c r="A7" s="21" t="s">
        <v>25</v>
      </c>
      <c r="B7">
        <v>0</v>
      </c>
    </row>
    <row r="8" spans="1:2" x14ac:dyDescent="0.25">
      <c r="A8" s="21" t="s">
        <v>27</v>
      </c>
      <c r="B8">
        <v>53.9</v>
      </c>
    </row>
    <row r="9" spans="1:2" x14ac:dyDescent="0.25">
      <c r="A9" s="21" t="s">
        <v>29</v>
      </c>
      <c r="B9">
        <v>4140.3999999999996</v>
      </c>
    </row>
    <row r="10" spans="1:2" x14ac:dyDescent="0.25">
      <c r="A10" s="21" t="s">
        <v>31</v>
      </c>
      <c r="B10">
        <v>670.26</v>
      </c>
    </row>
    <row r="11" spans="1:2" x14ac:dyDescent="0.25">
      <c r="A11" s="21" t="s">
        <v>33</v>
      </c>
      <c r="B11">
        <v>518.76</v>
      </c>
    </row>
    <row r="12" spans="1:2" x14ac:dyDescent="0.25">
      <c r="A12" s="21" t="s">
        <v>35</v>
      </c>
      <c r="B12">
        <v>162.24</v>
      </c>
    </row>
    <row r="13" spans="1:2" x14ac:dyDescent="0.25">
      <c r="A13" s="21" t="s">
        <v>37</v>
      </c>
      <c r="B13">
        <v>1349.3600000000001</v>
      </c>
    </row>
    <row r="14" spans="1:2" x14ac:dyDescent="0.25">
      <c r="A14" s="21" t="s">
        <v>39</v>
      </c>
      <c r="B14">
        <v>325.41000000000003</v>
      </c>
    </row>
    <row r="15" spans="1:2" x14ac:dyDescent="0.25">
      <c r="A15" s="21" t="s">
        <v>41</v>
      </c>
      <c r="B15">
        <v>0</v>
      </c>
    </row>
    <row r="16" spans="1:2" x14ac:dyDescent="0.25">
      <c r="A16" s="21" t="s">
        <v>44</v>
      </c>
      <c r="B16">
        <v>200.10999999999996</v>
      </c>
    </row>
    <row r="17" spans="1:2" x14ac:dyDescent="0.25">
      <c r="A17" s="21" t="s">
        <v>46</v>
      </c>
      <c r="B17">
        <v>7025.38</v>
      </c>
    </row>
    <row r="18" spans="1:2" x14ac:dyDescent="0.25">
      <c r="A18" s="21" t="s">
        <v>49</v>
      </c>
      <c r="B18">
        <v>52.48</v>
      </c>
    </row>
    <row r="19" spans="1:2" x14ac:dyDescent="0.25">
      <c r="A19" s="21" t="s">
        <v>51</v>
      </c>
      <c r="B19">
        <v>7150</v>
      </c>
    </row>
    <row r="20" spans="1:2" x14ac:dyDescent="0.25">
      <c r="A20" s="21" t="s">
        <v>53</v>
      </c>
      <c r="B20">
        <v>1097.7400000000002</v>
      </c>
    </row>
    <row r="21" spans="1:2" x14ac:dyDescent="0.25">
      <c r="A21" s="21" t="s">
        <v>60</v>
      </c>
      <c r="B21">
        <v>278.87</v>
      </c>
    </row>
    <row r="22" spans="1:2" x14ac:dyDescent="0.25">
      <c r="A22" s="21" t="s">
        <v>62</v>
      </c>
      <c r="B22">
        <v>116</v>
      </c>
    </row>
    <row r="23" spans="1:2" x14ac:dyDescent="0.25">
      <c r="A23" s="21" t="s">
        <v>64</v>
      </c>
      <c r="B23">
        <v>54.33</v>
      </c>
    </row>
    <row r="24" spans="1:2" x14ac:dyDescent="0.25">
      <c r="A24" s="21" t="s">
        <v>66</v>
      </c>
      <c r="B24">
        <v>0</v>
      </c>
    </row>
    <row r="25" spans="1:2" x14ac:dyDescent="0.25">
      <c r="A25" s="21" t="s">
        <v>68</v>
      </c>
      <c r="B25">
        <v>1020.1800000000002</v>
      </c>
    </row>
    <row r="26" spans="1:2" x14ac:dyDescent="0.25">
      <c r="A26" s="21" t="s">
        <v>70</v>
      </c>
      <c r="B26">
        <v>9981.33</v>
      </c>
    </row>
    <row r="27" spans="1:2" x14ac:dyDescent="0.25">
      <c r="A27" s="21" t="s">
        <v>72</v>
      </c>
      <c r="B27">
        <v>1733.4899999999998</v>
      </c>
    </row>
    <row r="28" spans="1:2" x14ac:dyDescent="0.25">
      <c r="A28" s="21" t="s">
        <v>74</v>
      </c>
      <c r="B28">
        <v>46025</v>
      </c>
    </row>
    <row r="29" spans="1:2" x14ac:dyDescent="0.25">
      <c r="A29" s="21" t="s">
        <v>78</v>
      </c>
      <c r="B29">
        <v>381.33999999999992</v>
      </c>
    </row>
    <row r="30" spans="1:2" x14ac:dyDescent="0.25">
      <c r="A30" s="21" t="s">
        <v>81</v>
      </c>
      <c r="B30">
        <v>0</v>
      </c>
    </row>
    <row r="31" spans="1:2" x14ac:dyDescent="0.25">
      <c r="A31" s="21" t="s">
        <v>83</v>
      </c>
      <c r="B31">
        <v>976.3</v>
      </c>
    </row>
    <row r="32" spans="1:2" x14ac:dyDescent="0.25">
      <c r="A32" s="21" t="s">
        <v>85</v>
      </c>
      <c r="B32">
        <v>284004.28000000003</v>
      </c>
    </row>
    <row r="33" spans="1:2" x14ac:dyDescent="0.25">
      <c r="A33" s="21" t="s">
        <v>88</v>
      </c>
      <c r="B33">
        <v>77235.759999999995</v>
      </c>
    </row>
    <row r="34" spans="1:2" x14ac:dyDescent="0.25">
      <c r="A34" s="21" t="s">
        <v>92</v>
      </c>
      <c r="B34">
        <v>1084.8899999999999</v>
      </c>
    </row>
    <row r="35" spans="1:2" x14ac:dyDescent="0.25">
      <c r="A35" s="21" t="s">
        <v>97</v>
      </c>
      <c r="B35">
        <v>1750</v>
      </c>
    </row>
    <row r="36" spans="1:2" x14ac:dyDescent="0.25">
      <c r="A36" s="21" t="s">
        <v>99</v>
      </c>
      <c r="B36">
        <v>0</v>
      </c>
    </row>
    <row r="37" spans="1:2" x14ac:dyDescent="0.25">
      <c r="A37" s="21" t="s">
        <v>102</v>
      </c>
      <c r="B37">
        <v>10132.5</v>
      </c>
    </row>
    <row r="38" spans="1:2" x14ac:dyDescent="0.25">
      <c r="A38" s="21" t="s">
        <v>105</v>
      </c>
      <c r="B38">
        <v>0</v>
      </c>
    </row>
    <row r="39" spans="1:2" x14ac:dyDescent="0.25">
      <c r="A39" s="21" t="s">
        <v>108</v>
      </c>
      <c r="B39">
        <v>0</v>
      </c>
    </row>
    <row r="40" spans="1:2" x14ac:dyDescent="0.25">
      <c r="A40" s="21" t="s">
        <v>110</v>
      </c>
      <c r="B40">
        <v>250</v>
      </c>
    </row>
    <row r="41" spans="1:2" x14ac:dyDescent="0.25">
      <c r="A41" s="21" t="s">
        <v>112</v>
      </c>
      <c r="B41">
        <v>0</v>
      </c>
    </row>
    <row r="42" spans="1:2" x14ac:dyDescent="0.25">
      <c r="A42" s="21" t="s">
        <v>118</v>
      </c>
      <c r="B42">
        <v>5685</v>
      </c>
    </row>
    <row r="43" spans="1:2" x14ac:dyDescent="0.25">
      <c r="A43" s="21" t="s">
        <v>120</v>
      </c>
      <c r="B43">
        <v>0</v>
      </c>
    </row>
    <row r="44" spans="1:2" x14ac:dyDescent="0.25">
      <c r="A44" s="21" t="s">
        <v>124</v>
      </c>
      <c r="B44">
        <v>1120</v>
      </c>
    </row>
    <row r="45" spans="1:2" x14ac:dyDescent="0.25">
      <c r="A45" s="21" t="s">
        <v>126</v>
      </c>
      <c r="B45">
        <v>700</v>
      </c>
    </row>
    <row r="46" spans="1:2" x14ac:dyDescent="0.25">
      <c r="A46" s="21" t="s">
        <v>128</v>
      </c>
      <c r="B46">
        <v>285</v>
      </c>
    </row>
    <row r="47" spans="1:2" x14ac:dyDescent="0.25">
      <c r="A47" s="21" t="s">
        <v>130</v>
      </c>
      <c r="B47">
        <v>57.84</v>
      </c>
    </row>
    <row r="48" spans="1:2" x14ac:dyDescent="0.25">
      <c r="A48" s="21" t="s">
        <v>132</v>
      </c>
      <c r="B48">
        <v>175</v>
      </c>
    </row>
    <row r="49" spans="1:2" x14ac:dyDescent="0.25">
      <c r="A49" s="21" t="s">
        <v>134</v>
      </c>
      <c r="B49">
        <v>139386</v>
      </c>
    </row>
    <row r="50" spans="1:2" x14ac:dyDescent="0.25">
      <c r="A50" s="21" t="s">
        <v>136</v>
      </c>
      <c r="B50">
        <v>1274.2</v>
      </c>
    </row>
    <row r="51" spans="1:2" x14ac:dyDescent="0.25">
      <c r="A51" s="21" t="s">
        <v>145</v>
      </c>
      <c r="B51">
        <v>172.8</v>
      </c>
    </row>
    <row r="52" spans="1:2" x14ac:dyDescent="0.25">
      <c r="A52" s="21" t="s">
        <v>147</v>
      </c>
      <c r="B52">
        <v>0</v>
      </c>
    </row>
    <row r="53" spans="1:2" x14ac:dyDescent="0.25">
      <c r="A53" s="21" t="s">
        <v>149</v>
      </c>
      <c r="B53">
        <v>3784.56</v>
      </c>
    </row>
    <row r="54" spans="1:2" x14ac:dyDescent="0.25">
      <c r="A54" s="21" t="s">
        <v>151</v>
      </c>
      <c r="B54">
        <v>0</v>
      </c>
    </row>
    <row r="55" spans="1:2" x14ac:dyDescent="0.25">
      <c r="A55" s="21" t="s">
        <v>153</v>
      </c>
      <c r="B55">
        <v>76.23</v>
      </c>
    </row>
    <row r="56" spans="1:2" x14ac:dyDescent="0.25">
      <c r="A56" s="21" t="s">
        <v>155</v>
      </c>
      <c r="B56">
        <v>2739843</v>
      </c>
    </row>
    <row r="57" spans="1:2" x14ac:dyDescent="0.25">
      <c r="A57" s="21" t="s">
        <v>158</v>
      </c>
      <c r="B57">
        <v>0</v>
      </c>
    </row>
    <row r="58" spans="1:2" x14ac:dyDescent="0.25">
      <c r="A58" s="21" t="s">
        <v>161</v>
      </c>
      <c r="B58">
        <v>4315</v>
      </c>
    </row>
    <row r="59" spans="1:2" x14ac:dyDescent="0.25">
      <c r="A59" s="21" t="s">
        <v>163</v>
      </c>
      <c r="B59">
        <v>0</v>
      </c>
    </row>
    <row r="60" spans="1:2" x14ac:dyDescent="0.25">
      <c r="A60" s="21" t="s">
        <v>165</v>
      </c>
      <c r="B60">
        <v>0</v>
      </c>
    </row>
    <row r="61" spans="1:2" x14ac:dyDescent="0.25">
      <c r="A61" s="21" t="s">
        <v>167</v>
      </c>
      <c r="B61">
        <v>647.78</v>
      </c>
    </row>
    <row r="62" spans="1:2" x14ac:dyDescent="0.25">
      <c r="A62" s="21" t="s">
        <v>169</v>
      </c>
      <c r="B62">
        <v>2804.4</v>
      </c>
    </row>
    <row r="63" spans="1:2" x14ac:dyDescent="0.25">
      <c r="A63" s="21" t="s">
        <v>172</v>
      </c>
      <c r="B63">
        <v>0</v>
      </c>
    </row>
    <row r="64" spans="1:2" x14ac:dyDescent="0.25">
      <c r="A64" s="21" t="s">
        <v>174</v>
      </c>
      <c r="B64">
        <v>153645.92000000001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2E4D-745A-43A9-B5B6-5737501EBE34}">
  <dimension ref="A1:B5"/>
  <sheetViews>
    <sheetView workbookViewId="0">
      <selection activeCell="E24" sqref="E24"/>
    </sheetView>
  </sheetViews>
  <sheetFormatPr defaultRowHeight="12.5" x14ac:dyDescent="0.25"/>
  <cols>
    <col min="1" max="1" width="11.6328125" bestFit="1" customWidth="1"/>
    <col min="2" max="2" width="18.3632812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16" width="11.6328125" bestFit="1" customWidth="1"/>
    <col min="17" max="17" width="11.81640625" bestFit="1" customWidth="1"/>
    <col min="18" max="27" width="11.6328125" bestFit="1" customWidth="1"/>
  </cols>
  <sheetData>
    <row r="1" spans="1:2" x14ac:dyDescent="0.25">
      <c r="A1" t="s">
        <v>177</v>
      </c>
      <c r="B1" t="s">
        <v>186</v>
      </c>
    </row>
    <row r="2" spans="1:2" x14ac:dyDescent="0.25">
      <c r="A2" s="29" t="s">
        <v>185</v>
      </c>
      <c r="B2">
        <f>SUM(B4:B5)</f>
        <v>3477569</v>
      </c>
    </row>
    <row r="3" spans="1:2" x14ac:dyDescent="0.25">
      <c r="A3" s="21" t="s">
        <v>175</v>
      </c>
    </row>
    <row r="4" spans="1:2" x14ac:dyDescent="0.25">
      <c r="A4" s="21" t="s">
        <v>178</v>
      </c>
      <c r="B4">
        <v>3347416</v>
      </c>
    </row>
    <row r="5" spans="1:2" x14ac:dyDescent="0.25">
      <c r="A5" s="21" t="s">
        <v>179</v>
      </c>
      <c r="B5">
        <v>130153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DE25-781B-4216-AF26-5341A6EB0C76}">
  <dimension ref="A1:B64"/>
  <sheetViews>
    <sheetView workbookViewId="0">
      <selection activeCell="D24" sqref="D24"/>
    </sheetView>
  </sheetViews>
  <sheetFormatPr defaultRowHeight="12.5" x14ac:dyDescent="0.25"/>
  <cols>
    <col min="1" max="1" width="38" bestFit="1" customWidth="1"/>
    <col min="2" max="2" width="17.7265625" bestFit="1" customWidth="1"/>
    <col min="3" max="3" width="10.81640625" bestFit="1" customWidth="1"/>
    <col min="4" max="4" width="10.6328125" bestFit="1" customWidth="1"/>
    <col min="5" max="5" width="38" bestFit="1" customWidth="1"/>
    <col min="6" max="8" width="10.6328125" bestFit="1" customWidth="1"/>
    <col min="9" max="9" width="14" bestFit="1" customWidth="1"/>
    <col min="10" max="10" width="10.6328125" bestFit="1" customWidth="1"/>
    <col min="11" max="16" width="11.6328125" bestFit="1" customWidth="1"/>
    <col min="17" max="17" width="11.81640625" bestFit="1" customWidth="1"/>
    <col min="18" max="27" width="11.6328125" bestFit="1" customWidth="1"/>
  </cols>
  <sheetData>
    <row r="1" spans="1:2" x14ac:dyDescent="0.25">
      <c r="A1" t="s">
        <v>176</v>
      </c>
      <c r="B1" t="s">
        <v>187</v>
      </c>
    </row>
    <row r="2" spans="1:2" x14ac:dyDescent="0.25">
      <c r="A2" s="22" t="s">
        <v>185</v>
      </c>
      <c r="B2">
        <f>SUM(B4:B64)</f>
        <v>3477569</v>
      </c>
    </row>
    <row r="3" spans="1:2" x14ac:dyDescent="0.25">
      <c r="A3" s="21" t="s">
        <v>3</v>
      </c>
    </row>
    <row r="4" spans="1:2" x14ac:dyDescent="0.25">
      <c r="A4" s="21" t="s">
        <v>16</v>
      </c>
      <c r="B4">
        <v>192016</v>
      </c>
    </row>
    <row r="5" spans="1:2" x14ac:dyDescent="0.25">
      <c r="A5" s="21" t="s">
        <v>18</v>
      </c>
      <c r="B5">
        <v>96008</v>
      </c>
    </row>
    <row r="6" spans="1:2" x14ac:dyDescent="0.25">
      <c r="A6" s="21" t="s">
        <v>22</v>
      </c>
      <c r="B6">
        <v>48004</v>
      </c>
    </row>
    <row r="7" spans="1:2" x14ac:dyDescent="0.25">
      <c r="A7" s="21" t="s">
        <v>25</v>
      </c>
      <c r="B7">
        <v>24002</v>
      </c>
    </row>
    <row r="8" spans="1:2" x14ac:dyDescent="0.25">
      <c r="A8" s="21" t="s">
        <v>27</v>
      </c>
      <c r="B8">
        <v>12001</v>
      </c>
    </row>
    <row r="9" spans="1:2" x14ac:dyDescent="0.25">
      <c r="A9" s="21" t="s">
        <v>29</v>
      </c>
      <c r="B9">
        <v>36003</v>
      </c>
    </row>
    <row r="10" spans="1:2" x14ac:dyDescent="0.25">
      <c r="A10" s="21" t="s">
        <v>31</v>
      </c>
      <c r="B10">
        <v>12001</v>
      </c>
    </row>
    <row r="11" spans="1:2" x14ac:dyDescent="0.25">
      <c r="A11" s="21" t="s">
        <v>33</v>
      </c>
      <c r="B11">
        <v>12001</v>
      </c>
    </row>
    <row r="12" spans="1:2" x14ac:dyDescent="0.25">
      <c r="A12" s="21" t="s">
        <v>35</v>
      </c>
      <c r="B12">
        <v>12001</v>
      </c>
    </row>
    <row r="13" spans="1:2" x14ac:dyDescent="0.25">
      <c r="A13" s="21" t="s">
        <v>37</v>
      </c>
      <c r="B13">
        <v>24002</v>
      </c>
    </row>
    <row r="14" spans="1:2" x14ac:dyDescent="0.25">
      <c r="A14" s="21" t="s">
        <v>39</v>
      </c>
      <c r="B14">
        <v>12001</v>
      </c>
    </row>
    <row r="15" spans="1:2" x14ac:dyDescent="0.25">
      <c r="A15" s="21" t="s">
        <v>41</v>
      </c>
      <c r="B15">
        <v>45011</v>
      </c>
    </row>
    <row r="16" spans="1:2" x14ac:dyDescent="0.25">
      <c r="A16" s="21" t="s">
        <v>44</v>
      </c>
      <c r="B16">
        <v>288082</v>
      </c>
    </row>
    <row r="17" spans="1:2" x14ac:dyDescent="0.25">
      <c r="A17" s="21" t="s">
        <v>46</v>
      </c>
      <c r="B17">
        <v>72006</v>
      </c>
    </row>
    <row r="18" spans="1:2" x14ac:dyDescent="0.25">
      <c r="A18" s="21" t="s">
        <v>49</v>
      </c>
      <c r="B18">
        <v>12062</v>
      </c>
    </row>
    <row r="19" spans="1:2" x14ac:dyDescent="0.25">
      <c r="A19" s="21" t="s">
        <v>51</v>
      </c>
      <c r="B19">
        <v>52132</v>
      </c>
    </row>
    <row r="20" spans="1:2" x14ac:dyDescent="0.25">
      <c r="A20" s="21" t="s">
        <v>53</v>
      </c>
      <c r="B20">
        <v>367077</v>
      </c>
    </row>
    <row r="21" spans="1:2" x14ac:dyDescent="0.25">
      <c r="A21" s="21" t="s">
        <v>60</v>
      </c>
      <c r="B21">
        <v>64133</v>
      </c>
    </row>
    <row r="22" spans="1:2" x14ac:dyDescent="0.25">
      <c r="A22" s="21" t="s">
        <v>62</v>
      </c>
      <c r="B22">
        <v>12001</v>
      </c>
    </row>
    <row r="23" spans="1:2" x14ac:dyDescent="0.25">
      <c r="A23" s="21" t="s">
        <v>64</v>
      </c>
      <c r="B23">
        <v>12001</v>
      </c>
    </row>
    <row r="24" spans="1:2" x14ac:dyDescent="0.25">
      <c r="A24" s="21" t="s">
        <v>66</v>
      </c>
      <c r="B24">
        <v>24002</v>
      </c>
    </row>
    <row r="25" spans="1:2" x14ac:dyDescent="0.25">
      <c r="A25" s="21" t="s">
        <v>68</v>
      </c>
      <c r="B25">
        <v>409649</v>
      </c>
    </row>
    <row r="26" spans="1:2" x14ac:dyDescent="0.25">
      <c r="A26" s="21" t="s">
        <v>70</v>
      </c>
      <c r="B26">
        <v>12001</v>
      </c>
    </row>
    <row r="27" spans="1:2" x14ac:dyDescent="0.25">
      <c r="A27" s="21" t="s">
        <v>72</v>
      </c>
      <c r="B27">
        <v>36003</v>
      </c>
    </row>
    <row r="28" spans="1:2" x14ac:dyDescent="0.25">
      <c r="A28" s="21" t="s">
        <v>74</v>
      </c>
      <c r="B28">
        <v>38067</v>
      </c>
    </row>
    <row r="29" spans="1:2" x14ac:dyDescent="0.25">
      <c r="A29" s="21" t="s">
        <v>78</v>
      </c>
      <c r="B29">
        <v>222091</v>
      </c>
    </row>
    <row r="30" spans="1:2" x14ac:dyDescent="0.25">
      <c r="A30" s="21" t="s">
        <v>81</v>
      </c>
      <c r="B30">
        <v>12001</v>
      </c>
    </row>
    <row r="31" spans="1:2" x14ac:dyDescent="0.25">
      <c r="A31" s="21" t="s">
        <v>83</v>
      </c>
      <c r="B31">
        <v>12001</v>
      </c>
    </row>
    <row r="32" spans="1:2" x14ac:dyDescent="0.25">
      <c r="A32" s="21" t="s">
        <v>85</v>
      </c>
      <c r="B32">
        <v>120010</v>
      </c>
    </row>
    <row r="33" spans="1:2" x14ac:dyDescent="0.25">
      <c r="A33" s="21" t="s">
        <v>88</v>
      </c>
      <c r="B33">
        <v>24002</v>
      </c>
    </row>
    <row r="34" spans="1:2" x14ac:dyDescent="0.25">
      <c r="A34" s="21" t="s">
        <v>92</v>
      </c>
      <c r="B34">
        <v>72067</v>
      </c>
    </row>
    <row r="35" spans="1:2" x14ac:dyDescent="0.25">
      <c r="A35" s="21" t="s">
        <v>97</v>
      </c>
      <c r="B35">
        <v>13033</v>
      </c>
    </row>
    <row r="36" spans="1:2" x14ac:dyDescent="0.25">
      <c r="A36" s="21" t="s">
        <v>99</v>
      </c>
      <c r="B36">
        <v>52132</v>
      </c>
    </row>
    <row r="37" spans="1:2" x14ac:dyDescent="0.25">
      <c r="A37" s="21" t="s">
        <v>102</v>
      </c>
      <c r="B37">
        <v>26066</v>
      </c>
    </row>
    <row r="38" spans="1:2" x14ac:dyDescent="0.25">
      <c r="A38" s="21" t="s">
        <v>105</v>
      </c>
      <c r="B38">
        <v>105045</v>
      </c>
    </row>
    <row r="39" spans="1:2" x14ac:dyDescent="0.25">
      <c r="A39" s="21" t="s">
        <v>108</v>
      </c>
      <c r="B39">
        <v>21009</v>
      </c>
    </row>
    <row r="40" spans="1:2" x14ac:dyDescent="0.25">
      <c r="A40" s="21" t="s">
        <v>110</v>
      </c>
      <c r="B40">
        <v>12062</v>
      </c>
    </row>
    <row r="41" spans="1:2" x14ac:dyDescent="0.25">
      <c r="A41" s="21" t="s">
        <v>112</v>
      </c>
      <c r="B41">
        <v>52132</v>
      </c>
    </row>
    <row r="42" spans="1:2" x14ac:dyDescent="0.25">
      <c r="A42" s="21" t="s">
        <v>118</v>
      </c>
      <c r="B42">
        <v>231099</v>
      </c>
    </row>
    <row r="43" spans="1:2" x14ac:dyDescent="0.25">
      <c r="A43" s="21" t="s">
        <v>120</v>
      </c>
      <c r="B43">
        <v>105045</v>
      </c>
    </row>
    <row r="44" spans="1:2" x14ac:dyDescent="0.25">
      <c r="A44" s="21" t="s">
        <v>124</v>
      </c>
      <c r="B44">
        <v>13033</v>
      </c>
    </row>
    <row r="45" spans="1:2" x14ac:dyDescent="0.25">
      <c r="A45" s="21" t="s">
        <v>126</v>
      </c>
      <c r="B45">
        <v>12062</v>
      </c>
    </row>
    <row r="46" spans="1:2" x14ac:dyDescent="0.25">
      <c r="A46" s="21" t="s">
        <v>128</v>
      </c>
      <c r="B46">
        <v>13033</v>
      </c>
    </row>
    <row r="47" spans="1:2" x14ac:dyDescent="0.25">
      <c r="A47" s="21" t="s">
        <v>130</v>
      </c>
      <c r="B47">
        <v>13033</v>
      </c>
    </row>
    <row r="48" spans="1:2" x14ac:dyDescent="0.25">
      <c r="A48" s="21" t="s">
        <v>132</v>
      </c>
      <c r="B48">
        <v>13033</v>
      </c>
    </row>
    <row r="49" spans="1:2" x14ac:dyDescent="0.25">
      <c r="A49" s="21" t="s">
        <v>134</v>
      </c>
      <c r="B49">
        <v>13033</v>
      </c>
    </row>
    <row r="50" spans="1:2" x14ac:dyDescent="0.25">
      <c r="A50" s="21" t="s">
        <v>136</v>
      </c>
      <c r="B50">
        <v>55051</v>
      </c>
    </row>
    <row r="51" spans="1:2" x14ac:dyDescent="0.25">
      <c r="A51" s="21" t="s">
        <v>145</v>
      </c>
      <c r="B51">
        <v>12062</v>
      </c>
    </row>
    <row r="52" spans="1:2" x14ac:dyDescent="0.25">
      <c r="A52" s="21" t="s">
        <v>147</v>
      </c>
      <c r="B52">
        <v>12062</v>
      </c>
    </row>
    <row r="53" spans="1:2" x14ac:dyDescent="0.25">
      <c r="A53" s="21" t="s">
        <v>149</v>
      </c>
      <c r="B53">
        <v>12062</v>
      </c>
    </row>
    <row r="54" spans="1:2" x14ac:dyDescent="0.25">
      <c r="A54" s="21" t="s">
        <v>151</v>
      </c>
      <c r="B54">
        <v>12062</v>
      </c>
    </row>
    <row r="55" spans="1:2" x14ac:dyDescent="0.25">
      <c r="A55" s="21" t="s">
        <v>153</v>
      </c>
      <c r="B55">
        <v>12062</v>
      </c>
    </row>
    <row r="56" spans="1:2" x14ac:dyDescent="0.25">
      <c r="A56" s="21" t="s">
        <v>155</v>
      </c>
      <c r="B56">
        <v>21009</v>
      </c>
    </row>
    <row r="57" spans="1:2" x14ac:dyDescent="0.25">
      <c r="A57" s="21" t="s">
        <v>158</v>
      </c>
      <c r="B57">
        <v>26066</v>
      </c>
    </row>
    <row r="58" spans="1:2" x14ac:dyDescent="0.25">
      <c r="A58" s="21" t="s">
        <v>161</v>
      </c>
      <c r="B58">
        <v>78198</v>
      </c>
    </row>
    <row r="59" spans="1:2" x14ac:dyDescent="0.25">
      <c r="A59" s="21" t="s">
        <v>163</v>
      </c>
      <c r="B59">
        <v>13033</v>
      </c>
    </row>
    <row r="60" spans="1:2" x14ac:dyDescent="0.25">
      <c r="A60" s="21" t="s">
        <v>165</v>
      </c>
      <c r="B60">
        <v>13033</v>
      </c>
    </row>
    <row r="61" spans="1:2" x14ac:dyDescent="0.25">
      <c r="A61" s="21" t="s">
        <v>167</v>
      </c>
      <c r="B61">
        <v>12062</v>
      </c>
    </row>
    <row r="62" spans="1:2" x14ac:dyDescent="0.25">
      <c r="A62" s="21" t="s">
        <v>169</v>
      </c>
      <c r="B62">
        <v>12062</v>
      </c>
    </row>
    <row r="63" spans="1:2" x14ac:dyDescent="0.25">
      <c r="A63" s="21" t="s">
        <v>172</v>
      </c>
      <c r="B63">
        <v>84434</v>
      </c>
    </row>
    <row r="64" spans="1:2" x14ac:dyDescent="0.25">
      <c r="A64" s="21" t="s">
        <v>174</v>
      </c>
      <c r="B64">
        <v>21022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0 b b 1 8 d d - 3 f 9 5 - 4 7 9 8 - 9 9 5 c - e 9 c 2 c 6 2 2 6 a 8 e "   x m l n s = " h t t p : / / s c h e m a s . m i c r o s o f t . c o m / D a t a M a s h u p " > A A A A A N w F A A B Q S w M E F A A C A A g A G h A 6 W W M L N l W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/ X 0 s 9 G H c W 3 0 o X 6 w A w B Q S w M E F A A C A A g A G h A 6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o Q O l m b 2 P 6 N 3 A I A A K I r A A A T A B w A R m 9 y b X V s Y X M v U 2 V j d G l v b j E u b S C i G A A o o B Q A A A A A A A A A A A A A A A A A A A A A A A A A A A D t m V 1 v 2 j A U h u + R + A 9 H 6 U 2 Q A m p S W r p V v a j 6 t W n r x 0 b X X U A V h e C W r I m N / N G C U P / 7 n B A Y o L j d 2 q 5 D 7 H A T / D q 2 z 5 u c 8 8 i K B Q l l x C g 0 x 1 d 3 p 1 Q S v Y C T L j R 7 h E g X d i E m s l w C / W s y x U O i l c N B S O L a d 8 Z v O 4 z d 2 k d R T G r 7 j E p C p b C t 4 / f t k y E c 8 O i O t A 8 C G f j N M C I 0 J O 1 z z n 7 o Z U Q 7 G + 9 P m 3 t C R D c 0 0 a O r j d o g F g O r 4 g B V c e y A 5 I p U n H z 5 L C A / u + g g x t G M W h 8 l S X a t c a f l f I p o N 2 9 Z V w + t d P 2 r f P y a p V d M m N T e P p C g S 7 i w 9 D Q X Q U d H n / f k u j 2 7 l A O t v H c v j p t h E A d c 7 K Z x X V W m E + / 3 A n q j 5 7 0 Y 9 s m v S S 9 4 Q M U 1 4 8 k + i 1 V C 0 0 5 h F 0 T h j E b W F 0 V E 9 i I a V T j S H o A p C e d n s J c w R a V z y V T Y I 3 z S P F K 0 6 5 y q p K M l d g 2 K R l J A o t 9 A L x 5 C o E f f E d p l v H o f C V K z 9 G P U S 4 M k A / n g w M g a h + M Z 9 I 2 J H t D h j F w 3 3 L 5 Z f P t W s d w o l r e L 5 X f F s r t u 0 F 2 D 7 h l 0 g 1 W 3 b t A N X l 2 D W d f g 1 j X Y d Q 1 + P Y N f z + D X M / j 1 D H 4 9 g 1 / P 4 N e b 8 / t Q K Z c i W l g J O + V S e Y K T t b x E w f Y q 1 l t Q J W t C 3 o Q G V O G Y M 9 X v D B E x i J j l R 8 z C M / j f G T O t g 6 y I d W Z / Z f c z x Z W p 9 k K V z D 3 W d O 6 0 q X M b + j q n s 1 T W t 5 A g 7 M H n S M h a U y V 2 K 8 8 h X X g m w s 0 F U E y 4 D S Q c E g 4 J h 4 R b W c L V k X B I O C Q c E u 7 t C F e f A 1 x n C J d Z 8 s J p k J C / R L l N p B x S D i m H l P t n + z i d z 3 0 G d 3 n C P 7 m r 2 3 4 O 7 7 L C 9 t / k S / + z S e c / i j r / d V n n I + w Q d n 8 K u 8 W O q V + a v S w E 3 h P b u v k 8 h 3 P 9 d 7 z B e 1 X W r U 2 A s f z H E I g 8 R B 4 i b x W R N 9 3 j p Z k N h y n c T h 7 b 1 b n r L 0 T d s p 9 H I O o Q d Y i 6 V U R d f Z Z 0 T + / p X k y 6 Z T + X Q N I h 6 Z B 0 q 0 i 6 h Q 9 3 Z 9 f w L c 1 p E + m 2 f h t 0 P w F Q S w E C L Q A U A A I A C A A a E D p Z Y w s 2 V a c A A A D 3 A A A A E g A A A A A A A A A A A A A A A A A A A A A A Q 2 9 u Z m l n L 1 B h Y 2 t h Z 2 U u e G 1 s U E s B A i 0 A F A A C A A g A G h A 6 W V N y O C y b A A A A 4 Q A A A B M A A A A A A A A A A A A A A A A A 8 w A A A F t D b 2 5 0 Z W 5 0 X 1 R 5 c G V z X S 5 4 b W x Q S w E C L Q A U A A I A C A A a E D p Z m 9 j + j d w C A A C i K w A A E w A A A A A A A A A A A A A A A A D b A Q A A R m 9 y b X V s Y X M v U 2 V j d G l v b j E u b V B L B Q Y A A A A A A w A D A M I A A A A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Y Q A A A A A A A K h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V U M T c 6 M D E 6 M T c u N z M z N j A 0 O V o i I C 8 + P E V u d H J 5 I F R 5 c G U 9 I k Z p b G x D b 2 x 1 b W 5 U e X B l c y I g V m F s d W U 9 I n N C Z 1 l B Q m d B Q U F B Q U F B Q U F B Q U F B Q U F B Q U F B Q U F B Q U F B Q U F B Q T 0 i I C 8 + P E V u d H J 5 I F R 5 c G U 9 I k Z p b G x D b 2 x 1 b W 5 O Y W 1 l c y I g V m F s d W U 9 I n N b J n F 1 b 3 Q 7 U X V l c 3 R p b 2 4 g N y 0 g R m l u Z C B v d X Q g U E 8 g Q W 1 v d W 5 0 L F Z v d W N o Z X I g Q W 1 v d W 5 0 L E Z 1 b m Q s T n V t Y m V y I G 9 m I H V u a X R z I G 1 v b n R o b H k g Y W 5 k I H Z l b m R v c i 1 3 a X N l L i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c w O G Y x M W M t Y T g 3 O C 0 0 N D I z L T g 0 M m Y t N T E 0 N G J m N j I w Z T F k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U X V l c 3 R p b 2 4 g N y 0 g R m l u Z C B v d X Q g U E 8 g Q W 1 v d W 5 0 L F Z v d W N o Z X I g Q W 1 v d W 5 0 L E Z 1 b m Q s T n V t Y m V y I G 9 m I H V u a X R z I G 1 v b n R o b H k g Y W 5 k I H Z l b m R v c i 1 3 a X N l L i w w f S Z x d W 9 0 O y w m c X V v d D t T Z W N 0 a W 9 u M S 9 T a G V l d D E v Q 2 h h b m d l Z C B U e X B l L n t D b 2 x 1 b W 4 y L D F 9 J n F 1 b 3 Q 7 L C Z x d W 9 0 O 1 N l Y 3 R p b 2 4 x L 1 N o Z W V 0 M S 9 D a G F u Z 2 V k I F R 5 c G U u e 0 N v b H V t b j M s M n 0 m c X V v d D s s J n F 1 b 3 Q 7 U 2 V j d G l v b j E v U 2 h l Z X Q x L 0 N o Y W 5 n Z W Q g V H l w Z S 5 7 Q 2 9 s d W 1 u N C w z f S Z x d W 9 0 O y w m c X V v d D t T Z W N 0 a W 9 u M S 9 T a G V l d D E v Q 2 h h b m d l Z C B U e X B l L n t D b 2 x 1 b W 4 1 L D R 9 J n F 1 b 3 Q 7 L C Z x d W 9 0 O 1 N l Y 3 R p b 2 4 x L 1 N o Z W V 0 M S 9 D a G F u Z 2 V k I F R 5 c G U u e 0 N v b H V t b j Y s N X 0 m c X V v d D s s J n F 1 b 3 Q 7 U 2 V j d G l v b j E v U 2 h l Z X Q x L 0 N o Y W 5 n Z W Q g V H l w Z S 5 7 Q 2 9 s d W 1 u N y w 2 f S Z x d W 9 0 O y w m c X V v d D t T Z W N 0 a W 9 u M S 9 T a G V l d D E v Q 2 h h b m d l Z C B U e X B l L n t D b 2 x 1 b W 4 4 L D d 9 J n F 1 b 3 Q 7 L C Z x d W 9 0 O 1 N l Y 3 R p b 2 4 x L 1 N o Z W V 0 M S 9 D a G F u Z 2 V k I F R 5 c G U u e 0 N v b H V t b j k s O H 0 m c X V v d D s s J n F 1 b 3 Q 7 U 2 V j d G l v b j E v U 2 h l Z X Q x L 0 N o Y W 5 n Z W Q g V H l w Z S 5 7 Q 2 9 s d W 1 u M T A s O X 0 m c X V v d D s s J n F 1 b 3 Q 7 U 2 V j d G l v b j E v U 2 h l Z X Q x L 0 N o Y W 5 n Z W Q g V H l w Z S 5 7 Q 2 9 s d W 1 u M T E s M T B 9 J n F 1 b 3 Q 7 L C Z x d W 9 0 O 1 N l Y 3 R p b 2 4 x L 1 N o Z W V 0 M S 9 D a G F u Z 2 V k I F R 5 c G U u e 0 N v b H V t b j E y L D E x f S Z x d W 9 0 O y w m c X V v d D t T Z W N 0 a W 9 u M S 9 T a G V l d D E v Q 2 h h b m d l Z C B U e X B l L n t D b 2 x 1 b W 4 x M y w x M n 0 m c X V v d D s s J n F 1 b 3 Q 7 U 2 V j d G l v b j E v U 2 h l Z X Q x L 0 N o Y W 5 n Z W Q g V H l w Z S 5 7 Q 2 9 s d W 1 u M T Q s M T N 9 J n F 1 b 3 Q 7 L C Z x d W 9 0 O 1 N l Y 3 R p b 2 4 x L 1 N o Z W V 0 M S 9 D a G F u Z 2 V k I F R 5 c G U u e 0 N v b H V t b j E 1 L D E 0 f S Z x d W 9 0 O y w m c X V v d D t T Z W N 0 a W 9 u M S 9 T a G V l d D E v Q 2 h h b m d l Z C B U e X B l L n t D b 2 x 1 b W 4 x N i w x N X 0 m c X V v d D s s J n F 1 b 3 Q 7 U 2 V j d G l v b j E v U 2 h l Z X Q x L 0 N o Y W 5 n Z W Q g V H l w Z S 5 7 Q 2 9 s d W 1 u M T c s M T Z 9 J n F 1 b 3 Q 7 L C Z x d W 9 0 O 1 N l Y 3 R p b 2 4 x L 1 N o Z W V 0 M S 9 D a G F u Z 2 V k I F R 5 c G U u e 0 N v b H V t b j E 4 L D E 3 f S Z x d W 9 0 O y w m c X V v d D t T Z W N 0 a W 9 u M S 9 T a G V l d D E v Q 2 h h b m d l Z C B U e X B l L n t D b 2 x 1 b W 4 x O S w x O H 0 m c X V v d D s s J n F 1 b 3 Q 7 U 2 V j d G l v b j E v U 2 h l Z X Q x L 0 N o Y W 5 n Z W Q g V H l w Z S 5 7 Q 2 9 s d W 1 u M j A s M T l 9 J n F 1 b 3 Q 7 L C Z x d W 9 0 O 1 N l Y 3 R p b 2 4 x L 1 N o Z W V 0 M S 9 D a G F u Z 2 V k I F R 5 c G U u e 0 N v b H V t b j I x L D I w f S Z x d W 9 0 O y w m c X V v d D t T Z W N 0 a W 9 u M S 9 T a G V l d D E v Q 2 h h b m d l Z C B U e X B l L n t D b 2 x 1 b W 4 y M i w y M X 0 m c X V v d D s s J n F 1 b 3 Q 7 U 2 V j d G l v b j E v U 2 h l Z X Q x L 0 N o Y W 5 n Z W Q g V H l w Z S 5 7 Q 2 9 s d W 1 u M j M s M j J 9 J n F 1 b 3 Q 7 L C Z x d W 9 0 O 1 N l Y 3 R p b 2 4 x L 1 N o Z W V 0 M S 9 D a G F u Z 2 V k I F R 5 c G U u e 0 N v b H V t b j I 0 L D I z f S Z x d W 9 0 O y w m c X V v d D t T Z W N 0 a W 9 u M S 9 T a G V l d D E v Q 2 h h b m d l Z C B U e X B l L n t D b 2 x 1 b W 4 y N S w y N H 0 m c X V v d D s s J n F 1 b 3 Q 7 U 2 V j d G l v b j E v U 2 h l Z X Q x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G V l d D E v Q 2 h h b m d l Z C B U e X B l L n t R d W V z d G l v b i A 3 L S B G a W 5 k I G 9 1 d C B Q T y B B b W 9 1 b n Q s V m 9 1 Y 2 h l c i B B b W 9 1 b n Q s R n V u Z C x O d W 1 i Z X I g b 2 Y g d W 5 p d H M g b W 9 u d G h s e S B h b m Q g d m V u Z G 9 y L X d p c 2 U u L D B 9 J n F 1 b 3 Q 7 L C Z x d W 9 0 O 1 N l Y 3 R p b 2 4 x L 1 N o Z W V 0 M S 9 D a G F u Z 2 V k I F R 5 c G U u e 0 N v b H V t b j I s M X 0 m c X V v d D s s J n F 1 b 3 Q 7 U 2 V j d G l v b j E v U 2 h l Z X Q x L 0 N o Y W 5 n Z W Q g V H l w Z S 5 7 Q 2 9 s d W 1 u M y w y f S Z x d W 9 0 O y w m c X V v d D t T Z W N 0 a W 9 u M S 9 T a G V l d D E v Q 2 h h b m d l Z C B U e X B l L n t D b 2 x 1 b W 4 0 L D N 9 J n F 1 b 3 Q 7 L C Z x d W 9 0 O 1 N l Y 3 R p b 2 4 x L 1 N o Z W V 0 M S 9 D a G F u Z 2 V k I F R 5 c G U u e 0 N v b H V t b j U s N H 0 m c X V v d D s s J n F 1 b 3 Q 7 U 2 V j d G l v b j E v U 2 h l Z X Q x L 0 N o Y W 5 n Z W Q g V H l w Z S 5 7 Q 2 9 s d W 1 u N i w 1 f S Z x d W 9 0 O y w m c X V v d D t T Z W N 0 a W 9 u M S 9 T a G V l d D E v Q 2 h h b m d l Z C B U e X B l L n t D b 2 x 1 b W 4 3 L D Z 9 J n F 1 b 3 Q 7 L C Z x d W 9 0 O 1 N l Y 3 R p b 2 4 x L 1 N o Z W V 0 M S 9 D a G F u Z 2 V k I F R 5 c G U u e 0 N v b H V t b j g s N 3 0 m c X V v d D s s J n F 1 b 3 Q 7 U 2 V j d G l v b j E v U 2 h l Z X Q x L 0 N o Y W 5 n Z W Q g V H l w Z S 5 7 Q 2 9 s d W 1 u O S w 4 f S Z x d W 9 0 O y w m c X V v d D t T Z W N 0 a W 9 u M S 9 T a G V l d D E v Q 2 h h b m d l Z C B U e X B l L n t D b 2 x 1 b W 4 x M C w 5 f S Z x d W 9 0 O y w m c X V v d D t T Z W N 0 a W 9 u M S 9 T a G V l d D E v Q 2 h h b m d l Z C B U e X B l L n t D b 2 x 1 b W 4 x M S w x M H 0 m c X V v d D s s J n F 1 b 3 Q 7 U 2 V j d G l v b j E v U 2 h l Z X Q x L 0 N o Y W 5 n Z W Q g V H l w Z S 5 7 Q 2 9 s d W 1 u M T I s M T F 9 J n F 1 b 3 Q 7 L C Z x d W 9 0 O 1 N l Y 3 R p b 2 4 x L 1 N o Z W V 0 M S 9 D a G F u Z 2 V k I F R 5 c G U u e 0 N v b H V t b j E z L D E y f S Z x d W 9 0 O y w m c X V v d D t T Z W N 0 a W 9 u M S 9 T a G V l d D E v Q 2 h h b m d l Z C B U e X B l L n t D b 2 x 1 b W 4 x N C w x M 3 0 m c X V v d D s s J n F 1 b 3 Q 7 U 2 V j d G l v b j E v U 2 h l Z X Q x L 0 N o Y W 5 n Z W Q g V H l w Z S 5 7 Q 2 9 s d W 1 u M T U s M T R 9 J n F 1 b 3 Q 7 L C Z x d W 9 0 O 1 N l Y 3 R p b 2 4 x L 1 N o Z W V 0 M S 9 D a G F u Z 2 V k I F R 5 c G U u e 0 N v b H V t b j E 2 L D E 1 f S Z x d W 9 0 O y w m c X V v d D t T Z W N 0 a W 9 u M S 9 T a G V l d D E v Q 2 h h b m d l Z C B U e X B l L n t D b 2 x 1 b W 4 x N y w x N n 0 m c X V v d D s s J n F 1 b 3 Q 7 U 2 V j d G l v b j E v U 2 h l Z X Q x L 0 N o Y W 5 n Z W Q g V H l w Z S 5 7 Q 2 9 s d W 1 u M T g s M T d 9 J n F 1 b 3 Q 7 L C Z x d W 9 0 O 1 N l Y 3 R p b 2 4 x L 1 N o Z W V 0 M S 9 D a G F u Z 2 V k I F R 5 c G U u e 0 N v b H V t b j E 5 L D E 4 f S Z x d W 9 0 O y w m c X V v d D t T Z W N 0 a W 9 u M S 9 T a G V l d D E v Q 2 h h b m d l Z C B U e X B l L n t D b 2 x 1 b W 4 y M C w x O X 0 m c X V v d D s s J n F 1 b 3 Q 7 U 2 V j d G l v b j E v U 2 h l Z X Q x L 0 N o Y W 5 n Z W Q g V H l w Z S 5 7 Q 2 9 s d W 1 u M j E s M j B 9 J n F 1 b 3 Q 7 L C Z x d W 9 0 O 1 N l Y 3 R p b 2 4 x L 1 N o Z W V 0 M S 9 D a G F u Z 2 V k I F R 5 c G U u e 0 N v b H V t b j I y L D I x f S Z x d W 9 0 O y w m c X V v d D t T Z W N 0 a W 9 u M S 9 T a G V l d D E v Q 2 h h b m d l Z C B U e X B l L n t D b 2 x 1 b W 4 y M y w y M n 0 m c X V v d D s s J n F 1 b 3 Q 7 U 2 V j d G l v b j E v U 2 h l Z X Q x L 0 N o Y W 5 n Z W Q g V H l w Z S 5 7 Q 2 9 s d W 1 u M j Q s M j N 9 J n F 1 b 3 Q 7 L C Z x d W 9 0 O 1 N l Y 3 R p b 2 4 x L 1 N o Z W V 0 M S 9 D a G F u Z 2 V k I F R 5 c G U u e 0 N v b H V t b j I 1 L D I 0 f S Z x d W 9 0 O y w m c X V v d D t T Z W N 0 a W 9 u M S 9 T a G V l d D E v Q 2 h h b m d l Z C B U e X B l L n t D b 2 x 1 b W 4 y N i w y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Z G E 1 Y j B h L T A 3 M T g t N D F i M y 0 4 N 2 Y y L W M 1 Z D E 5 M T I z M T Y z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E 1 J n F 1 b 3 Q 7 X S w m c X V v d D t x d W V y e V J l b G F 0 a W 9 u c 2 h p c H M m c X V v d D s 6 W 1 0 s J n F 1 b 3 Q 7 Y 2 9 s d W 1 u S W R l b n R p d G l l c y Z x d W 9 0 O z p b J n F 1 b 3 Q 7 U 2 V j d G l v b j E v U 2 h l Z X Q x I C g y K S 9 H c m 9 1 c G V k I F J v d 3 M u e 0 N v b H V t b j E 1 L D B 9 J n F 1 b 3 Q 7 L C Z x d W 9 0 O 1 N l Y 3 R p b 2 4 x L 1 N o Z W V 0 M S A o M i k v R 3 J v d X B l Z C B S b 3 d z L n t D b 3 V u d C B w Z X I g b W 9 u d G g s M X 0 m c X V v d D t d L C Z x d W 9 0 O 0 N v b H V t b k N v d W 5 0 J n F 1 b 3 Q 7 O j I s J n F 1 b 3 Q 7 S 2 V 5 Q 2 9 s d W 1 u T m F t Z X M m c X V v d D s 6 W y Z x d W 9 0 O 0 N v b H V t b j E 1 J n F 1 b 3 Q 7 X S w m c X V v d D t D b 2 x 1 b W 5 J Z G V u d G l 0 a W V z J n F 1 b 3 Q 7 O l s m c X V v d D t T Z W N 0 a W 9 u M S 9 T a G V l d D E g K D I p L 0 d y b 3 V w Z W Q g U m 9 3 c y 5 7 Q 2 9 s d W 1 u M T U s M H 0 m c X V v d D s s J n F 1 b 3 Q 7 U 2 V j d G l v b j E v U 2 h l Z X Q x I C g y K S 9 H c m 9 1 c G V k I F J v d 3 M u e 0 N v d W 5 0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c G V y I G 1 v b n R o J n F 1 b 3 Q 7 X S I g L z 4 8 R W 5 0 c n k g V H l w Z T 0 i R m l s b E N v b H V t b l R 5 c G V z I i B W Y W x 1 Z T 0 i c 0 J n Q T 0 i I C 8 + P E V u d H J 5 I F R 5 c G U 9 I k Z p b G x M Y X N 0 V X B k Y X R l Z C I g V m F s d W U 9 I m Q y M D I 0 L T A 5 L T I 1 V D E 3 O j I x O j Q 5 L j I z O D I 3 N z B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F k N D Y 3 N W U t O T Q 0 Z i 0 0 N j V j L W F h Y 2 I t M z k 2 Y m Q 5 M m U 5 M G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E 1 J n F 1 b 3 Q 7 X S w m c X V v d D t x d W V y e V J l b G F 0 a W 9 u c 2 h p c H M m c X V v d D s 6 W 1 0 s J n F 1 b 3 Q 7 Y 2 9 s d W 1 u S W R l b n R p d G l l c y Z x d W 9 0 O z p b J n F 1 b 3 Q 7 U 2 V j d G l v b j E v U 2 h l Z X Q x I C g z K S 9 H c m 9 1 c G V k I F J v d 3 M u e 0 N v b H V t b j E 1 L D B 9 J n F 1 b 3 Q 7 L C Z x d W 9 0 O 1 N l Y 3 R p b 2 4 x L 1 N o Z W V 0 M S A o M y k v R 3 J v d X B l Z C B S b 3 d z L n t D b 3 V u d C B w Z X I g b W 9 u d G g s M X 0 m c X V v d D t d L C Z x d W 9 0 O 0 N v b H V t b k N v d W 5 0 J n F 1 b 3 Q 7 O j I s J n F 1 b 3 Q 7 S 2 V 5 Q 2 9 s d W 1 u T m F t Z X M m c X V v d D s 6 W y Z x d W 9 0 O 0 N v b H V t b j E 1 J n F 1 b 3 Q 7 X S w m c X V v d D t D b 2 x 1 b W 5 J Z G V u d G l 0 a W V z J n F 1 b 3 Q 7 O l s m c X V v d D t T Z W N 0 a W 9 u M S 9 T a G V l d D E g K D M p L 0 d y b 3 V w Z W Q g U m 9 3 c y 5 7 Q 2 9 s d W 1 u M T U s M H 0 m c X V v d D s s J n F 1 b 3 Q 7 U 2 V j d G l v b j E v U 2 h l Z X Q x I C g z K S 9 H c m 9 1 c G V k I F J v d 3 M u e 0 N v d W 5 0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c G V y I G 1 v b n R o J n F 1 b 3 Q 7 X S I g L z 4 8 R W 5 0 c n k g V H l w Z T 0 i R m l s b E N v b H V t b l R 5 c G V z I i B W Y W x 1 Z T 0 i c 0 J n Q T 0 i I C 8 + P E V u d H J 5 I F R 5 c G U 9 I k Z p b G x M Y X N 0 V X B k Y X R l Z C I g V m F s d W U 9 I m Q y M D I 0 L T A 5 L T I 1 V D E 3 O j M w O j Q x L j M x O D I y M z h a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F k O W N h M D c t Y z A 1 O S 0 0 Y T I w L T l m O T Y t O D l h N D A 3 N j F j O G E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Q m c X V v d D t d L C Z x d W 9 0 O 3 F 1 Z X J 5 U m V s Y X R p b 2 5 z a G l w c y Z x d W 9 0 O z p b X S w m c X V v d D t j b 2 x 1 b W 5 J Z G V u d G l 0 a W V z J n F 1 b 3 Q 7 O l s m c X V v d D t T Z W N 0 a W 9 u M S 9 T a G V l d D E g K D Q p L 0 d y b 3 V w Z W Q g U m 9 3 c y 5 7 Q 2 9 s d W 1 u N C w w f S Z x d W 9 0 O y w m c X V v d D t T Z W N 0 a W 9 u M S 9 T a G V l d D E g K D Q p L 0 d y b 3 V w Z W Q g U m 9 3 c y 5 7 Q 2 9 1 b n Q g Y n k g V m V u Z G 9 y I E 5 h b W U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N o Z W V 0 M S A o N C k v R 3 J v d X B l Z C B S b 3 d z L n t D b 2 x 1 b W 4 0 L D B 9 J n F 1 b 3 Q 7 L C Z x d W 9 0 O 1 N l Y 3 R p b 2 4 x L 1 N o Z W V 0 M S A o N C k v R 3 J v d X B l Z C B S b 3 d z L n t D b 3 V u d C B i e S B W Z W 5 k b 3 I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N C Z x d W 9 0 O y w m c X V v d D t D b 3 V u d C B i e S B W Z W 5 k b 3 I g T m F t Z S Z x d W 9 0 O 1 0 i I C 8 + P E V u d H J 5 I F R 5 c G U 9 I k Z p b G x D b 2 x 1 b W 5 U e X B l c y I g V m F s d W U 9 I n N C Z 0 E 9 I i A v P j x F b n R y e S B U e X B l P S J G a W x s T G F z d F V w Z G F 0 Z W Q i I F Z h b H V l P S J k M j A y N C 0 w O S 0 y N V Q x N z o z N j o w N y 4 0 M T M 3 N z A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z g x Z D h i M S 1 h Y 2 Y 2 L T Q y Y W Y t O T F l M S 0 0 N z U 4 O T N m O T g 1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M T U m c X V v d D t d L C Z x d W 9 0 O 3 F 1 Z X J 5 U m V s Y X R p b 2 5 z a G l w c y Z x d W 9 0 O z p b X S w m c X V v d D t j b 2 x 1 b W 5 J Z G V u d G l 0 a W V z J n F 1 b 3 Q 7 O l s m c X V v d D t T Z W N 0 a W 9 u M S 9 T a G V l d D E g K D U p L 0 d y b 3 V w Z W Q g U m 9 3 c y 5 7 Q 2 9 s d W 1 u M T U s M H 0 m c X V v d D s s J n F 1 b 3 Q 7 U 2 V j d G l v b j E v U 2 h l Z X Q x I C g 1 K S 9 H c m 9 1 c G V k I F J v d 3 M u e 0 N v d W 5 0 I G 9 m I H B v I H Z v d W N o Z X I g c G V y I G 1 v b n R o L D F 9 J n F 1 b 3 Q 7 X S w m c X V v d D t D b 2 x 1 b W 5 D b 3 V u d C Z x d W 9 0 O z o y L C Z x d W 9 0 O 0 t l e U N v b H V t b k 5 h b W V z J n F 1 b 3 Q 7 O l s m c X V v d D t D b 2 x 1 b W 4 x N S Z x d W 9 0 O 1 0 s J n F 1 b 3 Q 7 Q 2 9 s d W 1 u S W R l b n R p d G l l c y Z x d W 9 0 O z p b J n F 1 b 3 Q 7 U 2 V j d G l v b j E v U 2 h l Z X Q x I C g 1 K S 9 H c m 9 1 c G V k I F J v d 3 M u e 0 N v b H V t b j E 1 L D B 9 J n F 1 b 3 Q 7 L C Z x d W 9 0 O 1 N l Y 3 R p b 2 4 x L 1 N o Z W V 0 M S A o N S k v R 3 J v d X B l Z C B S b 3 d z L n t D b 3 V u d C B v Z i B w b y B 2 b 3 V j a G V y I H B l c i B t b 2 5 0 a C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T U m c X V v d D s s J n F 1 b 3 Q 7 Q 2 9 1 b n Q g b 2 Y g c G 8 g d m 9 1 Y 2 h l c i B w Z X I g b W 9 u d G g m c X V v d D t d I i A v P j x F b n R y e S B U e X B l P S J G a W x s Q 2 9 s d W 1 u V H l w Z X M i I F Z h b H V l P S J z Q m d B P S I g L z 4 8 R W 5 0 c n k g V H l w Z T 0 i R m l s b E x h c 3 R V c G R h d G V k I i B W Y W x 1 Z T 0 i Z D I w M j Q t M D k t M j V U M T g 6 M j k 6 M z A u O T U 0 N T U w N l o i I C 8 + P E V u d H J 5 I F R 5 c G U 9 I k Z p b G x F c n J v c k N v d W 5 0 I i B W Y W x 1 Z T 0 i b D E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c w N T c 4 Y z A t O T h j Z i 0 0 M D A y L T k z M W M t O D Y 4 M D N m Z m U 2 O W Y z I i A v P j x F b n R y e S B U e X B l P S J G a W x s R W 5 h Y m x l Z C I g V m F s d W U 9 I m w x I i A v P j x F b n R y e S B U e X B l P S J G a W x s R X J y b 3 J D b 3 V u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k t M j V U M T g 6 N T U 6 N D Q u M T E 0 N D g 2 N V o i I C 8 + P E V u d H J 5 I F R 5 c G U 9 I k Z p b G x U Y X J n Z X Q i I F Z h b H V l P S J z U 2 h l Z X R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Q m c X V v d D s s J n F 1 b 3 Q 7 V m 9 1 Y 2 h l c i B B b W 9 1 b n Q g U G V y I F Z l b m R v c i Z x d W 9 0 O 1 0 i I C 8 + P E V u d H J 5 I F R 5 c G U 9 I k Z p b G x D b 2 x 1 b W 5 U e X B l c y I g V m F s d W U 9 I n N C Z 0 E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1 b W 4 0 J n F 1 b 3 Q 7 X S w m c X V v d D t x d W V y e V J l b G F 0 a W 9 u c 2 h p c H M m c X V v d D s 6 W 1 0 s J n F 1 b 3 Q 7 Y 2 9 s d W 1 u S W R l b n R p d G l l c y Z x d W 9 0 O z p b J n F 1 b 3 Q 7 U 2 V j d G l v b j E v U 2 h l Z X R f M S 9 H c m 9 1 c G V k I F J v d 3 M u e 0 N v b H V t b j Q s M H 0 m c X V v d D s s J n F 1 b 3 Q 7 U 2 V j d G l v b j E v U 2 h l Z X R f M S 9 H c m 9 1 c G V k I F J v d 3 M u e 1 Z v d W N o Z X I g Q W 1 v d W 5 0 I F B l c i B W Z W 5 k b 3 I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N o Z W V 0 X z E v R 3 J v d X B l Z C B S b 3 d z L n t D b 2 x 1 b W 4 0 L D B 9 J n F 1 b 3 Q 7 L C Z x d W 9 0 O 1 N l Y 3 R p b 2 4 x L 1 N o Z W V 0 X z E v R 3 J v d X B l Z C B S b 3 d z L n t W b 3 V j a G V y I E F t b 3 V u d C B Q Z X I g V m V u Z G 9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F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v U 2 h l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N l N j F i M G E t M D Q x Z C 0 0 Z W J j L T l h Y T M t O G J j M j J k Y 2 Q y O G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F 8 x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N v b H V t b j E 1 J n F 1 b 3 Q 7 X S w m c X V v d D t x d W V y e V J l b G F 0 a W 9 u c 2 h p c H M m c X V v d D s 6 W 1 0 s J n F 1 b 3 Q 7 Y 2 9 s d W 1 u S W R l b n R p d G l l c y Z x d W 9 0 O z p b J n F 1 b 3 Q 7 U 2 V j d G l v b j E v U 2 h l Z X R f M S A o M i k v R 3 J v d X B l Z C B S b 3 d z L n t D b 2 x 1 b W 4 x N S w w f S Z x d W 9 0 O y w m c X V v d D t T Z W N 0 a W 9 u M S 9 T a G V l d F 8 x I C g y K S 9 H c m 9 1 c G V k I F J v d 3 M u e 0 Z 1 b m Q g R W F j a C B N b 2 5 0 a C w x f S Z x d W 9 0 O 1 0 s J n F 1 b 3 Q 7 Q 2 9 s d W 1 u Q 2 9 1 b n Q m c X V v d D s 6 M i w m c X V v d D t L Z X l D b 2 x 1 b W 5 O Y W 1 l c y Z x d W 9 0 O z p b J n F 1 b 3 Q 7 Q 2 9 s d W 1 u M T U m c X V v d D t d L C Z x d W 9 0 O 0 N v b H V t b k l k Z W 5 0 a X R p Z X M m c X V v d D s 6 W y Z x d W 9 0 O 1 N l Y 3 R p b 2 4 x L 1 N o Z W V 0 X z E g K D I p L 0 d y b 3 V w Z W Q g U m 9 3 c y 5 7 Q 2 9 s d W 1 u M T U s M H 0 m c X V v d D s s J n F 1 b 3 Q 7 U 2 V j d G l v b j E v U 2 h l Z X R f M S A o M i k v R 3 J v d X B l Z C B S b 3 d z L n t G d W 5 k I E V h Y 2 g g T W 9 u d G g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1 J n F 1 b 3 Q 7 L C Z x d W 9 0 O 0 Z 1 b m Q g R W F j a C B N b 2 5 0 a C Z x d W 9 0 O 1 0 i I C 8 + P E V u d H J 5 I F R 5 c G U 9 I k Z p b G x D b 2 x 1 b W 5 U e X B l c y I g V m F s d W U 9 I n N C Z 0 E 9 I i A v P j x F b n R y e S B U e X B l P S J G a W x s T G F z d F V w Z G F 0 Z W Q i I F Z h b H V l P S J k M j A y N C 0 w O S 0 y N V Q y M D o x N T o x O S 4 y M D k y O D I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X z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y K S 9 T a G V l d F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y K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m N i M z l i Y y 0 w M z E 2 L T Q 3 M z E t Y W I 2 N S 0 0 M D k z M z c 3 M T E 5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X z F f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N o Z W V 0 X z E g K D M p L 0 d y b 3 V w Z W Q g U m 9 3 c y 5 7 Q 2 9 s d W 1 u N C w w f S Z x d W 9 0 O y w m c X V v d D t T Z W N 0 a W 9 u M S 9 T a G V l d F 8 x I C g z K S 9 H c m 9 1 c G V k I F J v d 3 M u e 0 Z 1 b m Q g U G V y I F Z l b m R v c i w x f S Z x d W 9 0 O 1 0 s J n F 1 b 3 Q 7 Q 2 9 s d W 1 u Q 2 9 1 b n Q m c X V v d D s 6 M i w m c X V v d D t L Z X l D b 2 x 1 b W 5 O Y W 1 l c y Z x d W 9 0 O z p b J n F 1 b 3 Q 7 Q 2 9 s d W 1 u N C Z x d W 9 0 O 1 0 s J n F 1 b 3 Q 7 Q 2 9 s d W 1 u S W R l b n R p d G l l c y Z x d W 9 0 O z p b J n F 1 b 3 Q 7 U 2 V j d G l v b j E v U 2 h l Z X R f M S A o M y k v R 3 J v d X B l Z C B S b 3 d z L n t D b 2 x 1 b W 4 0 L D B 9 J n F 1 b 3 Q 7 L C Z x d W 9 0 O 1 N l Y 3 R p b 2 4 x L 1 N o Z W V 0 X z E g K D M p L 0 d y b 3 V w Z W Q g U m 9 3 c y 5 7 R n V u Z C B Q Z X I g V m V u Z G 9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0 J n F 1 b 3 Q 7 L C Z x d W 9 0 O 0 Z 1 b m Q g U G V y I F Z l b m R v c i Z x d W 9 0 O 1 0 i I C 8 + P E V u d H J 5 I F R 5 c G U 9 I k Z p b G x D b 2 x 1 b W 5 U e X B l c y I g V m F s d W U 9 I n N C Z 0 E 9 I i A v P j x F b n R y e S B U e X B l P S J G a W x s T G F z d F V w Z G F 0 Z W Q i I F Z h b H V l P S J k M j A y N C 0 w O S 0 y N V Q y M D o x O T o 1 N y 4 1 M j g x M j c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N j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F 8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v U 2 h l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M y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F 8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g x N 2 Q 5 Z T I t O T V h N y 0 0 Z j Z l L W E x Z m E t Y j M y Y j E 4 Y j l l Z D U z I i A v P j x F b n R y e S B U e X B l P S J G a W x s R W 5 h Y m x l Z C I g V m F s d W U 9 I m w w I i A v P j x F b n R y e S B U e X B l P S J G a W x s R X J y b 3 J D b 3 V u d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Q t M D k t M j V U M j A 6 M j c 6 M z I u M z M z N z E 0 M 1 o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N S Z x d W 9 0 O y w m c X V v d D t D b 3 V u d C B P Z i B V b m l 0 c y Z x d W 9 0 O 1 0 i I C 8 + P E V u d H J 5 I F R 5 c G U 9 I k Z p b G x D b 2 x 1 b W 5 U e X B l c y I g V m F s d W U 9 I n N C Z 0 E 9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b 2 x 1 b W 4 x N S Z x d W 9 0 O 1 0 s J n F 1 b 3 Q 7 c X V l c n l S Z W x h d G l v b n N o a X B z J n F 1 b 3 Q 7 O l t d L C Z x d W 9 0 O 2 N v b H V t b k l k Z W 5 0 a X R p Z X M m c X V v d D s 6 W y Z x d W 9 0 O 1 N l Y 3 R p b 2 4 x L 1 N o Z W V 0 X z E g K D Q p L 0 d y b 3 V w Z W Q g U m 9 3 c y 5 7 Q 2 9 s d W 1 u M T U s M H 0 m c X V v d D s s J n F 1 b 3 Q 7 U 2 V j d G l v b j E v U 2 h l Z X R f M S A o N C k v R 3 J v d X B l Z C B S b 3 d z L n t D b 3 V u d C B P Z i B V b m l 0 c y w x f S Z x d W 9 0 O 1 0 s J n F 1 b 3 Q 7 Q 2 9 s d W 1 u Q 2 9 1 b n Q m c X V v d D s 6 M i w m c X V v d D t L Z X l D b 2 x 1 b W 5 O Y W 1 l c y Z x d W 9 0 O z p b J n F 1 b 3 Q 7 Q 2 9 s d W 1 u M T U m c X V v d D t d L C Z x d W 9 0 O 0 N v b H V t b k l k Z W 5 0 a X R p Z X M m c X V v d D s 6 W y Z x d W 9 0 O 1 N l Y 3 R p b 2 4 x L 1 N o Z W V 0 X z E g K D Q p L 0 d y b 3 V w Z W Q g U m 9 3 c y 5 7 Q 2 9 s d W 1 u M T U s M H 0 m c X V v d D s s J n F 1 b 3 Q 7 U 2 V j d G l v b j E v U 2 h l Z X R f M S A o N C k v R 3 J v d X B l Z C B S b 3 d z L n t D b 3 V u d C B P Z i B V b m l 0 c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F 8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N C k v U 2 h l Z X R f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R f M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X z E l M j A o N C k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q J t M 8 Q I 3 U W o O 3 Z / T t I 1 w A A A A A A C A A A A A A A Q Z g A A A A E A A C A A A A B G S A V U F V T / V H b J S 9 L i 8 L c f x c c B h Q w 3 3 L Z G g 1 + 5 K d f 7 f g A A A A A O g A A A A A I A A C A A A A D J f M b v H b h U f D M / f R N p L o g O d 8 H a 0 M W 6 J S / 7 4 f R M Z I D T X F A A A A B u U k h Q b f 6 z t 8 d G j L 3 2 / 6 n / l 4 W n 6 e E V j D X L p Y l 2 K W h 0 5 L D G L 2 F M B X b i 4 L Q 7 9 0 B p e p f z k 9 W 3 7 3 M X v W M L a w e V R i w 0 c J + 0 6 E o H 2 6 t F W Q L n I v 7 2 d k A A A A B R 4 u g Q H 8 G m m m C C r e N I b K O Y q V C f 9 0 v v f 1 8 o a X h x a x 8 3 Q 3 p g p B d y Y e p e n + N 9 F p a N 5 m L C N T P 0 s k q A 4 n h b e b W b 3 C R i < / D a t a M a s h u p > 
</file>

<file path=customXml/itemProps1.xml><?xml version="1.0" encoding="utf-8"?>
<ds:datastoreItem xmlns:ds="http://schemas.openxmlformats.org/officeDocument/2006/customXml" ds:itemID="{9BEEF40F-A2DA-4C8C-8402-9B7362E10F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Sheet_1</vt:lpstr>
      <vt:lpstr>PO Amount Monthly</vt:lpstr>
      <vt:lpstr>PO Amount Vendor Wise</vt:lpstr>
      <vt:lpstr>Voucher Amount Monthly</vt:lpstr>
      <vt:lpstr>Voucher Amount Vendor Wise</vt:lpstr>
      <vt:lpstr>Fund Monthly</vt:lpstr>
      <vt:lpstr>Fund Vendor 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Anindya Chatterjee</cp:lastModifiedBy>
  <dcterms:modified xsi:type="dcterms:W3CDTF">2024-09-25T20:33:13Z</dcterms:modified>
</cp:coreProperties>
</file>