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IrinaLelic\Documents\External Reporting\Q1'24\Earnings\"/>
    </mc:Choice>
  </mc:AlternateContent>
  <xr:revisionPtr revIDLastSave="0" documentId="13_ncr:1_{F6ECC62F-5620-4624-B3E6-1B2571159D12}" xr6:coauthVersionLast="47" xr6:coauthVersionMax="47" xr10:uidLastSave="{00000000-0000-0000-0000-000000000000}"/>
  <bookViews>
    <workbookView xWindow="33480" yWindow="-120" windowWidth="51840" windowHeight="2112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Sheet'!$A$1:$O$37</definedName>
    <definedName name="_xlnm.Print_Area" localSheetId="2">Cashflow!$A$1:$R$50</definedName>
    <definedName name="_xlnm.Print_Area" localSheetId="0">'Income Statement'!$A$1:$P$28</definedName>
    <definedName name="_xlnm.Print_Area" localSheetId="3">'Regional Information'!$A$1:$Q$49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7" l="1"/>
  <c r="K12" i="7"/>
  <c r="P11" i="7"/>
  <c r="K11" i="7"/>
  <c r="P10" i="7"/>
  <c r="K10" i="7"/>
</calcChain>
</file>

<file path=xl/sharedStrings.xml><?xml version="1.0" encoding="utf-8"?>
<sst xmlns="http://schemas.openxmlformats.org/spreadsheetml/2006/main" count="195" uniqueCount="110">
  <si>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</si>
  <si>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</si>
  <si>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</si>
  <si>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</si>
  <si>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</si>
  <si>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</si>
  <si>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</si>
  <si>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</si>
  <si>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</si>
  <si>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</si>
  <si>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</si>
  <si>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</si>
  <si>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</si>
  <si>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</si>
  <si>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</si>
  <si>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</si>
  <si>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</si>
  <si>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</si>
  <si>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</si>
  <si>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</si>
  <si>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</si>
  <si>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</si>
  <si>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</si>
  <si>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</si>
  <si>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</si>
  <si>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</si>
  <si>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</si>
  <si>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</si>
  <si>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</si>
  <si>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</si>
  <si>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</si>
  <si>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</si>
  <si>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</si>
  <si>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</si>
  <si>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</si>
  <si>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</si>
  <si>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</si>
  <si>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</si>
  <si>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</si>
  <si>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</si>
  <si>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</si>
  <si>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</si>
  <si>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</si>
  <si>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</si>
  <si>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</si>
  <si>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</si>
  <si>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</si>
  <si>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</si>
  <si>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</si>
  <si>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</si>
  <si>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</si>
  <si>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</si>
  <si>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</si>
  <si>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</si>
  <si>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</si>
  <si>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</si>
  <si>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</si>
  <si>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</si>
  <si>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</si>
  <si>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</si>
  <si>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</si>
  <si>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</si>
  <si>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</si>
  <si>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</si>
  <si>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</si>
  <si>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</si>
  <si>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</si>
  <si>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</si>
  <si>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</si>
  <si>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</si>
  <si>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</si>
  <si>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</si>
  <si>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</si>
  <si>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</si>
  <si>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</si>
  <si>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</si>
  <si>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</si>
  <si>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</si>
  <si>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</si>
  <si>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</si>
  <si>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</si>
  <si>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</si>
  <si>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</si>
  <si>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</si>
  <si>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</si>
  <si>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</si>
  <si>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</si>
  <si>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</si>
  <si>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</si>
  <si>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</si>
  <si>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</si>
  <si>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</si>
  <si>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</si>
  <si>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</si>
  <si>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</si>
  <si>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</si>
  <si>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</si>
  <si>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</si>
  <si>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</si>
  <si>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</si>
  <si>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</si>
  <si>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</si>
  <si>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Proceeds from maturities of short-term investments</t>
  </si>
  <si>
    <t>Other financing activities</t>
  </si>
  <si>
    <t>Net cash provided by (used in) investing activities</t>
  </si>
  <si>
    <t>(1) Excludes DVD revenues of $146 million and $83 million for the years ended December 31, 2022 and 2023, respectively.  Total US revenues for the years ended December 31, 2022 and 2023 and the three months ended March 31, 2024 were $13.0 billion, $13.8 billion and $3.9 billion, respectively.</t>
  </si>
  <si>
    <t>Accumulated other comprehensive loss</t>
  </si>
  <si>
    <t>Net cash provided by operating activities</t>
  </si>
  <si>
    <t>provided by operating activities:</t>
  </si>
  <si>
    <t>* The Company believes the non-GAAP financial measure of constant currency revenue is useful in analyzing the underlying trends in ARM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ARM, we calculate current period revenue assuming foreign exchange rates had remained constant with foreign exchange rates from each of the corresponding months of the prior-year period and exclude the impact of hedging gains or losses realized as revenues. Constant currency percentage change in ARM is calculated as the percentage change between current period constant currency ARM and the prior comparative period ARM. The impact of hedging gains or losses is excluded from both the current and prior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</si>
</sst>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4">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8"/>
  <sheetViews>
    <sheetView tabSelected="1" view="pageBreakPreview" zoomScaleNormal="130" zoomScaleSheetLayoutView="100" zoomScalePageLayoutView="130" workbookViewId="0">
      <pane xSplit="4" topLeftCell="E1" activePane="topRight" state="frozen"/>
      <selection pane="topRight" activeCell="P27" sqref="P27"/>
    </sheetView>
  </sheetViews>
  <sheetFormatPr defaultColWidth="9.1796875" defaultRowHeight="13" x14ac:dyDescent="0.3"/>
  <cols>
    <col min="1" max="1" width="4.453125" style="35" customWidth="1"/>
    <col min="2" max="2" width="4.26953125" style="35" customWidth="1"/>
    <col min="3" max="3" width="9.1796875" style="35"/>
    <col min="4" max="4" width="23.81640625" style="35" customWidth="1"/>
    <col min="5" max="5" width="2" style="35" customWidth="1"/>
    <col min="6" max="6" width="13" style="35" customWidth="1"/>
    <col min="7" max="7" width="13.7265625" style="35" customWidth="1"/>
    <col min="8" max="9" width="13.26953125" style="35" customWidth="1"/>
    <col min="10" max="10" width="17.453125" style="35" customWidth="1"/>
    <col min="11" max="14" width="13" style="35" customWidth="1"/>
    <col min="15" max="16" width="17.453125" style="35" customWidth="1"/>
    <col min="17" max="16384" width="9.1796875" style="35"/>
  </cols>
  <sheetData>
    <row r="1" spans="1:16" ht="15.5" x14ac:dyDescent="0.35">
      <c r="A1" s="23" t="s">
        <v>28</v>
      </c>
      <c r="B1" s="59"/>
      <c r="C1" s="59"/>
      <c r="D1" s="59"/>
    </row>
    <row r="2" spans="1:16" ht="15.5" x14ac:dyDescent="0.35">
      <c r="A2" s="23" t="s">
        <v>47</v>
      </c>
      <c r="B2" s="59"/>
      <c r="C2" s="59"/>
      <c r="D2" s="59"/>
    </row>
    <row r="3" spans="1:16" ht="12.75" customHeight="1" x14ac:dyDescent="0.35">
      <c r="A3" s="19" t="s">
        <v>26</v>
      </c>
      <c r="B3" s="59"/>
      <c r="C3" s="59"/>
      <c r="D3" s="59"/>
    </row>
    <row r="4" spans="1:16" x14ac:dyDescent="0.3">
      <c r="A4" s="19" t="s">
        <v>46</v>
      </c>
      <c r="B4" s="19"/>
      <c r="C4" s="19"/>
      <c r="D4" s="19"/>
    </row>
    <row r="5" spans="1:16" ht="24.75" customHeight="1" x14ac:dyDescent="0.3">
      <c r="A5" s="19"/>
      <c r="B5" s="19"/>
      <c r="C5" s="19"/>
      <c r="D5" s="19"/>
      <c r="E5" s="57"/>
      <c r="F5" s="128" t="s">
        <v>45</v>
      </c>
      <c r="G5" s="128"/>
      <c r="H5" s="128"/>
      <c r="I5" s="128"/>
      <c r="J5" s="58" t="s">
        <v>34</v>
      </c>
      <c r="K5" s="128" t="s">
        <v>45</v>
      </c>
      <c r="L5" s="128"/>
      <c r="M5" s="128"/>
      <c r="N5" s="128"/>
      <c r="O5" s="58" t="s">
        <v>34</v>
      </c>
      <c r="P5" s="125" t="s">
        <v>45</v>
      </c>
    </row>
    <row r="6" spans="1:16"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row>
    <row r="7" spans="1:16" x14ac:dyDescent="0.3">
      <c r="A7" s="19"/>
      <c r="B7" s="19"/>
      <c r="C7" s="19"/>
      <c r="D7" s="19"/>
      <c r="E7" s="17"/>
      <c r="F7" s="17">
        <v>2022</v>
      </c>
      <c r="G7" s="17">
        <v>2022</v>
      </c>
      <c r="H7" s="17">
        <v>2022</v>
      </c>
      <c r="I7" s="17">
        <v>2022</v>
      </c>
      <c r="J7" s="18">
        <v>2022</v>
      </c>
      <c r="K7" s="17">
        <v>2023</v>
      </c>
      <c r="L7" s="17">
        <v>2023</v>
      </c>
      <c r="M7" s="17">
        <v>2023</v>
      </c>
      <c r="N7" s="17">
        <v>2023</v>
      </c>
      <c r="O7" s="18">
        <v>2023</v>
      </c>
      <c r="P7" s="17">
        <v>2024</v>
      </c>
    </row>
    <row r="8" spans="1:16" x14ac:dyDescent="0.3">
      <c r="A8" s="19"/>
      <c r="B8" s="19"/>
      <c r="C8" s="19"/>
      <c r="D8" s="19"/>
      <c r="E8" s="56"/>
      <c r="J8" s="45"/>
      <c r="L8" s="122"/>
      <c r="M8" s="122"/>
      <c r="N8" s="122"/>
      <c r="O8" s="45"/>
    </row>
    <row r="9" spans="1:16" x14ac:dyDescent="0.3">
      <c r="A9" s="19" t="s">
        <v>32</v>
      </c>
      <c r="B9" s="19"/>
      <c r="C9" s="19"/>
      <c r="D9" s="19"/>
      <c r="E9" s="49"/>
      <c r="F9" s="96">
        <v>7867767</v>
      </c>
      <c r="G9" s="96">
        <v>7970141</v>
      </c>
      <c r="H9" s="114">
        <v>7925589</v>
      </c>
      <c r="I9" s="114">
        <v>7852053</v>
      </c>
      <c r="J9" s="97">
        <v>31615550</v>
      </c>
      <c r="K9" s="96">
        <v>8161503</v>
      </c>
      <c r="L9" s="96">
        <v>8187301</v>
      </c>
      <c r="M9" s="96">
        <v>8541668</v>
      </c>
      <c r="N9" s="96">
        <v>8832825</v>
      </c>
      <c r="O9" s="97">
        <v>33723297</v>
      </c>
      <c r="P9" s="96">
        <v>9370440</v>
      </c>
    </row>
    <row r="10" spans="1:16" x14ac:dyDescent="0.3">
      <c r="B10" s="19" t="s">
        <v>31</v>
      </c>
      <c r="C10" s="19"/>
      <c r="D10" s="19"/>
      <c r="F10" s="78">
        <v>4284705</v>
      </c>
      <c r="G10" s="78">
        <v>4690755</v>
      </c>
      <c r="H10" s="78">
        <v>4788665</v>
      </c>
      <c r="I10" s="78">
        <v>5404160</v>
      </c>
      <c r="J10" s="50">
        <v>19168285</v>
      </c>
      <c r="K10" s="78">
        <v>4803625</v>
      </c>
      <c r="L10" s="78">
        <v>4673470</v>
      </c>
      <c r="M10" s="78">
        <v>4930788</v>
      </c>
      <c r="N10" s="78">
        <v>5307485</v>
      </c>
      <c r="O10" s="50">
        <v>19715368</v>
      </c>
      <c r="P10" s="78">
        <v>4977073</v>
      </c>
    </row>
    <row r="11" spans="1:16" x14ac:dyDescent="0.3">
      <c r="B11" s="19" t="s">
        <v>30</v>
      </c>
      <c r="C11" s="19"/>
      <c r="D11" s="19"/>
      <c r="E11" s="52"/>
      <c r="F11" s="78">
        <v>555978</v>
      </c>
      <c r="G11" s="78">
        <v>574960</v>
      </c>
      <c r="H11" s="78">
        <v>567954</v>
      </c>
      <c r="I11" s="78">
        <v>831610</v>
      </c>
      <c r="J11" s="50">
        <v>2530502</v>
      </c>
      <c r="K11" s="78">
        <v>555362</v>
      </c>
      <c r="L11" s="78">
        <v>627168</v>
      </c>
      <c r="M11" s="78">
        <v>558736</v>
      </c>
      <c r="N11" s="78">
        <v>916617</v>
      </c>
      <c r="O11" s="50">
        <v>2657883</v>
      </c>
      <c r="P11" s="78">
        <v>654340</v>
      </c>
    </row>
    <row r="12" spans="1:16" x14ac:dyDescent="0.3">
      <c r="B12" s="19" t="s">
        <v>44</v>
      </c>
      <c r="C12" s="19"/>
      <c r="D12" s="19"/>
      <c r="E12" s="52"/>
      <c r="F12" s="78">
        <v>657530</v>
      </c>
      <c r="G12" s="78">
        <v>716846</v>
      </c>
      <c r="H12" s="78">
        <v>662739</v>
      </c>
      <c r="I12" s="78">
        <v>673926</v>
      </c>
      <c r="J12" s="50">
        <v>2711041</v>
      </c>
      <c r="K12" s="78">
        <v>687275</v>
      </c>
      <c r="L12" s="78">
        <v>657983</v>
      </c>
      <c r="M12" s="78">
        <v>657159</v>
      </c>
      <c r="N12" s="78">
        <v>673341</v>
      </c>
      <c r="O12" s="50">
        <v>2675758</v>
      </c>
      <c r="P12" s="78">
        <v>702473</v>
      </c>
    </row>
    <row r="13" spans="1:16" x14ac:dyDescent="0.3">
      <c r="B13" s="19" t="s">
        <v>43</v>
      </c>
      <c r="C13" s="19"/>
      <c r="D13" s="19"/>
      <c r="E13" s="52"/>
      <c r="F13" s="79">
        <v>397928</v>
      </c>
      <c r="G13" s="79">
        <v>409297</v>
      </c>
      <c r="H13" s="78">
        <v>373213</v>
      </c>
      <c r="I13" s="78">
        <v>392453</v>
      </c>
      <c r="J13" s="50">
        <v>1572891</v>
      </c>
      <c r="K13" s="79">
        <v>400924</v>
      </c>
      <c r="L13" s="79">
        <v>401497</v>
      </c>
      <c r="M13" s="79">
        <v>478591</v>
      </c>
      <c r="N13" s="78">
        <v>439273</v>
      </c>
      <c r="O13" s="50">
        <v>1720285</v>
      </c>
      <c r="P13" s="79">
        <v>404020</v>
      </c>
    </row>
    <row r="14" spans="1:16" x14ac:dyDescent="0.3">
      <c r="A14" s="19" t="s">
        <v>29</v>
      </c>
      <c r="B14" s="19"/>
      <c r="C14" s="19"/>
      <c r="D14" s="19"/>
      <c r="E14" s="52"/>
      <c r="F14" s="53">
        <v>1971626</v>
      </c>
      <c r="G14" s="53">
        <v>1578283</v>
      </c>
      <c r="H14" s="53">
        <v>1533018</v>
      </c>
      <c r="I14" s="53">
        <v>549904</v>
      </c>
      <c r="J14" s="54">
        <v>5632831</v>
      </c>
      <c r="K14" s="53">
        <v>1714317</v>
      </c>
      <c r="L14" s="53">
        <v>1827183</v>
      </c>
      <c r="M14" s="53">
        <v>1916394</v>
      </c>
      <c r="N14" s="53">
        <v>1496109</v>
      </c>
      <c r="O14" s="54">
        <v>6954003</v>
      </c>
      <c r="P14" s="53">
        <v>2632534</v>
      </c>
    </row>
    <row r="15" spans="1:16" x14ac:dyDescent="0.3">
      <c r="A15" s="19" t="s">
        <v>42</v>
      </c>
      <c r="B15" s="19"/>
      <c r="C15" s="19"/>
      <c r="D15" s="19"/>
      <c r="F15" s="52"/>
      <c r="G15" s="52"/>
      <c r="H15" s="52"/>
      <c r="I15" s="52"/>
      <c r="J15" s="55"/>
      <c r="K15" s="52"/>
      <c r="L15" s="123"/>
      <c r="M15" s="123"/>
      <c r="N15" s="123"/>
      <c r="O15" s="55"/>
      <c r="P15" s="52"/>
    </row>
    <row r="16" spans="1:16" x14ac:dyDescent="0.3">
      <c r="A16" s="19"/>
      <c r="B16" s="19" t="s">
        <v>41</v>
      </c>
      <c r="C16" s="19"/>
      <c r="D16" s="19"/>
      <c r="F16" s="52">
        <v>-187579</v>
      </c>
      <c r="G16" s="52">
        <v>-175455</v>
      </c>
      <c r="H16" s="52">
        <v>-172575</v>
      </c>
      <c r="I16" s="52">
        <v>-170603</v>
      </c>
      <c r="J16" s="50">
        <v>-706212</v>
      </c>
      <c r="K16" s="52">
        <v>-174239</v>
      </c>
      <c r="L16" s="52">
        <v>-174812</v>
      </c>
      <c r="M16" s="52">
        <v>-175563</v>
      </c>
      <c r="N16" s="52">
        <v>-175212</v>
      </c>
      <c r="O16" s="50">
        <v>-699826</v>
      </c>
      <c r="P16" s="52">
        <v>-173314</v>
      </c>
    </row>
    <row r="17" spans="1:16" x14ac:dyDescent="0.3">
      <c r="A17" s="19"/>
      <c r="B17" s="19" t="s">
        <v>40</v>
      </c>
      <c r="C17" s="19"/>
      <c r="D17" s="19"/>
      <c r="E17" s="52"/>
      <c r="F17" s="52">
        <v>195645</v>
      </c>
      <c r="G17" s="52">
        <v>220226</v>
      </c>
      <c r="H17" s="52">
        <v>261404</v>
      </c>
      <c r="I17" s="52">
        <v>-339965</v>
      </c>
      <c r="J17" s="50">
        <v>337310</v>
      </c>
      <c r="K17" s="52">
        <v>-71204</v>
      </c>
      <c r="L17" s="52">
        <v>26961</v>
      </c>
      <c r="M17" s="52">
        <v>168218</v>
      </c>
      <c r="N17" s="52">
        <v>-172747</v>
      </c>
      <c r="O17" s="50">
        <v>-48772</v>
      </c>
      <c r="P17" s="52">
        <v>155359</v>
      </c>
    </row>
    <row r="18" spans="1:16" x14ac:dyDescent="0.3">
      <c r="A18" s="19" t="s">
        <v>39</v>
      </c>
      <c r="B18" s="19"/>
      <c r="C18" s="19"/>
      <c r="D18" s="19"/>
      <c r="E18" s="52"/>
      <c r="F18" s="53">
        <v>1979692</v>
      </c>
      <c r="G18" s="53">
        <v>1623054</v>
      </c>
      <c r="H18" s="53">
        <v>1621847</v>
      </c>
      <c r="I18" s="53">
        <v>39336</v>
      </c>
      <c r="J18" s="54">
        <v>5263929</v>
      </c>
      <c r="K18" s="53">
        <v>1468874</v>
      </c>
      <c r="L18" s="53">
        <v>1679332</v>
      </c>
      <c r="M18" s="53">
        <v>1909049</v>
      </c>
      <c r="N18" s="53">
        <v>1148150</v>
      </c>
      <c r="O18" s="54">
        <v>6205405</v>
      </c>
      <c r="P18" s="53">
        <v>2614579</v>
      </c>
    </row>
    <row r="19" spans="1:16" x14ac:dyDescent="0.3">
      <c r="A19" s="19" t="s">
        <v>88</v>
      </c>
      <c r="B19" s="19"/>
      <c r="C19" s="19"/>
      <c r="D19" s="19"/>
      <c r="E19" s="52"/>
      <c r="F19" s="51">
        <v>-382245</v>
      </c>
      <c r="G19" s="51">
        <v>-182103</v>
      </c>
      <c r="H19" s="52">
        <v>-223605</v>
      </c>
      <c r="I19" s="52">
        <v>15948</v>
      </c>
      <c r="J19" s="50">
        <v>-772005</v>
      </c>
      <c r="K19" s="51">
        <v>-163754</v>
      </c>
      <c r="L19" s="51">
        <v>-191722</v>
      </c>
      <c r="M19" s="51">
        <v>-231627</v>
      </c>
      <c r="N19" s="52">
        <v>-210312</v>
      </c>
      <c r="O19" s="50">
        <v>-797415</v>
      </c>
      <c r="P19" s="51">
        <v>-282370</v>
      </c>
    </row>
    <row r="20" spans="1:16" ht="13.5" thickBot="1" x14ac:dyDescent="0.35">
      <c r="A20" s="19" t="s">
        <v>38</v>
      </c>
      <c r="B20" s="19"/>
      <c r="C20" s="19"/>
      <c r="D20" s="19"/>
      <c r="E20" s="49"/>
      <c r="F20" s="98">
        <v>1597447</v>
      </c>
      <c r="G20" s="98">
        <v>1440951</v>
      </c>
      <c r="H20" s="98">
        <v>1398242</v>
      </c>
      <c r="I20" s="98">
        <v>55284</v>
      </c>
      <c r="J20" s="99">
        <v>4491924</v>
      </c>
      <c r="K20" s="98">
        <v>1305120</v>
      </c>
      <c r="L20" s="98">
        <v>1487610</v>
      </c>
      <c r="M20" s="98">
        <v>1677422</v>
      </c>
      <c r="N20" s="98">
        <v>937838</v>
      </c>
      <c r="O20" s="99">
        <v>5407990</v>
      </c>
      <c r="P20" s="98">
        <v>2332209</v>
      </c>
    </row>
    <row r="21" spans="1:16" x14ac:dyDescent="0.3">
      <c r="A21" s="19" t="s">
        <v>37</v>
      </c>
      <c r="B21" s="19"/>
      <c r="C21" s="19"/>
      <c r="D21" s="19"/>
      <c r="F21" s="48"/>
      <c r="G21" s="48"/>
      <c r="H21" s="48"/>
      <c r="I21" s="48"/>
      <c r="J21" s="47"/>
      <c r="K21" s="48"/>
      <c r="L21" s="124"/>
      <c r="M21" s="124"/>
      <c r="N21" s="124"/>
      <c r="O21" s="47"/>
      <c r="P21" s="48"/>
    </row>
    <row r="22" spans="1:16" x14ac:dyDescent="0.3">
      <c r="A22" s="19"/>
      <c r="B22" s="19" t="s">
        <v>36</v>
      </c>
      <c r="C22" s="19"/>
      <c r="D22" s="19"/>
      <c r="E22" s="46"/>
      <c r="F22" s="100">
        <v>3.6</v>
      </c>
      <c r="G22" s="100">
        <v>3.24</v>
      </c>
      <c r="H22" s="100">
        <v>3.14</v>
      </c>
      <c r="I22" s="100">
        <v>0.12</v>
      </c>
      <c r="J22" s="115">
        <v>10.1</v>
      </c>
      <c r="K22" s="100">
        <v>2.93</v>
      </c>
      <c r="L22" s="100">
        <v>3.35</v>
      </c>
      <c r="M22" s="100">
        <v>3.8</v>
      </c>
      <c r="N22" s="100">
        <v>2.15</v>
      </c>
      <c r="O22" s="115">
        <v>12.25</v>
      </c>
      <c r="P22" s="100">
        <v>5.4</v>
      </c>
    </row>
    <row r="23" spans="1:16" x14ac:dyDescent="0.3">
      <c r="A23" s="19"/>
      <c r="B23" s="19" t="s">
        <v>35</v>
      </c>
      <c r="C23" s="19"/>
      <c r="D23" s="19"/>
      <c r="E23" s="46"/>
      <c r="F23" s="100">
        <v>3.53</v>
      </c>
      <c r="G23" s="100">
        <v>3.2</v>
      </c>
      <c r="H23" s="100">
        <v>3.1</v>
      </c>
      <c r="I23" s="100">
        <v>0.12</v>
      </c>
      <c r="J23" s="115">
        <v>9.9499999999999993</v>
      </c>
      <c r="K23" s="100">
        <v>2.88</v>
      </c>
      <c r="L23" s="100">
        <v>3.29</v>
      </c>
      <c r="M23" s="100">
        <v>3.73</v>
      </c>
      <c r="N23" s="100">
        <v>2.11</v>
      </c>
      <c r="O23" s="115">
        <v>12.03</v>
      </c>
      <c r="P23" s="100">
        <v>5.28</v>
      </c>
    </row>
    <row r="24" spans="1:16" x14ac:dyDescent="0.3">
      <c r="A24" s="19" t="s">
        <v>93</v>
      </c>
      <c r="B24" s="19"/>
      <c r="C24" s="19"/>
      <c r="D24" s="19"/>
      <c r="F24" s="43"/>
      <c r="G24" s="43"/>
      <c r="H24" s="43"/>
      <c r="I24" s="43"/>
      <c r="J24" s="45"/>
      <c r="K24" s="43"/>
      <c r="L24" s="122"/>
      <c r="M24" s="122"/>
      <c r="N24" s="122"/>
      <c r="O24" s="45"/>
      <c r="P24" s="43"/>
    </row>
    <row r="25" spans="1:16" x14ac:dyDescent="0.3">
      <c r="A25" s="19"/>
      <c r="B25" s="19" t="s">
        <v>36</v>
      </c>
      <c r="C25" s="19"/>
      <c r="D25" s="19"/>
      <c r="E25" s="43"/>
      <c r="F25" s="43">
        <v>444146</v>
      </c>
      <c r="G25" s="43">
        <v>444557</v>
      </c>
      <c r="H25" s="43">
        <v>444878</v>
      </c>
      <c r="I25" s="43">
        <v>445200</v>
      </c>
      <c r="J25" s="33">
        <v>444698</v>
      </c>
      <c r="K25" s="43">
        <v>445244</v>
      </c>
      <c r="L25" s="43">
        <v>443881</v>
      </c>
      <c r="M25" s="43">
        <v>441537</v>
      </c>
      <c r="N25" s="43">
        <v>435923</v>
      </c>
      <c r="O25" s="33">
        <v>441571</v>
      </c>
      <c r="P25" s="43">
        <v>432090</v>
      </c>
    </row>
    <row r="26" spans="1:16" x14ac:dyDescent="0.3">
      <c r="A26" s="19"/>
      <c r="B26" s="19" t="s">
        <v>35</v>
      </c>
      <c r="C26" s="19"/>
      <c r="D26" s="19"/>
      <c r="E26" s="43"/>
      <c r="F26" s="43">
        <v>452984</v>
      </c>
      <c r="G26" s="43">
        <v>450169</v>
      </c>
      <c r="H26" s="43">
        <v>450344</v>
      </c>
      <c r="I26" s="43">
        <v>451649</v>
      </c>
      <c r="J26" s="33">
        <v>451290</v>
      </c>
      <c r="K26" s="43">
        <v>452417</v>
      </c>
      <c r="L26" s="43">
        <v>451572</v>
      </c>
      <c r="M26" s="43">
        <v>450011</v>
      </c>
      <c r="N26" s="43">
        <v>444292</v>
      </c>
      <c r="O26" s="33">
        <v>449498</v>
      </c>
      <c r="P26" s="43">
        <v>441654</v>
      </c>
    </row>
    <row r="27" spans="1:16" x14ac:dyDescent="0.3">
      <c r="A27" s="19"/>
      <c r="B27" s="19"/>
      <c r="C27" s="19"/>
      <c r="D27" s="19"/>
      <c r="E27" s="43"/>
    </row>
    <row r="28" spans="1:16" x14ac:dyDescent="0.3">
      <c r="A28" s="25"/>
      <c r="B28" s="44"/>
      <c r="C28" s="19"/>
      <c r="D28" s="19"/>
      <c r="E28" s="43"/>
    </row>
  </sheetData>
  <mergeCells count="2">
    <mergeCell ref="F5:I5"/>
    <mergeCell ref="K5:N5"/>
  </mergeCells>
  <pageMargins left="0.35" right="0.24" top="0.27" bottom="0.75" header="0.17" footer="0.3"/>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9"/>
  <sheetViews>
    <sheetView view="pageBreakPreview" zoomScaleNormal="190" zoomScaleSheetLayoutView="100" zoomScalePageLayoutView="190" workbookViewId="0">
      <selection activeCell="N32" sqref="N32"/>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5" width="14" style="1" customWidth="1"/>
    <col min="16" max="16384" width="9.1796875" style="1"/>
  </cols>
  <sheetData>
    <row r="1" spans="1:15" ht="15.5" x14ac:dyDescent="0.35">
      <c r="A1" s="23" t="s">
        <v>28</v>
      </c>
      <c r="B1" s="23"/>
      <c r="C1" s="22"/>
      <c r="D1" s="22"/>
      <c r="E1" s="22"/>
      <c r="F1" s="22"/>
    </row>
    <row r="2" spans="1:15" ht="15.5" x14ac:dyDescent="0.35">
      <c r="A2" s="23" t="s">
        <v>27</v>
      </c>
      <c r="B2" s="23"/>
      <c r="C2" s="22"/>
      <c r="D2" s="22"/>
      <c r="E2" s="22"/>
      <c r="F2" s="22"/>
    </row>
    <row r="3" spans="1:15" x14ac:dyDescent="0.3">
      <c r="A3" s="19" t="s">
        <v>26</v>
      </c>
      <c r="B3" s="19"/>
      <c r="C3" s="19"/>
      <c r="D3" s="19"/>
      <c r="E3" s="19"/>
      <c r="F3" s="19"/>
      <c r="G3" s="88"/>
      <c r="H3" s="88"/>
      <c r="I3" s="88"/>
      <c r="K3" s="88"/>
      <c r="L3" s="88"/>
      <c r="M3" s="88"/>
      <c r="N3" s="88"/>
      <c r="O3" s="88"/>
    </row>
    <row r="4" spans="1:15" x14ac:dyDescent="0.3">
      <c r="A4" s="19" t="s">
        <v>25</v>
      </c>
      <c r="B4" s="19"/>
      <c r="C4" s="19"/>
      <c r="D4" s="19"/>
      <c r="E4" s="19"/>
      <c r="F4" s="19"/>
      <c r="G4" s="88"/>
      <c r="H4" s="88"/>
      <c r="I4" s="88"/>
      <c r="K4" s="88"/>
      <c r="L4" s="88"/>
      <c r="M4" s="88"/>
      <c r="N4" s="88"/>
      <c r="O4" s="88"/>
    </row>
    <row r="5" spans="1:15" x14ac:dyDescent="0.3">
      <c r="A5" s="19"/>
      <c r="B5" s="19"/>
      <c r="C5" s="19"/>
      <c r="D5" s="19"/>
      <c r="E5" s="19"/>
      <c r="F5" s="19"/>
    </row>
    <row r="6" spans="1:15" x14ac:dyDescent="0.3">
      <c r="A6" s="19"/>
      <c r="B6" s="19"/>
      <c r="C6" s="19"/>
      <c r="D6" s="19"/>
      <c r="E6" s="19"/>
      <c r="F6" s="19"/>
      <c r="G6" s="20" t="s">
        <v>21</v>
      </c>
      <c r="H6" s="20" t="s">
        <v>23</v>
      </c>
      <c r="I6" s="20" t="s">
        <v>24</v>
      </c>
      <c r="J6" s="21" t="s">
        <v>22</v>
      </c>
      <c r="K6" s="20" t="s">
        <v>21</v>
      </c>
      <c r="L6" s="20" t="s">
        <v>23</v>
      </c>
      <c r="M6" s="20" t="s">
        <v>24</v>
      </c>
      <c r="N6" s="21" t="s">
        <v>22</v>
      </c>
      <c r="O6" s="20" t="s">
        <v>21</v>
      </c>
    </row>
    <row r="7" spans="1:15" x14ac:dyDescent="0.3">
      <c r="A7" s="19"/>
      <c r="B7" s="19"/>
      <c r="C7" s="19"/>
      <c r="D7" s="19"/>
      <c r="E7" s="19"/>
      <c r="F7" s="19"/>
      <c r="G7" s="17">
        <v>2022</v>
      </c>
      <c r="H7" s="17">
        <v>2022</v>
      </c>
      <c r="I7" s="17">
        <v>2022</v>
      </c>
      <c r="J7" s="18">
        <v>2022</v>
      </c>
      <c r="K7" s="17">
        <v>2023</v>
      </c>
      <c r="L7" s="17">
        <v>2023</v>
      </c>
      <c r="M7" s="17">
        <v>2023</v>
      </c>
      <c r="N7" s="18">
        <v>2023</v>
      </c>
      <c r="O7" s="17">
        <v>2024</v>
      </c>
    </row>
    <row r="8" spans="1:15" x14ac:dyDescent="0.3">
      <c r="A8" s="4" t="s">
        <v>20</v>
      </c>
      <c r="B8" s="4"/>
      <c r="C8" s="2"/>
      <c r="D8" s="2"/>
      <c r="E8" s="2"/>
      <c r="F8" s="2"/>
      <c r="J8" s="16"/>
      <c r="N8" s="16"/>
    </row>
    <row r="9" spans="1:15" x14ac:dyDescent="0.3">
      <c r="A9" s="2" t="s">
        <v>19</v>
      </c>
      <c r="B9" s="2"/>
      <c r="C9" s="2"/>
      <c r="D9" s="2"/>
      <c r="E9" s="2"/>
      <c r="F9" s="2"/>
      <c r="J9" s="16"/>
      <c r="N9" s="16"/>
    </row>
    <row r="10" spans="1:15" x14ac:dyDescent="0.3">
      <c r="A10" s="2"/>
      <c r="C10" s="2" t="s">
        <v>18</v>
      </c>
      <c r="D10" s="2"/>
      <c r="E10" s="2"/>
      <c r="F10" s="2"/>
      <c r="G10" s="101">
        <v>6008946</v>
      </c>
      <c r="H10" s="101">
        <v>5819449</v>
      </c>
      <c r="I10" s="116">
        <v>6113733</v>
      </c>
      <c r="J10" s="102">
        <v>5147176</v>
      </c>
      <c r="K10" s="101">
        <v>6714594</v>
      </c>
      <c r="L10" s="101">
        <v>7662788</v>
      </c>
      <c r="M10" s="101">
        <v>7353245</v>
      </c>
      <c r="N10" s="102">
        <v>7116913</v>
      </c>
      <c r="O10" s="101">
        <v>7024766</v>
      </c>
    </row>
    <row r="11" spans="1:15" x14ac:dyDescent="0.3">
      <c r="A11" s="2"/>
      <c r="C11" s="2" t="s">
        <v>100</v>
      </c>
      <c r="D11" s="2"/>
      <c r="E11" s="2"/>
      <c r="F11" s="2"/>
      <c r="G11" s="95">
        <v>0</v>
      </c>
      <c r="H11" s="95">
        <v>0</v>
      </c>
      <c r="I11" s="119">
        <v>0</v>
      </c>
      <c r="J11" s="9">
        <v>911276</v>
      </c>
      <c r="K11" s="95">
        <v>1112910</v>
      </c>
      <c r="L11" s="95">
        <v>914201</v>
      </c>
      <c r="M11" s="95">
        <v>514201</v>
      </c>
      <c r="N11" s="9">
        <v>20973</v>
      </c>
      <c r="O11" s="95">
        <v>20973</v>
      </c>
    </row>
    <row r="12" spans="1:15" x14ac:dyDescent="0.3">
      <c r="A12" s="2"/>
      <c r="C12" s="2" t="s">
        <v>17</v>
      </c>
      <c r="D12" s="2"/>
      <c r="E12" s="2"/>
      <c r="F12" s="2"/>
      <c r="G12" s="95">
        <v>2089069</v>
      </c>
      <c r="H12" s="95">
        <v>2021329</v>
      </c>
      <c r="I12" s="119">
        <v>2703170</v>
      </c>
      <c r="J12" s="9">
        <v>3208021</v>
      </c>
      <c r="K12" s="95">
        <v>2655119</v>
      </c>
      <c r="L12" s="95">
        <v>2929347</v>
      </c>
      <c r="M12" s="95">
        <v>2912028</v>
      </c>
      <c r="N12" s="9">
        <v>2780247</v>
      </c>
      <c r="O12" s="95">
        <v>2875574</v>
      </c>
    </row>
    <row r="13" spans="1:15" x14ac:dyDescent="0.3">
      <c r="A13" s="2"/>
      <c r="B13" s="2"/>
      <c r="C13" s="2"/>
      <c r="D13" s="2"/>
      <c r="E13" s="2"/>
      <c r="F13" s="2" t="s">
        <v>16</v>
      </c>
      <c r="G13" s="120">
        <v>8098015</v>
      </c>
      <c r="H13" s="120">
        <v>7840778</v>
      </c>
      <c r="I13" s="120">
        <v>8816903</v>
      </c>
      <c r="J13" s="121">
        <v>9266473</v>
      </c>
      <c r="K13" s="120">
        <v>10482623</v>
      </c>
      <c r="L13" s="120">
        <v>11506336</v>
      </c>
      <c r="M13" s="120">
        <v>10779474</v>
      </c>
      <c r="N13" s="121">
        <v>9918133</v>
      </c>
      <c r="O13" s="120">
        <v>9921313</v>
      </c>
    </row>
    <row r="14" spans="1:15" x14ac:dyDescent="0.3">
      <c r="A14" s="13" t="s">
        <v>94</v>
      </c>
      <c r="B14" s="2"/>
      <c r="C14" s="2"/>
      <c r="D14" s="2"/>
      <c r="E14" s="2"/>
      <c r="F14" s="2"/>
      <c r="G14" s="74">
        <v>31191920</v>
      </c>
      <c r="H14" s="74">
        <v>32533199</v>
      </c>
      <c r="I14" s="118">
        <v>32777340</v>
      </c>
      <c r="J14" s="9">
        <v>32736713</v>
      </c>
      <c r="K14" s="74">
        <v>32349184</v>
      </c>
      <c r="L14" s="74">
        <v>32520774</v>
      </c>
      <c r="M14" s="74">
        <v>31749861</v>
      </c>
      <c r="N14" s="9">
        <v>31658056</v>
      </c>
      <c r="O14" s="74">
        <v>31662100</v>
      </c>
    </row>
    <row r="15" spans="1:15" x14ac:dyDescent="0.3">
      <c r="A15" s="2" t="s">
        <v>15</v>
      </c>
      <c r="B15" s="2"/>
      <c r="C15" s="2"/>
      <c r="D15" s="2"/>
      <c r="E15" s="2"/>
      <c r="F15" s="2"/>
      <c r="G15" s="74">
        <v>1383763</v>
      </c>
      <c r="H15" s="74">
        <v>1361920</v>
      </c>
      <c r="I15" s="118">
        <v>1372754</v>
      </c>
      <c r="J15" s="9">
        <v>1398257</v>
      </c>
      <c r="K15" s="74">
        <v>1413094</v>
      </c>
      <c r="L15" s="74">
        <v>1471968</v>
      </c>
      <c r="M15" s="74">
        <v>1498391</v>
      </c>
      <c r="N15" s="9">
        <v>1491444</v>
      </c>
      <c r="O15" s="74">
        <v>1501168</v>
      </c>
    </row>
    <row r="16" spans="1:15" x14ac:dyDescent="0.3">
      <c r="A16" s="2" t="s">
        <v>79</v>
      </c>
      <c r="B16" s="2"/>
      <c r="C16" s="2"/>
      <c r="D16" s="2"/>
      <c r="E16" s="2"/>
      <c r="F16" s="2"/>
      <c r="G16" s="80">
        <v>4657206</v>
      </c>
      <c r="H16" s="80">
        <v>4615038</v>
      </c>
      <c r="I16" s="117">
        <v>4595190</v>
      </c>
      <c r="J16" s="9">
        <v>5193325</v>
      </c>
      <c r="K16" s="80">
        <v>5245444</v>
      </c>
      <c r="L16" s="80">
        <v>5318395</v>
      </c>
      <c r="M16" s="80">
        <v>5474060</v>
      </c>
      <c r="N16" s="9">
        <v>5664359</v>
      </c>
      <c r="O16" s="80">
        <v>5743140</v>
      </c>
    </row>
    <row r="17" spans="1:15" s="6" customFormat="1" ht="13.5" thickBot="1" x14ac:dyDescent="0.35">
      <c r="A17" s="4"/>
      <c r="B17" s="4"/>
      <c r="C17" s="4"/>
      <c r="D17" s="4"/>
      <c r="E17" s="4"/>
      <c r="F17" s="4" t="s">
        <v>14</v>
      </c>
      <c r="G17" s="103">
        <v>45330904</v>
      </c>
      <c r="H17" s="103">
        <v>46350935</v>
      </c>
      <c r="I17" s="103">
        <v>47562187</v>
      </c>
      <c r="J17" s="104">
        <v>48594768</v>
      </c>
      <c r="K17" s="103">
        <v>49490345</v>
      </c>
      <c r="L17" s="103">
        <v>50817473</v>
      </c>
      <c r="M17" s="103">
        <v>49501786</v>
      </c>
      <c r="N17" s="104">
        <v>48731992</v>
      </c>
      <c r="O17" s="103">
        <v>48827721</v>
      </c>
    </row>
    <row r="18" spans="1:15" x14ac:dyDescent="0.3">
      <c r="A18" s="4" t="s">
        <v>13</v>
      </c>
      <c r="B18" s="4"/>
      <c r="C18" s="2"/>
      <c r="D18" s="2"/>
      <c r="E18" s="2"/>
      <c r="F18" s="2"/>
      <c r="G18" s="14"/>
      <c r="H18" s="14"/>
      <c r="I18" s="14"/>
      <c r="J18" s="15"/>
      <c r="K18" s="14"/>
      <c r="L18" s="14"/>
      <c r="M18" s="14"/>
      <c r="N18" s="15"/>
      <c r="O18" s="14"/>
    </row>
    <row r="19" spans="1:15" x14ac:dyDescent="0.3">
      <c r="A19" s="2" t="s">
        <v>12</v>
      </c>
      <c r="B19" s="2"/>
      <c r="C19" s="2"/>
      <c r="D19" s="2"/>
      <c r="E19" s="2"/>
      <c r="F19" s="2"/>
      <c r="G19" s="8"/>
      <c r="H19" s="8"/>
      <c r="I19" s="8"/>
      <c r="J19" s="9"/>
      <c r="K19" s="8"/>
      <c r="L19" s="8"/>
      <c r="M19" s="8"/>
      <c r="N19" s="9"/>
      <c r="O19" s="8"/>
    </row>
    <row r="20" spans="1:15" x14ac:dyDescent="0.3">
      <c r="A20" s="2"/>
      <c r="B20" s="2"/>
      <c r="C20" s="2" t="s">
        <v>78</v>
      </c>
      <c r="D20" s="2"/>
      <c r="E20" s="2"/>
      <c r="F20" s="2"/>
      <c r="G20" s="105">
        <v>4066289</v>
      </c>
      <c r="H20" s="105">
        <v>4174966</v>
      </c>
      <c r="I20" s="105">
        <v>4225890</v>
      </c>
      <c r="J20" s="102">
        <v>4480150</v>
      </c>
      <c r="K20" s="105">
        <v>4344580</v>
      </c>
      <c r="L20" s="105">
        <v>4440412</v>
      </c>
      <c r="M20" s="105">
        <v>4259582</v>
      </c>
      <c r="N20" s="102">
        <v>4466470</v>
      </c>
      <c r="O20" s="105">
        <v>4436021</v>
      </c>
    </row>
    <row r="21" spans="1:15" x14ac:dyDescent="0.3">
      <c r="A21" s="2"/>
      <c r="C21" s="2" t="s">
        <v>11</v>
      </c>
      <c r="D21" s="2"/>
      <c r="E21" s="2"/>
      <c r="F21" s="2"/>
      <c r="G21" s="74">
        <v>617202</v>
      </c>
      <c r="H21" s="74">
        <v>504278</v>
      </c>
      <c r="I21" s="118">
        <v>560156</v>
      </c>
      <c r="J21" s="9">
        <v>671513</v>
      </c>
      <c r="K21" s="74">
        <v>591987</v>
      </c>
      <c r="L21" s="74">
        <v>615374</v>
      </c>
      <c r="M21" s="74">
        <v>534429</v>
      </c>
      <c r="N21" s="9">
        <v>747412</v>
      </c>
      <c r="O21" s="74">
        <v>607348</v>
      </c>
    </row>
    <row r="22" spans="1:15" x14ac:dyDescent="0.3">
      <c r="A22" s="2"/>
      <c r="C22" s="2" t="s">
        <v>65</v>
      </c>
      <c r="D22" s="2"/>
      <c r="E22" s="2"/>
      <c r="F22" s="2"/>
      <c r="G22" s="95">
        <v>1817117</v>
      </c>
      <c r="H22" s="95">
        <v>1596035</v>
      </c>
      <c r="I22" s="119">
        <v>1803555</v>
      </c>
      <c r="J22" s="9">
        <v>1514650</v>
      </c>
      <c r="K22" s="95">
        <v>1718069</v>
      </c>
      <c r="L22" s="95">
        <v>1908714</v>
      </c>
      <c r="M22" s="95">
        <v>1838908</v>
      </c>
      <c r="N22" s="9">
        <v>1803960</v>
      </c>
      <c r="O22" s="95">
        <v>1977428</v>
      </c>
    </row>
    <row r="23" spans="1:15" x14ac:dyDescent="0.3">
      <c r="A23" s="2"/>
      <c r="C23" s="2" t="s">
        <v>10</v>
      </c>
      <c r="D23" s="2"/>
      <c r="E23" s="2"/>
      <c r="F23" s="2"/>
      <c r="G23" s="95">
        <v>1239048</v>
      </c>
      <c r="H23" s="95">
        <v>1224743</v>
      </c>
      <c r="I23" s="119">
        <v>1176323</v>
      </c>
      <c r="J23" s="9">
        <v>1264661</v>
      </c>
      <c r="K23" s="95">
        <v>1262271</v>
      </c>
      <c r="L23" s="95">
        <v>1311918</v>
      </c>
      <c r="M23" s="95">
        <v>1306185</v>
      </c>
      <c r="N23" s="9">
        <v>1442969</v>
      </c>
      <c r="O23" s="95">
        <v>1469484</v>
      </c>
    </row>
    <row r="24" spans="1:15" x14ac:dyDescent="0.3">
      <c r="A24" s="2"/>
      <c r="C24" s="2" t="s">
        <v>73</v>
      </c>
      <c r="D24" s="2"/>
      <c r="E24" s="2"/>
      <c r="F24" s="2"/>
      <c r="G24" s="80">
        <v>0</v>
      </c>
      <c r="H24" s="80">
        <v>0</v>
      </c>
      <c r="I24" s="117">
        <v>0</v>
      </c>
      <c r="J24" s="11">
        <v>0</v>
      </c>
      <c r="K24" s="80">
        <v>399163</v>
      </c>
      <c r="L24" s="80">
        <v>399387</v>
      </c>
      <c r="M24" s="80">
        <v>399614</v>
      </c>
      <c r="N24" s="11">
        <v>399844</v>
      </c>
      <c r="O24" s="80">
        <v>798936</v>
      </c>
    </row>
    <row r="25" spans="1:15" x14ac:dyDescent="0.3">
      <c r="A25" s="2"/>
      <c r="B25" s="2"/>
      <c r="C25" s="2"/>
      <c r="D25" s="2"/>
      <c r="E25" s="2"/>
      <c r="F25" s="2" t="s">
        <v>9</v>
      </c>
      <c r="G25" s="8">
        <v>7739656</v>
      </c>
      <c r="H25" s="8">
        <v>7500022</v>
      </c>
      <c r="I25" s="8">
        <v>7765924</v>
      </c>
      <c r="J25" s="9">
        <v>7930974</v>
      </c>
      <c r="K25" s="8">
        <v>8316070</v>
      </c>
      <c r="L25" s="8">
        <v>8675805</v>
      </c>
      <c r="M25" s="8">
        <v>8338718</v>
      </c>
      <c r="N25" s="9">
        <v>8860655</v>
      </c>
      <c r="O25" s="8">
        <v>9289217</v>
      </c>
    </row>
    <row r="26" spans="1:15" x14ac:dyDescent="0.3">
      <c r="A26" s="13" t="s">
        <v>8</v>
      </c>
      <c r="B26" s="2"/>
      <c r="C26" s="2"/>
      <c r="D26" s="2"/>
      <c r="E26" s="2"/>
      <c r="F26" s="2"/>
      <c r="G26" s="8">
        <v>2945221</v>
      </c>
      <c r="H26" s="8">
        <v>2989961</v>
      </c>
      <c r="I26" s="8">
        <v>2955368</v>
      </c>
      <c r="J26" s="9">
        <v>3081277</v>
      </c>
      <c r="K26" s="8">
        <v>2908029</v>
      </c>
      <c r="L26" s="8">
        <v>2849387</v>
      </c>
      <c r="M26" s="8">
        <v>2668472</v>
      </c>
      <c r="N26" s="9">
        <v>2578173</v>
      </c>
      <c r="O26" s="8">
        <v>2370692</v>
      </c>
    </row>
    <row r="27" spans="1:15" x14ac:dyDescent="0.3">
      <c r="A27" s="2" t="s">
        <v>7</v>
      </c>
      <c r="B27" s="2"/>
      <c r="C27" s="2"/>
      <c r="D27" s="2"/>
      <c r="E27" s="2"/>
      <c r="F27" s="2"/>
      <c r="G27" s="8">
        <v>14534561</v>
      </c>
      <c r="H27" s="8">
        <v>14233303</v>
      </c>
      <c r="I27" s="8">
        <v>13888117</v>
      </c>
      <c r="J27" s="9">
        <v>14353076</v>
      </c>
      <c r="K27" s="8">
        <v>14037965</v>
      </c>
      <c r="L27" s="8">
        <v>14070151</v>
      </c>
      <c r="M27" s="8">
        <v>13900754</v>
      </c>
      <c r="N27" s="9">
        <v>14143417</v>
      </c>
      <c r="O27" s="8">
        <v>13217038</v>
      </c>
    </row>
    <row r="28" spans="1:15" x14ac:dyDescent="0.3">
      <c r="A28" s="2" t="s">
        <v>6</v>
      </c>
      <c r="B28" s="2"/>
      <c r="C28" s="2"/>
      <c r="D28" s="2"/>
      <c r="E28" s="2"/>
      <c r="F28" s="2"/>
      <c r="G28" s="10">
        <v>2567427</v>
      </c>
      <c r="H28" s="10">
        <v>2551675</v>
      </c>
      <c r="I28" s="10">
        <v>2424637</v>
      </c>
      <c r="J28" s="11">
        <v>2452040</v>
      </c>
      <c r="K28" s="10">
        <v>2400085</v>
      </c>
      <c r="L28" s="10">
        <v>2389915</v>
      </c>
      <c r="M28" s="10">
        <v>2486215</v>
      </c>
      <c r="N28" s="11">
        <v>2561434</v>
      </c>
      <c r="O28" s="10">
        <v>2585364</v>
      </c>
    </row>
    <row r="29" spans="1:15" x14ac:dyDescent="0.3">
      <c r="A29" s="2"/>
      <c r="B29" s="2"/>
      <c r="C29" s="2"/>
      <c r="D29" s="2"/>
      <c r="E29" s="2"/>
      <c r="F29" s="2" t="s">
        <v>5</v>
      </c>
      <c r="G29" s="8">
        <v>27786865</v>
      </c>
      <c r="H29" s="8">
        <v>27274961</v>
      </c>
      <c r="I29" s="8">
        <v>27034046</v>
      </c>
      <c r="J29" s="9">
        <v>27817367</v>
      </c>
      <c r="K29" s="8">
        <v>27662149</v>
      </c>
      <c r="L29" s="8">
        <v>27985258</v>
      </c>
      <c r="M29" s="8">
        <v>27394159</v>
      </c>
      <c r="N29" s="9">
        <v>28143679</v>
      </c>
      <c r="O29" s="8">
        <v>27462311</v>
      </c>
    </row>
    <row r="30" spans="1:15" x14ac:dyDescent="0.3">
      <c r="A30" s="2" t="s">
        <v>4</v>
      </c>
      <c r="B30" s="2"/>
      <c r="C30" s="2"/>
      <c r="D30" s="2"/>
      <c r="E30" s="2"/>
      <c r="F30" s="2"/>
      <c r="G30" s="8"/>
      <c r="H30" s="8"/>
      <c r="I30" s="8"/>
      <c r="J30" s="9"/>
      <c r="K30" s="8"/>
      <c r="L30" s="8"/>
      <c r="M30" s="8"/>
      <c r="N30" s="9"/>
      <c r="O30" s="8"/>
    </row>
    <row r="31" spans="1:15" ht="12.75" customHeight="1" x14ac:dyDescent="0.3">
      <c r="A31" s="2"/>
      <c r="B31" s="2" t="s">
        <v>3</v>
      </c>
      <c r="C31" s="12"/>
      <c r="D31" s="12"/>
      <c r="E31" s="12"/>
      <c r="F31" s="12"/>
      <c r="G31" s="8">
        <v>4155580</v>
      </c>
      <c r="H31" s="8">
        <v>4316870</v>
      </c>
      <c r="I31" s="8">
        <v>4473962</v>
      </c>
      <c r="J31" s="9">
        <v>4637601</v>
      </c>
      <c r="K31" s="8">
        <v>4762395</v>
      </c>
      <c r="L31" s="8">
        <v>4874208</v>
      </c>
      <c r="M31" s="8">
        <v>5011427</v>
      </c>
      <c r="N31" s="9">
        <v>5145172</v>
      </c>
      <c r="O31" s="8">
        <v>5489850</v>
      </c>
    </row>
    <row r="32" spans="1:15" ht="12.75" customHeight="1" x14ac:dyDescent="0.3">
      <c r="A32" s="2"/>
      <c r="B32" s="2" t="s">
        <v>97</v>
      </c>
      <c r="C32" s="12"/>
      <c r="D32" s="12"/>
      <c r="E32" s="12"/>
      <c r="F32" s="12"/>
      <c r="G32" s="8">
        <v>-824190</v>
      </c>
      <c r="H32" s="8">
        <v>-824190</v>
      </c>
      <c r="I32" s="8">
        <v>-824190</v>
      </c>
      <c r="J32" s="9">
        <v>-824190</v>
      </c>
      <c r="K32" s="8">
        <v>-1228920</v>
      </c>
      <c r="L32" s="8">
        <v>-1876753</v>
      </c>
      <c r="M32" s="8">
        <v>-4399677</v>
      </c>
      <c r="N32" s="9">
        <v>-6922200</v>
      </c>
      <c r="O32" s="8">
        <v>-8934056</v>
      </c>
    </row>
    <row r="33" spans="1:15" x14ac:dyDescent="0.3">
      <c r="A33" s="2"/>
      <c r="B33" s="2" t="s">
        <v>106</v>
      </c>
      <c r="C33" s="2"/>
      <c r="D33" s="2"/>
      <c r="E33" s="2"/>
      <c r="F33" s="2"/>
      <c r="G33" s="8">
        <v>-74170</v>
      </c>
      <c r="H33" s="8">
        <v>-144476</v>
      </c>
      <c r="I33" s="8">
        <v>-247643</v>
      </c>
      <c r="J33" s="9">
        <v>-217306</v>
      </c>
      <c r="K33" s="8">
        <v>-191695</v>
      </c>
      <c r="L33" s="8">
        <v>-139266</v>
      </c>
      <c r="M33" s="8">
        <v>-155571</v>
      </c>
      <c r="N33" s="9">
        <v>-223945</v>
      </c>
      <c r="O33" s="8">
        <v>-111879</v>
      </c>
    </row>
    <row r="34" spans="1:15" x14ac:dyDescent="0.3">
      <c r="A34" s="2"/>
      <c r="B34" s="2" t="s">
        <v>2</v>
      </c>
      <c r="C34" s="2"/>
      <c r="D34" s="2"/>
      <c r="E34" s="2"/>
      <c r="F34" s="2"/>
      <c r="G34" s="10">
        <v>14286819</v>
      </c>
      <c r="H34" s="10">
        <v>15727770</v>
      </c>
      <c r="I34" s="10">
        <v>17126012</v>
      </c>
      <c r="J34" s="11">
        <v>17181296</v>
      </c>
      <c r="K34" s="10">
        <v>18486416</v>
      </c>
      <c r="L34" s="10">
        <v>19974026</v>
      </c>
      <c r="M34" s="10">
        <v>21651448</v>
      </c>
      <c r="N34" s="11">
        <v>22589286</v>
      </c>
      <c r="O34" s="10">
        <v>24921495</v>
      </c>
    </row>
    <row r="35" spans="1:15" ht="13.5" customHeight="1" x14ac:dyDescent="0.3">
      <c r="A35" s="2"/>
      <c r="B35" s="2"/>
      <c r="C35" s="2"/>
      <c r="D35" s="2"/>
      <c r="E35" s="2"/>
      <c r="F35" s="2" t="s">
        <v>1</v>
      </c>
      <c r="G35" s="8">
        <v>17544039</v>
      </c>
      <c r="H35" s="8">
        <v>19075974</v>
      </c>
      <c r="I35" s="8">
        <v>20528141</v>
      </c>
      <c r="J35" s="9">
        <v>20777401</v>
      </c>
      <c r="K35" s="8">
        <v>21828196</v>
      </c>
      <c r="L35" s="8">
        <v>22832215</v>
      </c>
      <c r="M35" s="8">
        <v>22107627</v>
      </c>
      <c r="N35" s="9">
        <v>20588313</v>
      </c>
      <c r="O35" s="8">
        <v>21365410</v>
      </c>
    </row>
    <row r="36" spans="1:15" s="6" customFormat="1" ht="13.5" thickBot="1" x14ac:dyDescent="0.35">
      <c r="A36" s="4"/>
      <c r="B36" s="4"/>
      <c r="C36" s="4"/>
      <c r="D36" s="4"/>
      <c r="E36" s="4"/>
      <c r="F36" s="4" t="s">
        <v>0</v>
      </c>
      <c r="G36" s="103">
        <v>45330904</v>
      </c>
      <c r="H36" s="103">
        <v>46350935</v>
      </c>
      <c r="I36" s="103">
        <v>47562187</v>
      </c>
      <c r="J36" s="104">
        <v>48594768</v>
      </c>
      <c r="K36" s="103">
        <v>49490345</v>
      </c>
      <c r="L36" s="103">
        <v>50817473</v>
      </c>
      <c r="M36" s="103">
        <v>49501786</v>
      </c>
      <c r="N36" s="104">
        <v>48731992</v>
      </c>
      <c r="O36" s="103">
        <v>48827721</v>
      </c>
    </row>
    <row r="37" spans="1:15" s="6" customFormat="1" x14ac:dyDescent="0.3">
      <c r="A37" s="4"/>
      <c r="B37" s="4"/>
      <c r="C37" s="4"/>
      <c r="D37" s="4"/>
      <c r="E37" s="4"/>
      <c r="F37" s="4"/>
      <c r="G37" s="7"/>
      <c r="H37" s="7"/>
      <c r="I37" s="7"/>
      <c r="J37" s="7"/>
      <c r="K37" s="7"/>
      <c r="L37" s="7"/>
      <c r="M37" s="7"/>
      <c r="N37" s="7"/>
      <c r="O37" s="7"/>
    </row>
    <row r="38" spans="1:15" x14ac:dyDescent="0.3">
      <c r="A38" s="2"/>
      <c r="B38" s="2"/>
      <c r="C38" s="2"/>
      <c r="D38" s="2"/>
      <c r="E38" s="2"/>
      <c r="F38" s="3"/>
    </row>
    <row r="39" spans="1:15" x14ac:dyDescent="0.3">
      <c r="A39" s="2"/>
      <c r="B39" s="2"/>
      <c r="C39" s="2"/>
      <c r="D39" s="2"/>
      <c r="E39" s="2"/>
      <c r="F39" s="5"/>
    </row>
    <row r="40" spans="1:15" x14ac:dyDescent="0.3">
      <c r="A40" s="2"/>
      <c r="B40" s="2"/>
      <c r="C40" s="2"/>
      <c r="D40" s="2"/>
      <c r="E40" s="2"/>
      <c r="F40" s="3"/>
    </row>
    <row r="41" spans="1:15" x14ac:dyDescent="0.3">
      <c r="A41" s="2"/>
      <c r="B41" s="2"/>
      <c r="C41" s="2"/>
      <c r="D41" s="2"/>
      <c r="E41" s="2"/>
      <c r="F41" s="3"/>
    </row>
    <row r="42" spans="1:15" x14ac:dyDescent="0.3">
      <c r="A42" s="2"/>
      <c r="B42" s="2"/>
      <c r="C42" s="2"/>
      <c r="D42" s="2"/>
      <c r="E42" s="2"/>
      <c r="F42" s="3"/>
    </row>
    <row r="43" spans="1:15" x14ac:dyDescent="0.3">
      <c r="A43" s="2"/>
      <c r="B43" s="2"/>
      <c r="C43" s="2"/>
      <c r="D43" s="2"/>
      <c r="E43" s="2"/>
      <c r="F43" s="3"/>
    </row>
    <row r="44" spans="1:15" x14ac:dyDescent="0.3">
      <c r="A44" s="4"/>
      <c r="B44" s="4"/>
      <c r="C44" s="2"/>
      <c r="D44" s="2"/>
      <c r="E44" s="2"/>
      <c r="F44" s="3"/>
    </row>
    <row r="45" spans="1:15" x14ac:dyDescent="0.3">
      <c r="A45" s="2"/>
      <c r="B45" s="2"/>
      <c r="C45" s="2"/>
      <c r="D45" s="2"/>
      <c r="E45" s="2"/>
      <c r="F45" s="3"/>
    </row>
    <row r="46" spans="1:15" x14ac:dyDescent="0.3">
      <c r="A46" s="4"/>
      <c r="B46" s="4"/>
      <c r="C46" s="2"/>
      <c r="D46" s="2"/>
      <c r="E46" s="2"/>
      <c r="F46" s="3"/>
    </row>
    <row r="47" spans="1:15" x14ac:dyDescent="0.3">
      <c r="A47" s="2"/>
      <c r="B47" s="2"/>
      <c r="C47" s="2"/>
      <c r="D47" s="2"/>
      <c r="E47" s="2"/>
      <c r="F47" s="3"/>
    </row>
    <row r="48" spans="1:15"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78"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G41" sqref="G41"/>
    </sheetView>
  </sheetViews>
  <sheetFormatPr defaultColWidth="1.453125" defaultRowHeight="13" x14ac:dyDescent="0.3"/>
  <cols>
    <col min="1" max="5" width="1.453125" style="35" customWidth="1"/>
    <col min="6" max="6" width="1.26953125" style="35" customWidth="1"/>
    <col min="7" max="7" width="54.1796875" style="35" customWidth="1"/>
    <col min="8" max="11" width="17.54296875" style="35" customWidth="1"/>
    <col min="12" max="12" width="18.81640625" style="35" customWidth="1"/>
    <col min="13" max="16" width="17.54296875" style="35" customWidth="1"/>
    <col min="17" max="18" width="18.81640625" style="35" customWidth="1"/>
    <col min="19" max="211" width="9.1796875" style="35" customWidth="1"/>
    <col min="212" max="16384" width="1.453125" style="35"/>
  </cols>
  <sheetData>
    <row r="1" spans="1:18" ht="15.5" x14ac:dyDescent="0.35">
      <c r="A1" s="23" t="s">
        <v>28</v>
      </c>
      <c r="B1" s="22"/>
      <c r="C1" s="22"/>
      <c r="D1" s="22"/>
      <c r="E1" s="22"/>
      <c r="F1" s="22"/>
    </row>
    <row r="2" spans="1:18" ht="15.5" x14ac:dyDescent="0.35">
      <c r="A2" s="23" t="s">
        <v>64</v>
      </c>
      <c r="B2" s="22"/>
      <c r="C2" s="22"/>
      <c r="D2" s="22"/>
      <c r="E2" s="22"/>
      <c r="F2" s="22"/>
    </row>
    <row r="3" spans="1:18" x14ac:dyDescent="0.3">
      <c r="A3" s="31" t="s">
        <v>26</v>
      </c>
      <c r="B3" s="22"/>
      <c r="C3" s="22"/>
      <c r="D3" s="22"/>
      <c r="E3" s="22"/>
      <c r="F3" s="22"/>
    </row>
    <row r="4" spans="1:18" x14ac:dyDescent="0.3">
      <c r="A4" s="31" t="s">
        <v>25</v>
      </c>
      <c r="B4" s="19"/>
      <c r="C4" s="19"/>
      <c r="D4" s="19"/>
      <c r="E4" s="19"/>
      <c r="F4" s="19"/>
    </row>
    <row r="5" spans="1:18" ht="12.75" customHeight="1" x14ac:dyDescent="0.3">
      <c r="A5" s="31"/>
      <c r="B5" s="19"/>
      <c r="C5" s="19"/>
      <c r="D5" s="19"/>
      <c r="E5" s="19"/>
      <c r="F5" s="19"/>
      <c r="H5" s="129" t="s">
        <v>45</v>
      </c>
      <c r="I5" s="129"/>
      <c r="J5" s="129"/>
      <c r="K5" s="129"/>
      <c r="L5" s="42" t="s">
        <v>34</v>
      </c>
      <c r="M5" s="129" t="s">
        <v>45</v>
      </c>
      <c r="N5" s="129"/>
      <c r="O5" s="129"/>
      <c r="P5" s="129"/>
      <c r="Q5" s="42" t="s">
        <v>34</v>
      </c>
      <c r="R5" s="126" t="s">
        <v>45</v>
      </c>
    </row>
    <row r="6" spans="1:18"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row>
    <row r="7" spans="1:18" x14ac:dyDescent="0.3">
      <c r="A7" s="75"/>
      <c r="B7" s="19"/>
      <c r="C7" s="19"/>
      <c r="D7" s="19"/>
      <c r="E7" s="19"/>
      <c r="F7" s="19"/>
      <c r="H7" s="17">
        <v>2022</v>
      </c>
      <c r="I7" s="17">
        <v>2022</v>
      </c>
      <c r="J7" s="17">
        <v>2022</v>
      </c>
      <c r="K7" s="17">
        <v>2022</v>
      </c>
      <c r="L7" s="77">
        <v>2022</v>
      </c>
      <c r="M7" s="17">
        <v>2023</v>
      </c>
      <c r="N7" s="17">
        <v>2023</v>
      </c>
      <c r="O7" s="17">
        <v>2023</v>
      </c>
      <c r="P7" s="17">
        <v>2023</v>
      </c>
      <c r="Q7" s="77">
        <v>2023</v>
      </c>
      <c r="R7" s="17">
        <v>2024</v>
      </c>
    </row>
    <row r="8" spans="1:18" x14ac:dyDescent="0.3">
      <c r="A8" s="76" t="s">
        <v>63</v>
      </c>
      <c r="B8" s="4"/>
      <c r="C8" s="4"/>
      <c r="D8" s="4"/>
      <c r="E8" s="2"/>
      <c r="F8" s="2"/>
      <c r="L8" s="45"/>
      <c r="Q8" s="45"/>
    </row>
    <row r="9" spans="1:18" x14ac:dyDescent="0.3">
      <c r="A9" s="8"/>
      <c r="B9" s="2" t="s">
        <v>38</v>
      </c>
      <c r="C9" s="2"/>
      <c r="D9" s="2"/>
      <c r="E9" s="2"/>
      <c r="F9" s="2"/>
      <c r="H9" s="63">
        <v>1597447</v>
      </c>
      <c r="I9" s="63">
        <v>1440951</v>
      </c>
      <c r="J9" s="63">
        <v>1398242</v>
      </c>
      <c r="K9" s="63">
        <v>55284</v>
      </c>
      <c r="L9" s="32">
        <v>4491924</v>
      </c>
      <c r="M9" s="63">
        <v>1305120</v>
      </c>
      <c r="N9" s="63">
        <v>1487610</v>
      </c>
      <c r="O9" s="63">
        <v>1677422</v>
      </c>
      <c r="P9" s="63">
        <v>937838</v>
      </c>
      <c r="Q9" s="32">
        <v>5407990</v>
      </c>
      <c r="R9" s="63">
        <v>2332209</v>
      </c>
    </row>
    <row r="10" spans="1:18" x14ac:dyDescent="0.3">
      <c r="A10" s="75"/>
      <c r="B10" s="2" t="s">
        <v>62</v>
      </c>
      <c r="C10" s="2"/>
      <c r="D10" s="2"/>
      <c r="E10" s="2"/>
      <c r="F10" s="2"/>
      <c r="H10" s="30"/>
      <c r="I10" s="30"/>
      <c r="J10" s="30"/>
      <c r="K10" s="30"/>
      <c r="L10" s="29"/>
      <c r="M10" s="30"/>
      <c r="N10" s="30"/>
      <c r="O10" s="30"/>
      <c r="P10" s="30"/>
      <c r="Q10" s="29"/>
      <c r="R10" s="30"/>
    </row>
    <row r="11" spans="1:18" x14ac:dyDescent="0.3">
      <c r="A11" s="75"/>
      <c r="B11" s="2"/>
      <c r="C11" s="2" t="s">
        <v>108</v>
      </c>
      <c r="D11" s="2"/>
      <c r="E11" s="2"/>
      <c r="F11" s="2"/>
      <c r="H11" s="30"/>
      <c r="I11" s="30"/>
      <c r="J11" s="30"/>
      <c r="K11" s="30"/>
      <c r="L11" s="29"/>
      <c r="M11" s="30"/>
      <c r="N11" s="30"/>
      <c r="O11" s="30"/>
      <c r="P11" s="30"/>
      <c r="Q11" s="29"/>
      <c r="R11" s="30"/>
    </row>
    <row r="12" spans="1:18" x14ac:dyDescent="0.3">
      <c r="A12" s="75"/>
      <c r="B12" s="2"/>
      <c r="C12" s="2"/>
      <c r="D12" s="2" t="s">
        <v>75</v>
      </c>
      <c r="E12" s="2"/>
      <c r="F12" s="2"/>
      <c r="H12" s="30">
        <v>-3584164</v>
      </c>
      <c r="I12" s="30">
        <v>-4687011</v>
      </c>
      <c r="J12" s="30">
        <v>-4582671</v>
      </c>
      <c r="K12" s="30">
        <v>-3985192</v>
      </c>
      <c r="L12" s="29">
        <v>-16839038</v>
      </c>
      <c r="M12" s="30">
        <v>-2458666</v>
      </c>
      <c r="N12" s="30">
        <v>-3683007</v>
      </c>
      <c r="O12" s="30">
        <v>-2883839</v>
      </c>
      <c r="P12" s="30">
        <v>-3529191</v>
      </c>
      <c r="Q12" s="29">
        <v>-12554703</v>
      </c>
      <c r="R12" s="30">
        <v>-3728967</v>
      </c>
    </row>
    <row r="13" spans="1:18" x14ac:dyDescent="0.3">
      <c r="A13" s="75"/>
      <c r="B13" s="2"/>
      <c r="C13" s="2"/>
      <c r="D13" s="2" t="s">
        <v>76</v>
      </c>
      <c r="E13" s="2"/>
      <c r="F13" s="2"/>
      <c r="H13" s="30">
        <v>-347149</v>
      </c>
      <c r="I13" s="30">
        <v>191228</v>
      </c>
      <c r="J13" s="30">
        <v>60867</v>
      </c>
      <c r="K13" s="30">
        <v>274364</v>
      </c>
      <c r="L13" s="29">
        <v>179310</v>
      </c>
      <c r="M13" s="30">
        <v>-354791</v>
      </c>
      <c r="N13" s="30">
        <v>46119</v>
      </c>
      <c r="O13" s="30">
        <v>-325989</v>
      </c>
      <c r="P13" s="30">
        <v>49059</v>
      </c>
      <c r="Q13" s="29">
        <v>-585602</v>
      </c>
      <c r="R13" s="30">
        <v>-189441</v>
      </c>
    </row>
    <row r="14" spans="1:18" x14ac:dyDescent="0.3">
      <c r="A14" s="75"/>
      <c r="B14" s="2"/>
      <c r="C14" s="2"/>
      <c r="D14" s="2" t="s">
        <v>77</v>
      </c>
      <c r="E14" s="2"/>
      <c r="F14" s="2"/>
      <c r="H14" s="30">
        <v>3166365</v>
      </c>
      <c r="I14" s="30">
        <v>3261348</v>
      </c>
      <c r="J14" s="30">
        <v>3653592</v>
      </c>
      <c r="K14" s="30">
        <v>3944827</v>
      </c>
      <c r="L14" s="29">
        <v>14026132</v>
      </c>
      <c r="M14" s="30">
        <v>3459984</v>
      </c>
      <c r="N14" s="30">
        <v>3410021</v>
      </c>
      <c r="O14" s="30">
        <v>3573353</v>
      </c>
      <c r="P14" s="30">
        <v>3754079</v>
      </c>
      <c r="Q14" s="29">
        <v>14197437</v>
      </c>
      <c r="R14" s="30">
        <v>3670805</v>
      </c>
    </row>
    <row r="15" spans="1:18" x14ac:dyDescent="0.3">
      <c r="A15" s="75"/>
      <c r="B15" s="2"/>
      <c r="C15" s="2"/>
      <c r="D15" s="2" t="s">
        <v>61</v>
      </c>
      <c r="E15" s="2"/>
      <c r="F15" s="2"/>
      <c r="H15" s="30">
        <v>74602</v>
      </c>
      <c r="I15" s="30">
        <v>83505</v>
      </c>
      <c r="J15" s="30">
        <v>85188</v>
      </c>
      <c r="K15" s="30">
        <v>93387</v>
      </c>
      <c r="L15" s="29">
        <v>336682</v>
      </c>
      <c r="M15" s="30">
        <v>90335</v>
      </c>
      <c r="N15" s="30">
        <v>89385</v>
      </c>
      <c r="O15" s="30">
        <v>90660</v>
      </c>
      <c r="P15" s="30">
        <v>86567</v>
      </c>
      <c r="Q15" s="29">
        <v>356947</v>
      </c>
      <c r="R15" s="30">
        <v>87234</v>
      </c>
    </row>
    <row r="16" spans="1:18" x14ac:dyDescent="0.3">
      <c r="A16" s="31"/>
      <c r="B16" s="2"/>
      <c r="C16" s="2"/>
      <c r="D16" s="2" t="s">
        <v>60</v>
      </c>
      <c r="E16" s="2"/>
      <c r="F16" s="2"/>
      <c r="H16" s="30">
        <v>119209</v>
      </c>
      <c r="I16" s="30">
        <v>150392</v>
      </c>
      <c r="J16" s="30">
        <v>152062</v>
      </c>
      <c r="K16" s="30">
        <v>153789</v>
      </c>
      <c r="L16" s="29">
        <v>575452</v>
      </c>
      <c r="M16" s="30">
        <v>99099</v>
      </c>
      <c r="N16" s="30">
        <v>78030</v>
      </c>
      <c r="O16" s="30">
        <v>79720</v>
      </c>
      <c r="P16" s="30">
        <v>82519</v>
      </c>
      <c r="Q16" s="29">
        <v>339368</v>
      </c>
      <c r="R16" s="30">
        <v>76345</v>
      </c>
    </row>
    <row r="17" spans="1:18" x14ac:dyDescent="0.3">
      <c r="A17" s="8"/>
      <c r="B17" s="2"/>
      <c r="C17" s="2"/>
      <c r="D17" s="2" t="s">
        <v>74</v>
      </c>
      <c r="E17" s="2"/>
      <c r="F17" s="2"/>
      <c r="H17" s="30">
        <v>-161821</v>
      </c>
      <c r="I17" s="30">
        <v>-304513</v>
      </c>
      <c r="J17" s="30">
        <v>-348458</v>
      </c>
      <c r="K17" s="30">
        <v>461681</v>
      </c>
      <c r="L17" s="29">
        <v>-353111</v>
      </c>
      <c r="M17" s="30">
        <v>80651</v>
      </c>
      <c r="N17" s="30">
        <v>28952</v>
      </c>
      <c r="O17" s="30">
        <v>-172678</v>
      </c>
      <c r="P17" s="30">
        <v>239371</v>
      </c>
      <c r="Q17" s="29">
        <v>176296</v>
      </c>
      <c r="R17" s="30">
        <v>-130801</v>
      </c>
    </row>
    <row r="18" spans="1:18" x14ac:dyDescent="0.3">
      <c r="A18" s="8"/>
      <c r="B18" s="2"/>
      <c r="C18" s="2"/>
      <c r="D18" s="2" t="s">
        <v>80</v>
      </c>
      <c r="E18" s="2"/>
      <c r="F18" s="2"/>
      <c r="H18" s="30">
        <v>101968</v>
      </c>
      <c r="I18" s="30">
        <v>205374</v>
      </c>
      <c r="J18" s="30">
        <v>102513</v>
      </c>
      <c r="K18" s="30">
        <v>123688</v>
      </c>
      <c r="L18" s="29">
        <v>533543</v>
      </c>
      <c r="M18" s="30">
        <v>120008</v>
      </c>
      <c r="N18" s="30">
        <v>121483</v>
      </c>
      <c r="O18" s="30">
        <v>115688</v>
      </c>
      <c r="P18" s="30">
        <v>154896</v>
      </c>
      <c r="Q18" s="29">
        <v>512075</v>
      </c>
      <c r="R18" s="30">
        <v>97181</v>
      </c>
    </row>
    <row r="19" spans="1:18" x14ac:dyDescent="0.3">
      <c r="A19" s="8"/>
      <c r="B19" s="2"/>
      <c r="C19" s="2"/>
      <c r="D19" s="2" t="s">
        <v>87</v>
      </c>
      <c r="E19" s="2"/>
      <c r="F19" s="2"/>
      <c r="H19" s="30">
        <v>-68906</v>
      </c>
      <c r="I19" s="30">
        <v>-115820</v>
      </c>
      <c r="J19" s="30">
        <v>-57797</v>
      </c>
      <c r="K19" s="30">
        <v>75973</v>
      </c>
      <c r="L19" s="29">
        <v>-166550</v>
      </c>
      <c r="M19" s="30">
        <v>-98782</v>
      </c>
      <c r="N19" s="30">
        <v>-103172</v>
      </c>
      <c r="O19" s="30">
        <v>-86277</v>
      </c>
      <c r="P19" s="30">
        <v>-171128</v>
      </c>
      <c r="Q19" s="29">
        <v>-459359</v>
      </c>
      <c r="R19" s="30">
        <v>-107077</v>
      </c>
    </row>
    <row r="20" spans="1:18" x14ac:dyDescent="0.3">
      <c r="A20" s="31"/>
      <c r="B20" s="2"/>
      <c r="C20" s="2"/>
      <c r="D20" s="2" t="s">
        <v>59</v>
      </c>
      <c r="E20" s="2"/>
      <c r="F20" s="2"/>
      <c r="H20" s="30"/>
      <c r="I20" s="30"/>
      <c r="J20" s="30"/>
      <c r="K20" s="30"/>
      <c r="L20" s="29"/>
      <c r="M20" s="30"/>
      <c r="N20" s="30"/>
      <c r="O20" s="30"/>
      <c r="P20" s="30"/>
      <c r="Q20" s="29"/>
      <c r="R20" s="30"/>
    </row>
    <row r="21" spans="1:18" x14ac:dyDescent="0.3">
      <c r="A21" s="75"/>
      <c r="B21" s="2"/>
      <c r="C21" s="2"/>
      <c r="D21" s="2"/>
      <c r="E21" s="2" t="s">
        <v>17</v>
      </c>
      <c r="F21" s="2"/>
      <c r="H21" s="30">
        <v>41157</v>
      </c>
      <c r="I21" s="30">
        <v>123399</v>
      </c>
      <c r="J21" s="30">
        <v>-120071</v>
      </c>
      <c r="K21" s="30">
        <v>-398319</v>
      </c>
      <c r="L21" s="29">
        <v>-353834</v>
      </c>
      <c r="M21" s="30">
        <v>-88522</v>
      </c>
      <c r="N21" s="30">
        <v>-183049</v>
      </c>
      <c r="O21" s="30">
        <v>103766</v>
      </c>
      <c r="P21" s="30">
        <v>-13198</v>
      </c>
      <c r="Q21" s="29">
        <v>-181003</v>
      </c>
      <c r="R21" s="30">
        <v>38049</v>
      </c>
    </row>
    <row r="22" spans="1:18" x14ac:dyDescent="0.3">
      <c r="A22" s="31"/>
      <c r="B22" s="2"/>
      <c r="C22" s="2"/>
      <c r="D22" s="2"/>
      <c r="E22" s="2" t="s">
        <v>11</v>
      </c>
      <c r="F22" s="2"/>
      <c r="H22" s="30">
        <v>-215444</v>
      </c>
      <c r="I22" s="30">
        <v>-122048</v>
      </c>
      <c r="J22" s="30">
        <v>53875</v>
      </c>
      <c r="K22" s="30">
        <v>125074</v>
      </c>
      <c r="L22" s="29">
        <v>-158543</v>
      </c>
      <c r="M22" s="30">
        <v>-89668</v>
      </c>
      <c r="N22" s="30">
        <v>38332</v>
      </c>
      <c r="O22" s="30">
        <v>-68390</v>
      </c>
      <c r="P22" s="30">
        <v>213228</v>
      </c>
      <c r="Q22" s="29">
        <v>93502</v>
      </c>
      <c r="R22" s="30">
        <v>-145265</v>
      </c>
    </row>
    <row r="23" spans="1:18" x14ac:dyDescent="0.3">
      <c r="A23" s="31"/>
      <c r="B23" s="2"/>
      <c r="C23" s="2"/>
      <c r="D23" s="2"/>
      <c r="E23" s="2" t="s">
        <v>65</v>
      </c>
      <c r="F23" s="2"/>
      <c r="H23" s="30">
        <v>350763</v>
      </c>
      <c r="I23" s="30">
        <v>-238719</v>
      </c>
      <c r="J23" s="30">
        <v>212072</v>
      </c>
      <c r="K23" s="30">
        <v>-379629</v>
      </c>
      <c r="L23" s="29">
        <v>-55513</v>
      </c>
      <c r="M23" s="30">
        <v>185299</v>
      </c>
      <c r="N23" s="30">
        <v>177831</v>
      </c>
      <c r="O23" s="30">
        <v>-65029</v>
      </c>
      <c r="P23" s="30">
        <v>-194536</v>
      </c>
      <c r="Q23" s="29">
        <v>103565</v>
      </c>
      <c r="R23" s="30">
        <v>251782</v>
      </c>
    </row>
    <row r="24" spans="1:18" x14ac:dyDescent="0.3">
      <c r="A24" s="75"/>
      <c r="B24" s="2"/>
      <c r="C24" s="2"/>
      <c r="D24" s="2"/>
      <c r="E24" s="2" t="s">
        <v>10</v>
      </c>
      <c r="F24" s="2"/>
      <c r="H24" s="30">
        <v>16743</v>
      </c>
      <c r="I24" s="30">
        <v>-10376</v>
      </c>
      <c r="J24" s="30">
        <v>-48420</v>
      </c>
      <c r="K24" s="30">
        <v>69409</v>
      </c>
      <c r="L24" s="29">
        <v>27356</v>
      </c>
      <c r="M24" s="30">
        <v>-2390</v>
      </c>
      <c r="N24" s="30">
        <v>49647</v>
      </c>
      <c r="O24" s="30">
        <v>-5733</v>
      </c>
      <c r="P24" s="30">
        <v>137184</v>
      </c>
      <c r="Q24" s="29">
        <v>178708</v>
      </c>
      <c r="R24" s="30">
        <v>26515</v>
      </c>
    </row>
    <row r="25" spans="1:18" x14ac:dyDescent="0.3">
      <c r="A25" s="31"/>
      <c r="B25" s="2"/>
      <c r="C25" s="2"/>
      <c r="D25" s="2"/>
      <c r="E25" s="2" t="s">
        <v>58</v>
      </c>
      <c r="F25" s="2"/>
      <c r="H25" s="27">
        <v>-167931</v>
      </c>
      <c r="I25" s="27">
        <v>125040</v>
      </c>
      <c r="J25" s="31">
        <v>-4184</v>
      </c>
      <c r="K25" s="31">
        <v>-170478</v>
      </c>
      <c r="L25" s="29">
        <v>-217553</v>
      </c>
      <c r="M25" s="27">
        <v>-68937</v>
      </c>
      <c r="N25" s="27">
        <v>-117950</v>
      </c>
      <c r="O25" s="27">
        <v>-40359</v>
      </c>
      <c r="P25" s="31">
        <v>-83674</v>
      </c>
      <c r="Q25" s="29">
        <v>-310920</v>
      </c>
      <c r="R25" s="27">
        <v>-66047</v>
      </c>
    </row>
    <row r="26" spans="1:18" x14ac:dyDescent="0.3">
      <c r="A26" s="8"/>
      <c r="B26" s="2"/>
      <c r="C26" s="2"/>
      <c r="D26" s="2"/>
      <c r="E26" s="2"/>
      <c r="F26" s="2"/>
      <c r="G26" s="2" t="s">
        <v>107</v>
      </c>
      <c r="H26" s="72">
        <v>922839</v>
      </c>
      <c r="I26" s="72">
        <v>102750</v>
      </c>
      <c r="J26" s="72">
        <v>556810</v>
      </c>
      <c r="K26" s="72">
        <v>443858</v>
      </c>
      <c r="L26" s="71">
        <v>2026257</v>
      </c>
      <c r="M26" s="72">
        <v>2178740</v>
      </c>
      <c r="N26" s="72">
        <v>1440232</v>
      </c>
      <c r="O26" s="72">
        <v>1992315</v>
      </c>
      <c r="P26" s="72">
        <v>1663014</v>
      </c>
      <c r="Q26" s="71">
        <v>7274301</v>
      </c>
      <c r="R26" s="72">
        <v>2212522</v>
      </c>
    </row>
    <row r="27" spans="1:18" x14ac:dyDescent="0.3">
      <c r="A27" s="73" t="s">
        <v>57</v>
      </c>
      <c r="B27" s="4"/>
      <c r="C27" s="2"/>
      <c r="D27" s="2"/>
      <c r="E27" s="2"/>
      <c r="F27" s="2"/>
      <c r="L27" s="29"/>
      <c r="Q27" s="29"/>
    </row>
    <row r="28" spans="1:18" x14ac:dyDescent="0.3">
      <c r="A28" s="75"/>
      <c r="B28" s="2" t="s">
        <v>49</v>
      </c>
      <c r="C28" s="2"/>
      <c r="D28" s="2"/>
      <c r="E28" s="2"/>
      <c r="F28" s="2"/>
      <c r="H28" s="30">
        <v>-121158</v>
      </c>
      <c r="I28" s="30">
        <v>-90018</v>
      </c>
      <c r="J28" s="30">
        <v>-84960</v>
      </c>
      <c r="K28" s="30">
        <v>-111593</v>
      </c>
      <c r="L28" s="29">
        <v>-407729</v>
      </c>
      <c r="M28" s="30">
        <v>-62019</v>
      </c>
      <c r="N28" s="30">
        <v>-100972</v>
      </c>
      <c r="O28" s="30">
        <v>-103929</v>
      </c>
      <c r="P28" s="30">
        <v>-81632</v>
      </c>
      <c r="Q28" s="29">
        <v>-348552</v>
      </c>
      <c r="R28" s="30">
        <v>-75714</v>
      </c>
    </row>
    <row r="29" spans="1:18" x14ac:dyDescent="0.3">
      <c r="A29" s="75"/>
      <c r="B29" s="2" t="s">
        <v>99</v>
      </c>
      <c r="C29" s="2"/>
      <c r="D29" s="2"/>
      <c r="E29" s="2"/>
      <c r="F29" s="2"/>
      <c r="H29" s="30">
        <v>-124521</v>
      </c>
      <c r="I29" s="30">
        <v>-68876</v>
      </c>
      <c r="J29" s="30">
        <v>0</v>
      </c>
      <c r="K29" s="30">
        <v>-563990</v>
      </c>
      <c r="L29" s="29">
        <v>-757387</v>
      </c>
      <c r="M29" s="30">
        <v>0</v>
      </c>
      <c r="N29" s="30">
        <v>0</v>
      </c>
      <c r="O29" s="30">
        <v>0</v>
      </c>
      <c r="P29" s="30">
        <v>0</v>
      </c>
      <c r="Q29" s="29">
        <v>0</v>
      </c>
      <c r="R29" s="30">
        <v>0</v>
      </c>
    </row>
    <row r="30" spans="1:18" x14ac:dyDescent="0.3">
      <c r="A30" s="75"/>
      <c r="B30" s="2" t="s">
        <v>101</v>
      </c>
      <c r="C30" s="2"/>
      <c r="D30" s="2"/>
      <c r="E30" s="2"/>
      <c r="F30" s="2"/>
      <c r="H30" s="30">
        <v>0</v>
      </c>
      <c r="I30" s="30">
        <v>0</v>
      </c>
      <c r="J30" s="30">
        <v>0</v>
      </c>
      <c r="K30" s="30">
        <v>-911276</v>
      </c>
      <c r="L30" s="29">
        <v>-911276</v>
      </c>
      <c r="M30" s="30">
        <v>-201634</v>
      </c>
      <c r="N30" s="30">
        <v>-303228</v>
      </c>
      <c r="O30" s="30">
        <v>0</v>
      </c>
      <c r="P30" s="30">
        <v>0</v>
      </c>
      <c r="Q30" s="29">
        <v>-504862</v>
      </c>
      <c r="R30" s="30">
        <v>0</v>
      </c>
    </row>
    <row r="31" spans="1:18" x14ac:dyDescent="0.3">
      <c r="A31" s="75"/>
      <c r="B31" s="2" t="s">
        <v>102</v>
      </c>
      <c r="C31" s="2"/>
      <c r="D31" s="2"/>
      <c r="E31" s="2"/>
      <c r="F31" s="2"/>
      <c r="H31" s="30"/>
      <c r="I31" s="30"/>
      <c r="J31" s="30"/>
      <c r="K31" s="30"/>
      <c r="L31" s="29">
        <v>0</v>
      </c>
      <c r="M31" s="30"/>
      <c r="N31" s="30">
        <v>501937</v>
      </c>
      <c r="O31" s="30">
        <v>400000</v>
      </c>
      <c r="P31" s="30">
        <v>493228</v>
      </c>
      <c r="Q31" s="29">
        <v>1395165</v>
      </c>
      <c r="R31" s="30">
        <v>0</v>
      </c>
    </row>
    <row r="32" spans="1:18" x14ac:dyDescent="0.3">
      <c r="A32" s="31"/>
      <c r="B32" s="2"/>
      <c r="C32" s="2"/>
      <c r="D32" s="2"/>
      <c r="E32" s="2"/>
      <c r="F32" s="2"/>
      <c r="G32" s="2" t="s">
        <v>104</v>
      </c>
      <c r="H32" s="72">
        <v>-245679</v>
      </c>
      <c r="I32" s="72">
        <v>-158894</v>
      </c>
      <c r="J32" s="72">
        <v>-84960</v>
      </c>
      <c r="K32" s="72">
        <v>-1586859</v>
      </c>
      <c r="L32" s="71">
        <v>-2076392</v>
      </c>
      <c r="M32" s="72">
        <v>-263653</v>
      </c>
      <c r="N32" s="72">
        <v>97737</v>
      </c>
      <c r="O32" s="72">
        <v>296071</v>
      </c>
      <c r="P32" s="72">
        <v>411596</v>
      </c>
      <c r="Q32" s="71">
        <v>541751</v>
      </c>
      <c r="R32" s="72">
        <v>-75714</v>
      </c>
    </row>
    <row r="33" spans="1:18" x14ac:dyDescent="0.3">
      <c r="A33" s="73" t="s">
        <v>56</v>
      </c>
      <c r="B33" s="2"/>
      <c r="C33" s="2"/>
      <c r="D33" s="2"/>
      <c r="E33" s="2"/>
      <c r="F33" s="2"/>
      <c r="L33" s="29"/>
      <c r="Q33" s="29"/>
    </row>
    <row r="34" spans="1:18" x14ac:dyDescent="0.3">
      <c r="A34" s="8"/>
      <c r="B34" s="2" t="s">
        <v>91</v>
      </c>
      <c r="C34" s="2"/>
      <c r="D34" s="2"/>
      <c r="E34" s="2"/>
      <c r="F34" s="2"/>
      <c r="H34" s="30">
        <v>-700000</v>
      </c>
      <c r="I34" s="30">
        <v>0</v>
      </c>
      <c r="J34" s="30">
        <v>0</v>
      </c>
      <c r="K34" s="30">
        <v>0</v>
      </c>
      <c r="L34" s="29">
        <v>-700000</v>
      </c>
      <c r="M34" s="30">
        <v>0</v>
      </c>
      <c r="N34" s="30">
        <v>0</v>
      </c>
      <c r="O34" s="30">
        <v>0</v>
      </c>
      <c r="P34" s="30">
        <v>0</v>
      </c>
      <c r="Q34" s="29">
        <v>0</v>
      </c>
      <c r="R34" s="30">
        <v>-400000</v>
      </c>
    </row>
    <row r="35" spans="1:18" x14ac:dyDescent="0.3">
      <c r="A35" s="8"/>
      <c r="B35" s="2" t="s">
        <v>55</v>
      </c>
      <c r="C35" s="2"/>
      <c r="D35" s="2"/>
      <c r="E35" s="2"/>
      <c r="F35" s="2"/>
      <c r="H35" s="30">
        <v>13678</v>
      </c>
      <c r="I35" s="30">
        <v>11250</v>
      </c>
      <c r="J35" s="30">
        <v>4113</v>
      </c>
      <c r="K35" s="30">
        <v>6705</v>
      </c>
      <c r="L35" s="29">
        <v>35746</v>
      </c>
      <c r="M35" s="30">
        <v>26028</v>
      </c>
      <c r="N35" s="30">
        <v>34717</v>
      </c>
      <c r="O35" s="30">
        <v>57818</v>
      </c>
      <c r="P35" s="30">
        <v>51427</v>
      </c>
      <c r="Q35" s="29">
        <v>169990</v>
      </c>
      <c r="R35" s="30">
        <v>268881</v>
      </c>
    </row>
    <row r="36" spans="1:18" x14ac:dyDescent="0.3">
      <c r="A36" s="8"/>
      <c r="B36" s="2" t="s">
        <v>92</v>
      </c>
      <c r="C36" s="2"/>
      <c r="D36" s="2"/>
      <c r="E36" s="2"/>
      <c r="F36" s="2"/>
      <c r="H36" s="30">
        <v>0</v>
      </c>
      <c r="I36" s="30">
        <v>0</v>
      </c>
      <c r="J36" s="30">
        <v>0</v>
      </c>
      <c r="K36" s="30">
        <v>0</v>
      </c>
      <c r="L36" s="29">
        <v>0</v>
      </c>
      <c r="M36" s="30">
        <v>-400101</v>
      </c>
      <c r="N36" s="30">
        <v>-645146</v>
      </c>
      <c r="O36" s="30">
        <v>-2500100</v>
      </c>
      <c r="P36" s="30">
        <v>-2500000</v>
      </c>
      <c r="Q36" s="29">
        <v>-6045347</v>
      </c>
      <c r="R36" s="30">
        <v>-2000000</v>
      </c>
    </row>
    <row r="37" spans="1:18" x14ac:dyDescent="0.3">
      <c r="A37" s="8"/>
      <c r="B37" s="2" t="s">
        <v>98</v>
      </c>
      <c r="C37" s="2"/>
      <c r="D37" s="2"/>
      <c r="E37" s="2"/>
      <c r="F37" s="2"/>
      <c r="H37" s="30">
        <v>0</v>
      </c>
      <c r="I37" s="30">
        <v>0</v>
      </c>
      <c r="J37" s="30">
        <v>0</v>
      </c>
      <c r="K37" s="30">
        <v>0</v>
      </c>
      <c r="L37" s="29">
        <v>0</v>
      </c>
      <c r="M37" s="30">
        <v>0</v>
      </c>
      <c r="N37" s="30">
        <v>0</v>
      </c>
      <c r="O37" s="30">
        <v>0</v>
      </c>
      <c r="P37" s="30">
        <v>0</v>
      </c>
      <c r="Q37" s="29">
        <v>0</v>
      </c>
      <c r="R37" s="30">
        <v>-1825</v>
      </c>
    </row>
    <row r="38" spans="1:18" x14ac:dyDescent="0.3">
      <c r="A38" s="8"/>
      <c r="B38" s="2" t="s">
        <v>103</v>
      </c>
      <c r="C38" s="2"/>
      <c r="D38" s="2"/>
      <c r="E38" s="2"/>
      <c r="F38" s="2"/>
      <c r="H38" s="30">
        <v>0</v>
      </c>
      <c r="I38" s="30">
        <v>0</v>
      </c>
      <c r="J38" s="30">
        <v>0</v>
      </c>
      <c r="K38" s="30">
        <v>0</v>
      </c>
      <c r="L38" s="29">
        <v>0</v>
      </c>
      <c r="M38" s="30">
        <v>0</v>
      </c>
      <c r="N38" s="30">
        <v>-38920</v>
      </c>
      <c r="O38" s="30">
        <v>-32826</v>
      </c>
      <c r="P38" s="30">
        <v>-3700</v>
      </c>
      <c r="Q38" s="29">
        <v>-75446</v>
      </c>
      <c r="R38" s="30">
        <v>0</v>
      </c>
    </row>
    <row r="39" spans="1:18" x14ac:dyDescent="0.3">
      <c r="A39" s="8"/>
      <c r="B39" s="2"/>
      <c r="C39" s="2"/>
      <c r="D39" s="2"/>
      <c r="E39" s="2"/>
      <c r="F39" s="2"/>
      <c r="G39" s="2" t="s">
        <v>90</v>
      </c>
      <c r="H39" s="72">
        <v>-686322</v>
      </c>
      <c r="I39" s="72">
        <v>11250</v>
      </c>
      <c r="J39" s="72">
        <v>4113</v>
      </c>
      <c r="K39" s="72">
        <v>6705</v>
      </c>
      <c r="L39" s="71">
        <v>-664254</v>
      </c>
      <c r="M39" s="72">
        <v>-374073</v>
      </c>
      <c r="N39" s="72">
        <v>-649349</v>
      </c>
      <c r="O39" s="72">
        <v>-2475108</v>
      </c>
      <c r="P39" s="72">
        <v>-2452273</v>
      </c>
      <c r="Q39" s="71">
        <v>-5950803</v>
      </c>
      <c r="R39" s="72">
        <v>-2132944</v>
      </c>
    </row>
    <row r="40" spans="1:18" x14ac:dyDescent="0.3">
      <c r="A40" s="8"/>
      <c r="B40" s="2"/>
      <c r="C40" s="2"/>
      <c r="D40" s="2"/>
      <c r="E40" s="2"/>
      <c r="F40" s="2"/>
      <c r="G40" s="2"/>
      <c r="H40" s="31"/>
      <c r="I40" s="31"/>
      <c r="J40" s="31"/>
      <c r="K40" s="31"/>
      <c r="L40" s="29"/>
      <c r="M40" s="31"/>
      <c r="N40" s="31"/>
      <c r="O40" s="31"/>
      <c r="P40" s="31"/>
      <c r="Q40" s="29"/>
      <c r="R40" s="31"/>
    </row>
    <row r="41" spans="1:18" x14ac:dyDescent="0.3">
      <c r="A41" s="8" t="s">
        <v>54</v>
      </c>
      <c r="B41" s="2"/>
      <c r="C41" s="2"/>
      <c r="D41" s="2"/>
      <c r="E41" s="2"/>
      <c r="F41" s="2"/>
      <c r="G41" s="2"/>
      <c r="H41" s="31">
        <v>-11448</v>
      </c>
      <c r="I41" s="31">
        <v>-145198</v>
      </c>
      <c r="J41" s="31">
        <v>-180058</v>
      </c>
      <c r="K41" s="31">
        <v>166564</v>
      </c>
      <c r="L41" s="29">
        <v>-170140</v>
      </c>
      <c r="M41" s="31">
        <v>26423</v>
      </c>
      <c r="N41" s="31">
        <v>39626</v>
      </c>
      <c r="O41" s="31">
        <v>-122707</v>
      </c>
      <c r="P41" s="31">
        <v>139342</v>
      </c>
      <c r="Q41" s="29">
        <v>82684</v>
      </c>
      <c r="R41" s="31">
        <v>-95790</v>
      </c>
    </row>
    <row r="42" spans="1:18" x14ac:dyDescent="0.3">
      <c r="A42" s="8" t="s">
        <v>53</v>
      </c>
      <c r="B42" s="2"/>
      <c r="C42" s="2"/>
      <c r="D42" s="2"/>
      <c r="E42" s="2"/>
      <c r="F42" s="2"/>
      <c r="H42" s="31">
        <v>-20610</v>
      </c>
      <c r="I42" s="31">
        <v>-190092</v>
      </c>
      <c r="J42" s="31">
        <v>295905</v>
      </c>
      <c r="K42" s="31">
        <v>-969732</v>
      </c>
      <c r="L42" s="29">
        <v>-884529</v>
      </c>
      <c r="M42" s="31">
        <v>1567437</v>
      </c>
      <c r="N42" s="31">
        <v>928246</v>
      </c>
      <c r="O42" s="31">
        <v>-309429</v>
      </c>
      <c r="P42" s="31">
        <v>-238321</v>
      </c>
      <c r="Q42" s="29">
        <v>1947933</v>
      </c>
      <c r="R42" s="31">
        <v>-91926</v>
      </c>
    </row>
    <row r="43" spans="1:18" x14ac:dyDescent="0.3">
      <c r="A43" s="8" t="s">
        <v>52</v>
      </c>
      <c r="B43" s="2"/>
      <c r="C43" s="2"/>
      <c r="D43" s="2"/>
      <c r="E43" s="2"/>
      <c r="F43" s="2"/>
      <c r="H43" s="31">
        <v>6055111</v>
      </c>
      <c r="I43" s="31">
        <v>6034501</v>
      </c>
      <c r="J43" s="31">
        <v>5844409</v>
      </c>
      <c r="K43" s="31">
        <v>6140314</v>
      </c>
      <c r="L43" s="29">
        <v>6055111</v>
      </c>
      <c r="M43" s="31">
        <v>5170582</v>
      </c>
      <c r="N43" s="31">
        <v>6738019</v>
      </c>
      <c r="O43" s="31">
        <v>7666265</v>
      </c>
      <c r="P43" s="31">
        <v>7356836</v>
      </c>
      <c r="Q43" s="29">
        <v>5170582</v>
      </c>
      <c r="R43" s="31">
        <v>7118515</v>
      </c>
    </row>
    <row r="44" spans="1:18" ht="13.5" thickBot="1" x14ac:dyDescent="0.35">
      <c r="A44" s="70" t="s">
        <v>51</v>
      </c>
      <c r="B44" s="2"/>
      <c r="C44" s="2"/>
      <c r="D44" s="2"/>
      <c r="E44" s="2"/>
      <c r="F44" s="2"/>
      <c r="H44" s="69">
        <v>6034501</v>
      </c>
      <c r="I44" s="69">
        <v>5844409</v>
      </c>
      <c r="J44" s="69">
        <v>6140314</v>
      </c>
      <c r="K44" s="69">
        <v>5170582</v>
      </c>
      <c r="L44" s="68">
        <v>5170582</v>
      </c>
      <c r="M44" s="69">
        <v>6738019</v>
      </c>
      <c r="N44" s="69">
        <v>7666265</v>
      </c>
      <c r="O44" s="69">
        <v>7356836</v>
      </c>
      <c r="P44" s="69">
        <v>7118515</v>
      </c>
      <c r="Q44" s="68">
        <v>7118515</v>
      </c>
      <c r="R44" s="69">
        <v>7026589</v>
      </c>
    </row>
    <row r="45" spans="1:18" x14ac:dyDescent="0.3">
      <c r="A45" s="67"/>
      <c r="B45" s="2"/>
      <c r="C45" s="2"/>
      <c r="D45" s="2"/>
      <c r="E45" s="2"/>
      <c r="F45" s="2"/>
      <c r="L45" s="29"/>
      <c r="Q45" s="29"/>
    </row>
    <row r="46" spans="1:18" x14ac:dyDescent="0.3">
      <c r="A46" s="66" t="s">
        <v>50</v>
      </c>
      <c r="B46" s="19"/>
      <c r="C46" s="19"/>
      <c r="D46" s="2"/>
      <c r="E46" s="2"/>
      <c r="F46" s="2"/>
      <c r="L46" s="65"/>
      <c r="Q46" s="65"/>
    </row>
    <row r="47" spans="1:18" x14ac:dyDescent="0.3">
      <c r="A47" s="64"/>
      <c r="B47" s="2" t="s">
        <v>107</v>
      </c>
      <c r="C47" s="19"/>
      <c r="D47" s="2"/>
      <c r="E47" s="2"/>
      <c r="F47" s="2"/>
      <c r="H47" s="63">
        <v>922839</v>
      </c>
      <c r="I47" s="63">
        <v>102750</v>
      </c>
      <c r="J47" s="63">
        <v>556810</v>
      </c>
      <c r="K47" s="63">
        <v>443858</v>
      </c>
      <c r="L47" s="32">
        <v>2026257</v>
      </c>
      <c r="M47" s="63">
        <v>2178740</v>
      </c>
      <c r="N47" s="63">
        <v>1440232</v>
      </c>
      <c r="O47" s="63">
        <v>1992315</v>
      </c>
      <c r="P47" s="63">
        <v>1663014</v>
      </c>
      <c r="Q47" s="32">
        <v>7274301</v>
      </c>
      <c r="R47" s="63">
        <v>2212522</v>
      </c>
    </row>
    <row r="48" spans="1:18" x14ac:dyDescent="0.3">
      <c r="A48" s="75"/>
      <c r="B48" s="2" t="s">
        <v>49</v>
      </c>
      <c r="C48" s="2"/>
      <c r="D48" s="2"/>
      <c r="E48" s="2"/>
      <c r="F48" s="2"/>
      <c r="H48" s="30">
        <v>-121158</v>
      </c>
      <c r="I48" s="30">
        <v>-90018</v>
      </c>
      <c r="J48" s="30">
        <v>-84960</v>
      </c>
      <c r="K48" s="30">
        <v>-111593</v>
      </c>
      <c r="L48" s="29">
        <v>-407729</v>
      </c>
      <c r="M48" s="30">
        <v>-62019</v>
      </c>
      <c r="N48" s="30">
        <v>-100972</v>
      </c>
      <c r="O48" s="30">
        <v>-103929</v>
      </c>
      <c r="P48" s="30">
        <v>-81632</v>
      </c>
      <c r="Q48" s="29">
        <v>-348552</v>
      </c>
      <c r="R48" s="30">
        <v>-75714</v>
      </c>
    </row>
    <row r="49" spans="1:18" ht="13.5" thickBot="1" x14ac:dyDescent="0.35">
      <c r="A49" s="62"/>
      <c r="B49" s="22" t="s">
        <v>48</v>
      </c>
      <c r="C49" s="4"/>
      <c r="D49" s="4"/>
      <c r="E49" s="4"/>
      <c r="F49" s="4"/>
      <c r="H49" s="61">
        <v>801681</v>
      </c>
      <c r="I49" s="61">
        <v>12732</v>
      </c>
      <c r="J49" s="61">
        <v>471850</v>
      </c>
      <c r="K49" s="61">
        <v>332265</v>
      </c>
      <c r="L49" s="60">
        <v>1618528</v>
      </c>
      <c r="M49" s="61">
        <v>2116721</v>
      </c>
      <c r="N49" s="61">
        <v>1339260</v>
      </c>
      <c r="O49" s="61">
        <v>1888386</v>
      </c>
      <c r="P49" s="61">
        <v>1581382</v>
      </c>
      <c r="Q49" s="60">
        <v>6925749</v>
      </c>
      <c r="R49" s="61">
        <v>2136808</v>
      </c>
    </row>
  </sheetData>
  <mergeCells count="2">
    <mergeCell ref="M5:P5"/>
    <mergeCell ref="H5:K5"/>
  </mergeCells>
  <pageMargins left="0.17" right="0.17" top="0.28000000000000003" bottom="0.75" header="0.17" footer="0.3"/>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G17" activePane="bottomRight" state="frozen"/>
      <selection pane="topRight" activeCell="G1" sqref="G1"/>
      <selection pane="bottomLeft" activeCell="A8" sqref="A8"/>
      <selection pane="bottomRight" activeCell="Q42" sqref="Q42"/>
    </sheetView>
  </sheetViews>
  <sheetFormatPr defaultColWidth="8.81640625" defaultRowHeight="13" x14ac:dyDescent="0.3"/>
  <cols>
    <col min="1" max="5" width="1.453125" style="24" customWidth="1"/>
    <col min="6" max="6" width="65.453125" style="24" customWidth="1"/>
    <col min="7" max="8" width="13.7265625" style="24" customWidth="1"/>
    <col min="9" max="10" width="12.7265625" style="24" customWidth="1"/>
    <col min="11" max="11" width="15.1796875" style="24" customWidth="1"/>
    <col min="12" max="15" width="13.7265625" style="24" customWidth="1"/>
    <col min="16" max="17" width="15.1796875" style="24" customWidth="1"/>
    <col min="18" max="18" width="13.7265625" style="24" customWidth="1"/>
    <col min="19" max="19" width="15.1796875" style="24" customWidth="1"/>
    <col min="20" max="238" width="8.81640625" style="24"/>
    <col min="239" max="243" width="1.453125" style="24" customWidth="1"/>
    <col min="244" max="244" width="37" style="24" customWidth="1"/>
    <col min="245" max="245" width="12.26953125" style="24" bestFit="1" customWidth="1"/>
    <col min="246" max="246" width="11" style="24" bestFit="1" customWidth="1"/>
    <col min="247" max="247" width="12.7265625" style="24" bestFit="1" customWidth="1"/>
    <col min="248" max="248" width="12" style="24" bestFit="1" customWidth="1"/>
    <col min="249" max="249" width="13.1796875" style="24" bestFit="1" customWidth="1"/>
    <col min="250" max="253" width="13.453125" style="24" customWidth="1"/>
    <col min="254" max="254" width="13.1796875" style="24" bestFit="1" customWidth="1"/>
    <col min="255" max="258" width="14.7265625" style="24" customWidth="1"/>
    <col min="259" max="259" width="13.1796875" style="24" bestFit="1" customWidth="1"/>
    <col min="260" max="494" width="8.81640625" style="24"/>
    <col min="495" max="499" width="1.453125" style="24" customWidth="1"/>
    <col min="500" max="500" width="37" style="24" customWidth="1"/>
    <col min="501" max="501" width="12.26953125" style="24" bestFit="1" customWidth="1"/>
    <col min="502" max="502" width="11" style="24" bestFit="1" customWidth="1"/>
    <col min="503" max="503" width="12.7265625" style="24" bestFit="1" customWidth="1"/>
    <col min="504" max="504" width="12" style="24" bestFit="1" customWidth="1"/>
    <col min="505" max="505" width="13.1796875" style="24" bestFit="1" customWidth="1"/>
    <col min="506" max="509" width="13.453125" style="24" customWidth="1"/>
    <col min="510" max="510" width="13.1796875" style="24" bestFit="1" customWidth="1"/>
    <col min="511" max="514" width="14.7265625" style="24" customWidth="1"/>
    <col min="515" max="515" width="13.1796875" style="24" bestFit="1" customWidth="1"/>
    <col min="516" max="750" width="8.81640625" style="24"/>
    <col min="751" max="755" width="1.453125" style="24" customWidth="1"/>
    <col min="756" max="756" width="37" style="24" customWidth="1"/>
    <col min="757" max="757" width="12.26953125" style="24" bestFit="1" customWidth="1"/>
    <col min="758" max="758" width="11" style="24" bestFit="1" customWidth="1"/>
    <col min="759" max="759" width="12.7265625" style="24" bestFit="1" customWidth="1"/>
    <col min="760" max="760" width="12" style="24" bestFit="1" customWidth="1"/>
    <col min="761" max="761" width="13.1796875" style="24" bestFit="1" customWidth="1"/>
    <col min="762" max="765" width="13.453125" style="24" customWidth="1"/>
    <col min="766" max="766" width="13.1796875" style="24" bestFit="1" customWidth="1"/>
    <col min="767" max="770" width="14.7265625" style="24" customWidth="1"/>
    <col min="771" max="771" width="13.1796875" style="24" bestFit="1" customWidth="1"/>
    <col min="772" max="1006" width="8.81640625" style="24"/>
    <col min="1007" max="1011" width="1.453125" style="24" customWidth="1"/>
    <col min="1012" max="1012" width="37" style="24" customWidth="1"/>
    <col min="1013" max="1013" width="12.26953125" style="24" bestFit="1" customWidth="1"/>
    <col min="1014" max="1014" width="11" style="24" bestFit="1" customWidth="1"/>
    <col min="1015" max="1015" width="12.7265625" style="24" bestFit="1" customWidth="1"/>
    <col min="1016" max="1016" width="12" style="24" bestFit="1" customWidth="1"/>
    <col min="1017" max="1017" width="13.1796875" style="24" bestFit="1" customWidth="1"/>
    <col min="1018" max="1021" width="13.453125" style="24" customWidth="1"/>
    <col min="1022" max="1022" width="13.1796875" style="24" bestFit="1" customWidth="1"/>
    <col min="1023" max="1026" width="14.7265625" style="24" customWidth="1"/>
    <col min="1027" max="1027" width="13.1796875" style="24" bestFit="1" customWidth="1"/>
    <col min="1028" max="1262" width="8.81640625" style="24"/>
    <col min="1263" max="1267" width="1.453125" style="24" customWidth="1"/>
    <col min="1268" max="1268" width="37" style="24" customWidth="1"/>
    <col min="1269" max="1269" width="12.26953125" style="24" bestFit="1" customWidth="1"/>
    <col min="1270" max="1270" width="11" style="24" bestFit="1" customWidth="1"/>
    <col min="1271" max="1271" width="12.7265625" style="24" bestFit="1" customWidth="1"/>
    <col min="1272" max="1272" width="12" style="24" bestFit="1" customWidth="1"/>
    <col min="1273" max="1273" width="13.1796875" style="24" bestFit="1" customWidth="1"/>
    <col min="1274" max="1277" width="13.453125" style="24" customWidth="1"/>
    <col min="1278" max="1278" width="13.1796875" style="24" bestFit="1" customWidth="1"/>
    <col min="1279" max="1282" width="14.7265625" style="24" customWidth="1"/>
    <col min="1283" max="1283" width="13.1796875" style="24" bestFit="1" customWidth="1"/>
    <col min="1284" max="1518" width="8.81640625" style="24"/>
    <col min="1519" max="1523" width="1.453125" style="24" customWidth="1"/>
    <col min="1524" max="1524" width="37" style="24" customWidth="1"/>
    <col min="1525" max="1525" width="12.26953125" style="24" bestFit="1" customWidth="1"/>
    <col min="1526" max="1526" width="11" style="24" bestFit="1" customWidth="1"/>
    <col min="1527" max="1527" width="12.7265625" style="24" bestFit="1" customWidth="1"/>
    <col min="1528" max="1528" width="12" style="24" bestFit="1" customWidth="1"/>
    <col min="1529" max="1529" width="13.1796875" style="24" bestFit="1" customWidth="1"/>
    <col min="1530" max="1533" width="13.453125" style="24" customWidth="1"/>
    <col min="1534" max="1534" width="13.1796875" style="24" bestFit="1" customWidth="1"/>
    <col min="1535" max="1538" width="14.7265625" style="24" customWidth="1"/>
    <col min="1539" max="1539" width="13.1796875" style="24" bestFit="1" customWidth="1"/>
    <col min="1540" max="1774" width="8.81640625" style="24"/>
    <col min="1775" max="1779" width="1.453125" style="24" customWidth="1"/>
    <col min="1780" max="1780" width="37" style="24" customWidth="1"/>
    <col min="1781" max="1781" width="12.26953125" style="24" bestFit="1" customWidth="1"/>
    <col min="1782" max="1782" width="11" style="24" bestFit="1" customWidth="1"/>
    <col min="1783" max="1783" width="12.7265625" style="24" bestFit="1" customWidth="1"/>
    <col min="1784" max="1784" width="12" style="24" bestFit="1" customWidth="1"/>
    <col min="1785" max="1785" width="13.1796875" style="24" bestFit="1" customWidth="1"/>
    <col min="1786" max="1789" width="13.453125" style="24" customWidth="1"/>
    <col min="1790" max="1790" width="13.1796875" style="24" bestFit="1" customWidth="1"/>
    <col min="1791" max="1794" width="14.7265625" style="24" customWidth="1"/>
    <col min="1795" max="1795" width="13.1796875" style="24" bestFit="1" customWidth="1"/>
    <col min="1796" max="2030" width="8.81640625" style="24"/>
    <col min="2031" max="2035" width="1.453125" style="24" customWidth="1"/>
    <col min="2036" max="2036" width="37" style="24" customWidth="1"/>
    <col min="2037" max="2037" width="12.26953125" style="24" bestFit="1" customWidth="1"/>
    <col min="2038" max="2038" width="11" style="24" bestFit="1" customWidth="1"/>
    <col min="2039" max="2039" width="12.7265625" style="24" bestFit="1" customWidth="1"/>
    <col min="2040" max="2040" width="12" style="24" bestFit="1" customWidth="1"/>
    <col min="2041" max="2041" width="13.1796875" style="24" bestFit="1" customWidth="1"/>
    <col min="2042" max="2045" width="13.453125" style="24" customWidth="1"/>
    <col min="2046" max="2046" width="13.1796875" style="24" bestFit="1" customWidth="1"/>
    <col min="2047" max="2050" width="14.7265625" style="24" customWidth="1"/>
    <col min="2051" max="2051" width="13.1796875" style="24" bestFit="1" customWidth="1"/>
    <col min="2052" max="2286" width="8.81640625" style="24"/>
    <col min="2287" max="2291" width="1.453125" style="24" customWidth="1"/>
    <col min="2292" max="2292" width="37" style="24" customWidth="1"/>
    <col min="2293" max="2293" width="12.26953125" style="24" bestFit="1" customWidth="1"/>
    <col min="2294" max="2294" width="11" style="24" bestFit="1" customWidth="1"/>
    <col min="2295" max="2295" width="12.7265625" style="24" bestFit="1" customWidth="1"/>
    <col min="2296" max="2296" width="12" style="24" bestFit="1" customWidth="1"/>
    <col min="2297" max="2297" width="13.1796875" style="24" bestFit="1" customWidth="1"/>
    <col min="2298" max="2301" width="13.453125" style="24" customWidth="1"/>
    <col min="2302" max="2302" width="13.1796875" style="24" bestFit="1" customWidth="1"/>
    <col min="2303" max="2306" width="14.7265625" style="24" customWidth="1"/>
    <col min="2307" max="2307" width="13.1796875" style="24" bestFit="1" customWidth="1"/>
    <col min="2308" max="2542" width="8.81640625" style="24"/>
    <col min="2543" max="2547" width="1.453125" style="24" customWidth="1"/>
    <col min="2548" max="2548" width="37" style="24" customWidth="1"/>
    <col min="2549" max="2549" width="12.26953125" style="24" bestFit="1" customWidth="1"/>
    <col min="2550" max="2550" width="11" style="24" bestFit="1" customWidth="1"/>
    <col min="2551" max="2551" width="12.7265625" style="24" bestFit="1" customWidth="1"/>
    <col min="2552" max="2552" width="12" style="24" bestFit="1" customWidth="1"/>
    <col min="2553" max="2553" width="13.1796875" style="24" bestFit="1" customWidth="1"/>
    <col min="2554" max="2557" width="13.453125" style="24" customWidth="1"/>
    <col min="2558" max="2558" width="13.1796875" style="24" bestFit="1" customWidth="1"/>
    <col min="2559" max="2562" width="14.7265625" style="24" customWidth="1"/>
    <col min="2563" max="2563" width="13.1796875" style="24" bestFit="1" customWidth="1"/>
    <col min="2564" max="2798" width="8.81640625" style="24"/>
    <col min="2799" max="2803" width="1.453125" style="24" customWidth="1"/>
    <col min="2804" max="2804" width="37" style="24" customWidth="1"/>
    <col min="2805" max="2805" width="12.26953125" style="24" bestFit="1" customWidth="1"/>
    <col min="2806" max="2806" width="11" style="24" bestFit="1" customWidth="1"/>
    <col min="2807" max="2807" width="12.7265625" style="24" bestFit="1" customWidth="1"/>
    <col min="2808" max="2808" width="12" style="24" bestFit="1" customWidth="1"/>
    <col min="2809" max="2809" width="13.1796875" style="24" bestFit="1" customWidth="1"/>
    <col min="2810" max="2813" width="13.453125" style="24" customWidth="1"/>
    <col min="2814" max="2814" width="13.1796875" style="24" bestFit="1" customWidth="1"/>
    <col min="2815" max="2818" width="14.7265625" style="24" customWidth="1"/>
    <col min="2819" max="2819" width="13.1796875" style="24" bestFit="1" customWidth="1"/>
    <col min="2820" max="3054" width="8.81640625" style="24"/>
    <col min="3055" max="3059" width="1.453125" style="24" customWidth="1"/>
    <col min="3060" max="3060" width="37" style="24" customWidth="1"/>
    <col min="3061" max="3061" width="12.26953125" style="24" bestFit="1" customWidth="1"/>
    <col min="3062" max="3062" width="11" style="24" bestFit="1" customWidth="1"/>
    <col min="3063" max="3063" width="12.7265625" style="24" bestFit="1" customWidth="1"/>
    <col min="3064" max="3064" width="12" style="24" bestFit="1" customWidth="1"/>
    <col min="3065" max="3065" width="13.1796875" style="24" bestFit="1" customWidth="1"/>
    <col min="3066" max="3069" width="13.453125" style="24" customWidth="1"/>
    <col min="3070" max="3070" width="13.1796875" style="24" bestFit="1" customWidth="1"/>
    <col min="3071" max="3074" width="14.7265625" style="24" customWidth="1"/>
    <col min="3075" max="3075" width="13.1796875" style="24" bestFit="1" customWidth="1"/>
    <col min="3076" max="3310" width="8.81640625" style="24"/>
    <col min="3311" max="3315" width="1.453125" style="24" customWidth="1"/>
    <col min="3316" max="3316" width="37" style="24" customWidth="1"/>
    <col min="3317" max="3317" width="12.26953125" style="24" bestFit="1" customWidth="1"/>
    <col min="3318" max="3318" width="11" style="24" bestFit="1" customWidth="1"/>
    <col min="3319" max="3319" width="12.7265625" style="24" bestFit="1" customWidth="1"/>
    <col min="3320" max="3320" width="12" style="24" bestFit="1" customWidth="1"/>
    <col min="3321" max="3321" width="13.1796875" style="24" bestFit="1" customWidth="1"/>
    <col min="3322" max="3325" width="13.453125" style="24" customWidth="1"/>
    <col min="3326" max="3326" width="13.1796875" style="24" bestFit="1" customWidth="1"/>
    <col min="3327" max="3330" width="14.7265625" style="24" customWidth="1"/>
    <col min="3331" max="3331" width="13.1796875" style="24" bestFit="1" customWidth="1"/>
    <col min="3332" max="3566" width="8.81640625" style="24"/>
    <col min="3567" max="3571" width="1.453125" style="24" customWidth="1"/>
    <col min="3572" max="3572" width="37" style="24" customWidth="1"/>
    <col min="3573" max="3573" width="12.26953125" style="24" bestFit="1" customWidth="1"/>
    <col min="3574" max="3574" width="11" style="24" bestFit="1" customWidth="1"/>
    <col min="3575" max="3575" width="12.7265625" style="24" bestFit="1" customWidth="1"/>
    <col min="3576" max="3576" width="12" style="24" bestFit="1" customWidth="1"/>
    <col min="3577" max="3577" width="13.1796875" style="24" bestFit="1" customWidth="1"/>
    <col min="3578" max="3581" width="13.453125" style="24" customWidth="1"/>
    <col min="3582" max="3582" width="13.1796875" style="24" bestFit="1" customWidth="1"/>
    <col min="3583" max="3586" width="14.7265625" style="24" customWidth="1"/>
    <col min="3587" max="3587" width="13.1796875" style="24" bestFit="1" customWidth="1"/>
    <col min="3588" max="3822" width="8.81640625" style="24"/>
    <col min="3823" max="3827" width="1.453125" style="24" customWidth="1"/>
    <col min="3828" max="3828" width="37" style="24" customWidth="1"/>
    <col min="3829" max="3829" width="12.26953125" style="24" bestFit="1" customWidth="1"/>
    <col min="3830" max="3830" width="11" style="24" bestFit="1" customWidth="1"/>
    <col min="3831" max="3831" width="12.7265625" style="24" bestFit="1" customWidth="1"/>
    <col min="3832" max="3832" width="12" style="24" bestFit="1" customWidth="1"/>
    <col min="3833" max="3833" width="13.1796875" style="24" bestFit="1" customWidth="1"/>
    <col min="3834" max="3837" width="13.453125" style="24" customWidth="1"/>
    <col min="3838" max="3838" width="13.1796875" style="24" bestFit="1" customWidth="1"/>
    <col min="3839" max="3842" width="14.7265625" style="24" customWidth="1"/>
    <col min="3843" max="3843" width="13.1796875" style="24" bestFit="1" customWidth="1"/>
    <col min="3844" max="4078" width="8.81640625" style="24"/>
    <col min="4079" max="4083" width="1.453125" style="24" customWidth="1"/>
    <col min="4084" max="4084" width="37" style="24" customWidth="1"/>
    <col min="4085" max="4085" width="12.26953125" style="24" bestFit="1" customWidth="1"/>
    <col min="4086" max="4086" width="11" style="24" bestFit="1" customWidth="1"/>
    <col min="4087" max="4087" width="12.7265625" style="24" bestFit="1" customWidth="1"/>
    <col min="4088" max="4088" width="12" style="24" bestFit="1" customWidth="1"/>
    <col min="4089" max="4089" width="13.1796875" style="24" bestFit="1" customWidth="1"/>
    <col min="4090" max="4093" width="13.453125" style="24" customWidth="1"/>
    <col min="4094" max="4094" width="13.1796875" style="24" bestFit="1" customWidth="1"/>
    <col min="4095" max="4098" width="14.7265625" style="24" customWidth="1"/>
    <col min="4099" max="4099" width="13.1796875" style="24" bestFit="1" customWidth="1"/>
    <col min="4100" max="4334" width="8.81640625" style="24"/>
    <col min="4335" max="4339" width="1.453125" style="24" customWidth="1"/>
    <col min="4340" max="4340" width="37" style="24" customWidth="1"/>
    <col min="4341" max="4341" width="12.26953125" style="24" bestFit="1" customWidth="1"/>
    <col min="4342" max="4342" width="11" style="24" bestFit="1" customWidth="1"/>
    <col min="4343" max="4343" width="12.7265625" style="24" bestFit="1" customWidth="1"/>
    <col min="4344" max="4344" width="12" style="24" bestFit="1" customWidth="1"/>
    <col min="4345" max="4345" width="13.1796875" style="24" bestFit="1" customWidth="1"/>
    <col min="4346" max="4349" width="13.453125" style="24" customWidth="1"/>
    <col min="4350" max="4350" width="13.1796875" style="24" bestFit="1" customWidth="1"/>
    <col min="4351" max="4354" width="14.7265625" style="24" customWidth="1"/>
    <col min="4355" max="4355" width="13.1796875" style="24" bestFit="1" customWidth="1"/>
    <col min="4356" max="4590" width="8.81640625" style="24"/>
    <col min="4591" max="4595" width="1.453125" style="24" customWidth="1"/>
    <col min="4596" max="4596" width="37" style="24" customWidth="1"/>
    <col min="4597" max="4597" width="12.26953125" style="24" bestFit="1" customWidth="1"/>
    <col min="4598" max="4598" width="11" style="24" bestFit="1" customWidth="1"/>
    <col min="4599" max="4599" width="12.7265625" style="24" bestFit="1" customWidth="1"/>
    <col min="4600" max="4600" width="12" style="24" bestFit="1" customWidth="1"/>
    <col min="4601" max="4601" width="13.1796875" style="24" bestFit="1" customWidth="1"/>
    <col min="4602" max="4605" width="13.453125" style="24" customWidth="1"/>
    <col min="4606" max="4606" width="13.1796875" style="24" bestFit="1" customWidth="1"/>
    <col min="4607" max="4610" width="14.7265625" style="24" customWidth="1"/>
    <col min="4611" max="4611" width="13.1796875" style="24" bestFit="1" customWidth="1"/>
    <col min="4612" max="4846" width="8.81640625" style="24"/>
    <col min="4847" max="4851" width="1.453125" style="24" customWidth="1"/>
    <col min="4852" max="4852" width="37" style="24" customWidth="1"/>
    <col min="4853" max="4853" width="12.26953125" style="24" bestFit="1" customWidth="1"/>
    <col min="4854" max="4854" width="11" style="24" bestFit="1" customWidth="1"/>
    <col min="4855" max="4855" width="12.7265625" style="24" bestFit="1" customWidth="1"/>
    <col min="4856" max="4856" width="12" style="24" bestFit="1" customWidth="1"/>
    <col min="4857" max="4857" width="13.1796875" style="24" bestFit="1" customWidth="1"/>
    <col min="4858" max="4861" width="13.453125" style="24" customWidth="1"/>
    <col min="4862" max="4862" width="13.1796875" style="24" bestFit="1" customWidth="1"/>
    <col min="4863" max="4866" width="14.7265625" style="24" customWidth="1"/>
    <col min="4867" max="4867" width="13.1796875" style="24" bestFit="1" customWidth="1"/>
    <col min="4868" max="5102" width="8.81640625" style="24"/>
    <col min="5103" max="5107" width="1.453125" style="24" customWidth="1"/>
    <col min="5108" max="5108" width="37" style="24" customWidth="1"/>
    <col min="5109" max="5109" width="12.26953125" style="24" bestFit="1" customWidth="1"/>
    <col min="5110" max="5110" width="11" style="24" bestFit="1" customWidth="1"/>
    <col min="5111" max="5111" width="12.7265625" style="24" bestFit="1" customWidth="1"/>
    <col min="5112" max="5112" width="12" style="24" bestFit="1" customWidth="1"/>
    <col min="5113" max="5113" width="13.1796875" style="24" bestFit="1" customWidth="1"/>
    <col min="5114" max="5117" width="13.453125" style="24" customWidth="1"/>
    <col min="5118" max="5118" width="13.1796875" style="24" bestFit="1" customWidth="1"/>
    <col min="5119" max="5122" width="14.7265625" style="24" customWidth="1"/>
    <col min="5123" max="5123" width="13.1796875" style="24" bestFit="1" customWidth="1"/>
    <col min="5124" max="5358" width="8.81640625" style="24"/>
    <col min="5359" max="5363" width="1.453125" style="24" customWidth="1"/>
    <col min="5364" max="5364" width="37" style="24" customWidth="1"/>
    <col min="5365" max="5365" width="12.26953125" style="24" bestFit="1" customWidth="1"/>
    <col min="5366" max="5366" width="11" style="24" bestFit="1" customWidth="1"/>
    <col min="5367" max="5367" width="12.7265625" style="24" bestFit="1" customWidth="1"/>
    <col min="5368" max="5368" width="12" style="24" bestFit="1" customWidth="1"/>
    <col min="5369" max="5369" width="13.1796875" style="24" bestFit="1" customWidth="1"/>
    <col min="5370" max="5373" width="13.453125" style="24" customWidth="1"/>
    <col min="5374" max="5374" width="13.1796875" style="24" bestFit="1" customWidth="1"/>
    <col min="5375" max="5378" width="14.7265625" style="24" customWidth="1"/>
    <col min="5379" max="5379" width="13.1796875" style="24" bestFit="1" customWidth="1"/>
    <col min="5380" max="5614" width="8.81640625" style="24"/>
    <col min="5615" max="5619" width="1.453125" style="24" customWidth="1"/>
    <col min="5620" max="5620" width="37" style="24" customWidth="1"/>
    <col min="5621" max="5621" width="12.26953125" style="24" bestFit="1" customWidth="1"/>
    <col min="5622" max="5622" width="11" style="24" bestFit="1" customWidth="1"/>
    <col min="5623" max="5623" width="12.7265625" style="24" bestFit="1" customWidth="1"/>
    <col min="5624" max="5624" width="12" style="24" bestFit="1" customWidth="1"/>
    <col min="5625" max="5625" width="13.1796875" style="24" bestFit="1" customWidth="1"/>
    <col min="5626" max="5629" width="13.453125" style="24" customWidth="1"/>
    <col min="5630" max="5630" width="13.1796875" style="24" bestFit="1" customWidth="1"/>
    <col min="5631" max="5634" width="14.7265625" style="24" customWidth="1"/>
    <col min="5635" max="5635" width="13.1796875" style="24" bestFit="1" customWidth="1"/>
    <col min="5636" max="5870" width="8.81640625" style="24"/>
    <col min="5871" max="5875" width="1.453125" style="24" customWidth="1"/>
    <col min="5876" max="5876" width="37" style="24" customWidth="1"/>
    <col min="5877" max="5877" width="12.26953125" style="24" bestFit="1" customWidth="1"/>
    <col min="5878" max="5878" width="11" style="24" bestFit="1" customWidth="1"/>
    <col min="5879" max="5879" width="12.7265625" style="24" bestFit="1" customWidth="1"/>
    <col min="5880" max="5880" width="12" style="24" bestFit="1" customWidth="1"/>
    <col min="5881" max="5881" width="13.1796875" style="24" bestFit="1" customWidth="1"/>
    <col min="5882" max="5885" width="13.453125" style="24" customWidth="1"/>
    <col min="5886" max="5886" width="13.1796875" style="24" bestFit="1" customWidth="1"/>
    <col min="5887" max="5890" width="14.7265625" style="24" customWidth="1"/>
    <col min="5891" max="5891" width="13.1796875" style="24" bestFit="1" customWidth="1"/>
    <col min="5892" max="6126" width="8.81640625" style="24"/>
    <col min="6127" max="6131" width="1.453125" style="24" customWidth="1"/>
    <col min="6132" max="6132" width="37" style="24" customWidth="1"/>
    <col min="6133" max="6133" width="12.26953125" style="24" bestFit="1" customWidth="1"/>
    <col min="6134" max="6134" width="11" style="24" bestFit="1" customWidth="1"/>
    <col min="6135" max="6135" width="12.7265625" style="24" bestFit="1" customWidth="1"/>
    <col min="6136" max="6136" width="12" style="24" bestFit="1" customWidth="1"/>
    <col min="6137" max="6137" width="13.1796875" style="24" bestFit="1" customWidth="1"/>
    <col min="6138" max="6141" width="13.453125" style="24" customWidth="1"/>
    <col min="6142" max="6142" width="13.1796875" style="24" bestFit="1" customWidth="1"/>
    <col min="6143" max="6146" width="14.7265625" style="24" customWidth="1"/>
    <col min="6147" max="6147" width="13.1796875" style="24" bestFit="1" customWidth="1"/>
    <col min="6148" max="6382" width="8.81640625" style="24"/>
    <col min="6383" max="6387" width="1.453125" style="24" customWidth="1"/>
    <col min="6388" max="6388" width="37" style="24" customWidth="1"/>
    <col min="6389" max="6389" width="12.26953125" style="24" bestFit="1" customWidth="1"/>
    <col min="6390" max="6390" width="11" style="24" bestFit="1" customWidth="1"/>
    <col min="6391" max="6391" width="12.7265625" style="24" bestFit="1" customWidth="1"/>
    <col min="6392" max="6392" width="12" style="24" bestFit="1" customWidth="1"/>
    <col min="6393" max="6393" width="13.1796875" style="24" bestFit="1" customWidth="1"/>
    <col min="6394" max="6397" width="13.453125" style="24" customWidth="1"/>
    <col min="6398" max="6398" width="13.1796875" style="24" bestFit="1" customWidth="1"/>
    <col min="6399" max="6402" width="14.7265625" style="24" customWidth="1"/>
    <col min="6403" max="6403" width="13.1796875" style="24" bestFit="1" customWidth="1"/>
    <col min="6404" max="6638" width="8.81640625" style="24"/>
    <col min="6639" max="6643" width="1.453125" style="24" customWidth="1"/>
    <col min="6644" max="6644" width="37" style="24" customWidth="1"/>
    <col min="6645" max="6645" width="12.26953125" style="24" bestFit="1" customWidth="1"/>
    <col min="6646" max="6646" width="11" style="24" bestFit="1" customWidth="1"/>
    <col min="6647" max="6647" width="12.7265625" style="24" bestFit="1" customWidth="1"/>
    <col min="6648" max="6648" width="12" style="24" bestFit="1" customWidth="1"/>
    <col min="6649" max="6649" width="13.1796875" style="24" bestFit="1" customWidth="1"/>
    <col min="6650" max="6653" width="13.453125" style="24" customWidth="1"/>
    <col min="6654" max="6654" width="13.1796875" style="24" bestFit="1" customWidth="1"/>
    <col min="6655" max="6658" width="14.7265625" style="24" customWidth="1"/>
    <col min="6659" max="6659" width="13.1796875" style="24" bestFit="1" customWidth="1"/>
    <col min="6660" max="6894" width="8.81640625" style="24"/>
    <col min="6895" max="6899" width="1.453125" style="24" customWidth="1"/>
    <col min="6900" max="6900" width="37" style="24" customWidth="1"/>
    <col min="6901" max="6901" width="12.26953125" style="24" bestFit="1" customWidth="1"/>
    <col min="6902" max="6902" width="11" style="24" bestFit="1" customWidth="1"/>
    <col min="6903" max="6903" width="12.7265625" style="24" bestFit="1" customWidth="1"/>
    <col min="6904" max="6904" width="12" style="24" bestFit="1" customWidth="1"/>
    <col min="6905" max="6905" width="13.1796875" style="24" bestFit="1" customWidth="1"/>
    <col min="6906" max="6909" width="13.453125" style="24" customWidth="1"/>
    <col min="6910" max="6910" width="13.1796875" style="24" bestFit="1" customWidth="1"/>
    <col min="6911" max="6914" width="14.7265625" style="24" customWidth="1"/>
    <col min="6915" max="6915" width="13.1796875" style="24" bestFit="1" customWidth="1"/>
    <col min="6916" max="7150" width="8.81640625" style="24"/>
    <col min="7151" max="7155" width="1.453125" style="24" customWidth="1"/>
    <col min="7156" max="7156" width="37" style="24" customWidth="1"/>
    <col min="7157" max="7157" width="12.26953125" style="24" bestFit="1" customWidth="1"/>
    <col min="7158" max="7158" width="11" style="24" bestFit="1" customWidth="1"/>
    <col min="7159" max="7159" width="12.7265625" style="24" bestFit="1" customWidth="1"/>
    <col min="7160" max="7160" width="12" style="24" bestFit="1" customWidth="1"/>
    <col min="7161" max="7161" width="13.1796875" style="24" bestFit="1" customWidth="1"/>
    <col min="7162" max="7165" width="13.453125" style="24" customWidth="1"/>
    <col min="7166" max="7166" width="13.1796875" style="24" bestFit="1" customWidth="1"/>
    <col min="7167" max="7170" width="14.7265625" style="24" customWidth="1"/>
    <col min="7171" max="7171" width="13.1796875" style="24" bestFit="1" customWidth="1"/>
    <col min="7172" max="7406" width="8.81640625" style="24"/>
    <col min="7407" max="7411" width="1.453125" style="24" customWidth="1"/>
    <col min="7412" max="7412" width="37" style="24" customWidth="1"/>
    <col min="7413" max="7413" width="12.26953125" style="24" bestFit="1" customWidth="1"/>
    <col min="7414" max="7414" width="11" style="24" bestFit="1" customWidth="1"/>
    <col min="7415" max="7415" width="12.7265625" style="24" bestFit="1" customWidth="1"/>
    <col min="7416" max="7416" width="12" style="24" bestFit="1" customWidth="1"/>
    <col min="7417" max="7417" width="13.1796875" style="24" bestFit="1" customWidth="1"/>
    <col min="7418" max="7421" width="13.453125" style="24" customWidth="1"/>
    <col min="7422" max="7422" width="13.1796875" style="24" bestFit="1" customWidth="1"/>
    <col min="7423" max="7426" width="14.7265625" style="24" customWidth="1"/>
    <col min="7427" max="7427" width="13.1796875" style="24" bestFit="1" customWidth="1"/>
    <col min="7428" max="7662" width="8.81640625" style="24"/>
    <col min="7663" max="7667" width="1.453125" style="24" customWidth="1"/>
    <col min="7668" max="7668" width="37" style="24" customWidth="1"/>
    <col min="7669" max="7669" width="12.26953125" style="24" bestFit="1" customWidth="1"/>
    <col min="7670" max="7670" width="11" style="24" bestFit="1" customWidth="1"/>
    <col min="7671" max="7671" width="12.7265625" style="24" bestFit="1" customWidth="1"/>
    <col min="7672" max="7672" width="12" style="24" bestFit="1" customWidth="1"/>
    <col min="7673" max="7673" width="13.1796875" style="24" bestFit="1" customWidth="1"/>
    <col min="7674" max="7677" width="13.453125" style="24" customWidth="1"/>
    <col min="7678" max="7678" width="13.1796875" style="24" bestFit="1" customWidth="1"/>
    <col min="7679" max="7682" width="14.7265625" style="24" customWidth="1"/>
    <col min="7683" max="7683" width="13.1796875" style="24" bestFit="1" customWidth="1"/>
    <col min="7684" max="7918" width="8.81640625" style="24"/>
    <col min="7919" max="7923" width="1.453125" style="24" customWidth="1"/>
    <col min="7924" max="7924" width="37" style="24" customWidth="1"/>
    <col min="7925" max="7925" width="12.26953125" style="24" bestFit="1" customWidth="1"/>
    <col min="7926" max="7926" width="11" style="24" bestFit="1" customWidth="1"/>
    <col min="7927" max="7927" width="12.7265625" style="24" bestFit="1" customWidth="1"/>
    <col min="7928" max="7928" width="12" style="24" bestFit="1" customWidth="1"/>
    <col min="7929" max="7929" width="13.1796875" style="24" bestFit="1" customWidth="1"/>
    <col min="7930" max="7933" width="13.453125" style="24" customWidth="1"/>
    <col min="7934" max="7934" width="13.1796875" style="24" bestFit="1" customWidth="1"/>
    <col min="7935" max="7938" width="14.7265625" style="24" customWidth="1"/>
    <col min="7939" max="7939" width="13.1796875" style="24" bestFit="1" customWidth="1"/>
    <col min="7940" max="8174" width="8.81640625" style="24"/>
    <col min="8175" max="8179" width="1.453125" style="24" customWidth="1"/>
    <col min="8180" max="8180" width="37" style="24" customWidth="1"/>
    <col min="8181" max="8181" width="12.26953125" style="24" bestFit="1" customWidth="1"/>
    <col min="8182" max="8182" width="11" style="24" bestFit="1" customWidth="1"/>
    <col min="8183" max="8183" width="12.7265625" style="24" bestFit="1" customWidth="1"/>
    <col min="8184" max="8184" width="12" style="24" bestFit="1" customWidth="1"/>
    <col min="8185" max="8185" width="13.1796875" style="24" bestFit="1" customWidth="1"/>
    <col min="8186" max="8189" width="13.453125" style="24" customWidth="1"/>
    <col min="8190" max="8190" width="13.1796875" style="24" bestFit="1" customWidth="1"/>
    <col min="8191" max="8194" width="14.7265625" style="24" customWidth="1"/>
    <col min="8195" max="8195" width="13.1796875" style="24" bestFit="1" customWidth="1"/>
    <col min="8196" max="8430" width="8.81640625" style="24"/>
    <col min="8431" max="8435" width="1.453125" style="24" customWidth="1"/>
    <col min="8436" max="8436" width="37" style="24" customWidth="1"/>
    <col min="8437" max="8437" width="12.26953125" style="24" bestFit="1" customWidth="1"/>
    <col min="8438" max="8438" width="11" style="24" bestFit="1" customWidth="1"/>
    <col min="8439" max="8439" width="12.7265625" style="24" bestFit="1" customWidth="1"/>
    <col min="8440" max="8440" width="12" style="24" bestFit="1" customWidth="1"/>
    <col min="8441" max="8441" width="13.1796875" style="24" bestFit="1" customWidth="1"/>
    <col min="8442" max="8445" width="13.453125" style="24" customWidth="1"/>
    <col min="8446" max="8446" width="13.1796875" style="24" bestFit="1" customWidth="1"/>
    <col min="8447" max="8450" width="14.7265625" style="24" customWidth="1"/>
    <col min="8451" max="8451" width="13.1796875" style="24" bestFit="1" customWidth="1"/>
    <col min="8452" max="8686" width="8.81640625" style="24"/>
    <col min="8687" max="8691" width="1.453125" style="24" customWidth="1"/>
    <col min="8692" max="8692" width="37" style="24" customWidth="1"/>
    <col min="8693" max="8693" width="12.26953125" style="24" bestFit="1" customWidth="1"/>
    <col min="8694" max="8694" width="11" style="24" bestFit="1" customWidth="1"/>
    <col min="8695" max="8695" width="12.7265625" style="24" bestFit="1" customWidth="1"/>
    <col min="8696" max="8696" width="12" style="24" bestFit="1" customWidth="1"/>
    <col min="8697" max="8697" width="13.1796875" style="24" bestFit="1" customWidth="1"/>
    <col min="8698" max="8701" width="13.453125" style="24" customWidth="1"/>
    <col min="8702" max="8702" width="13.1796875" style="24" bestFit="1" customWidth="1"/>
    <col min="8703" max="8706" width="14.7265625" style="24" customWidth="1"/>
    <col min="8707" max="8707" width="13.1796875" style="24" bestFit="1" customWidth="1"/>
    <col min="8708" max="8942" width="8.81640625" style="24"/>
    <col min="8943" max="8947" width="1.453125" style="24" customWidth="1"/>
    <col min="8948" max="8948" width="37" style="24" customWidth="1"/>
    <col min="8949" max="8949" width="12.26953125" style="24" bestFit="1" customWidth="1"/>
    <col min="8950" max="8950" width="11" style="24" bestFit="1" customWidth="1"/>
    <col min="8951" max="8951" width="12.7265625" style="24" bestFit="1" customWidth="1"/>
    <col min="8952" max="8952" width="12" style="24" bestFit="1" customWidth="1"/>
    <col min="8953" max="8953" width="13.1796875" style="24" bestFit="1" customWidth="1"/>
    <col min="8954" max="8957" width="13.453125" style="24" customWidth="1"/>
    <col min="8958" max="8958" width="13.1796875" style="24" bestFit="1" customWidth="1"/>
    <col min="8959" max="8962" width="14.7265625" style="24" customWidth="1"/>
    <col min="8963" max="8963" width="13.1796875" style="24" bestFit="1" customWidth="1"/>
    <col min="8964" max="9198" width="8.81640625" style="24"/>
    <col min="9199" max="9203" width="1.453125" style="24" customWidth="1"/>
    <col min="9204" max="9204" width="37" style="24" customWidth="1"/>
    <col min="9205" max="9205" width="12.26953125" style="24" bestFit="1" customWidth="1"/>
    <col min="9206" max="9206" width="11" style="24" bestFit="1" customWidth="1"/>
    <col min="9207" max="9207" width="12.7265625" style="24" bestFit="1" customWidth="1"/>
    <col min="9208" max="9208" width="12" style="24" bestFit="1" customWidth="1"/>
    <col min="9209" max="9209" width="13.1796875" style="24" bestFit="1" customWidth="1"/>
    <col min="9210" max="9213" width="13.453125" style="24" customWidth="1"/>
    <col min="9214" max="9214" width="13.1796875" style="24" bestFit="1" customWidth="1"/>
    <col min="9215" max="9218" width="14.7265625" style="24" customWidth="1"/>
    <col min="9219" max="9219" width="13.1796875" style="24" bestFit="1" customWidth="1"/>
    <col min="9220" max="9454" width="8.81640625" style="24"/>
    <col min="9455" max="9459" width="1.453125" style="24" customWidth="1"/>
    <col min="9460" max="9460" width="37" style="24" customWidth="1"/>
    <col min="9461" max="9461" width="12.26953125" style="24" bestFit="1" customWidth="1"/>
    <col min="9462" max="9462" width="11" style="24" bestFit="1" customWidth="1"/>
    <col min="9463" max="9463" width="12.7265625" style="24" bestFit="1" customWidth="1"/>
    <col min="9464" max="9464" width="12" style="24" bestFit="1" customWidth="1"/>
    <col min="9465" max="9465" width="13.1796875" style="24" bestFit="1" customWidth="1"/>
    <col min="9466" max="9469" width="13.453125" style="24" customWidth="1"/>
    <col min="9470" max="9470" width="13.1796875" style="24" bestFit="1" customWidth="1"/>
    <col min="9471" max="9474" width="14.7265625" style="24" customWidth="1"/>
    <col min="9475" max="9475" width="13.1796875" style="24" bestFit="1" customWidth="1"/>
    <col min="9476" max="9710" width="8.81640625" style="24"/>
    <col min="9711" max="9715" width="1.453125" style="24" customWidth="1"/>
    <col min="9716" max="9716" width="37" style="24" customWidth="1"/>
    <col min="9717" max="9717" width="12.26953125" style="24" bestFit="1" customWidth="1"/>
    <col min="9718" max="9718" width="11" style="24" bestFit="1" customWidth="1"/>
    <col min="9719" max="9719" width="12.7265625" style="24" bestFit="1" customWidth="1"/>
    <col min="9720" max="9720" width="12" style="24" bestFit="1" customWidth="1"/>
    <col min="9721" max="9721" width="13.1796875" style="24" bestFit="1" customWidth="1"/>
    <col min="9722" max="9725" width="13.453125" style="24" customWidth="1"/>
    <col min="9726" max="9726" width="13.1796875" style="24" bestFit="1" customWidth="1"/>
    <col min="9727" max="9730" width="14.7265625" style="24" customWidth="1"/>
    <col min="9731" max="9731" width="13.1796875" style="24" bestFit="1" customWidth="1"/>
    <col min="9732" max="9966" width="8.81640625" style="24"/>
    <col min="9967" max="9971" width="1.453125" style="24" customWidth="1"/>
    <col min="9972" max="9972" width="37" style="24" customWidth="1"/>
    <col min="9973" max="9973" width="12.26953125" style="24" bestFit="1" customWidth="1"/>
    <col min="9974" max="9974" width="11" style="24" bestFit="1" customWidth="1"/>
    <col min="9975" max="9975" width="12.7265625" style="24" bestFit="1" customWidth="1"/>
    <col min="9976" max="9976" width="12" style="24" bestFit="1" customWidth="1"/>
    <col min="9977" max="9977" width="13.1796875" style="24" bestFit="1" customWidth="1"/>
    <col min="9978" max="9981" width="13.453125" style="24" customWidth="1"/>
    <col min="9982" max="9982" width="13.1796875" style="24" bestFit="1" customWidth="1"/>
    <col min="9983" max="9986" width="14.7265625" style="24" customWidth="1"/>
    <col min="9987" max="9987" width="13.1796875" style="24" bestFit="1" customWidth="1"/>
    <col min="9988" max="10222" width="8.81640625" style="24"/>
    <col min="10223" max="10227" width="1.453125" style="24" customWidth="1"/>
    <col min="10228" max="10228" width="37" style="24" customWidth="1"/>
    <col min="10229" max="10229" width="12.26953125" style="24" bestFit="1" customWidth="1"/>
    <col min="10230" max="10230" width="11" style="24" bestFit="1" customWidth="1"/>
    <col min="10231" max="10231" width="12.7265625" style="24" bestFit="1" customWidth="1"/>
    <col min="10232" max="10232" width="12" style="24" bestFit="1" customWidth="1"/>
    <col min="10233" max="10233" width="13.1796875" style="24" bestFit="1" customWidth="1"/>
    <col min="10234" max="10237" width="13.453125" style="24" customWidth="1"/>
    <col min="10238" max="10238" width="13.1796875" style="24" bestFit="1" customWidth="1"/>
    <col min="10239" max="10242" width="14.7265625" style="24" customWidth="1"/>
    <col min="10243" max="10243" width="13.1796875" style="24" bestFit="1" customWidth="1"/>
    <col min="10244" max="10478" width="8.81640625" style="24"/>
    <col min="10479" max="10483" width="1.453125" style="24" customWidth="1"/>
    <col min="10484" max="10484" width="37" style="24" customWidth="1"/>
    <col min="10485" max="10485" width="12.26953125" style="24" bestFit="1" customWidth="1"/>
    <col min="10486" max="10486" width="11" style="24" bestFit="1" customWidth="1"/>
    <col min="10487" max="10487" width="12.7265625" style="24" bestFit="1" customWidth="1"/>
    <col min="10488" max="10488" width="12" style="24" bestFit="1" customWidth="1"/>
    <col min="10489" max="10489" width="13.1796875" style="24" bestFit="1" customWidth="1"/>
    <col min="10490" max="10493" width="13.453125" style="24" customWidth="1"/>
    <col min="10494" max="10494" width="13.1796875" style="24" bestFit="1" customWidth="1"/>
    <col min="10495" max="10498" width="14.7265625" style="24" customWidth="1"/>
    <col min="10499" max="10499" width="13.1796875" style="24" bestFit="1" customWidth="1"/>
    <col min="10500" max="10734" width="8.81640625" style="24"/>
    <col min="10735" max="10739" width="1.453125" style="24" customWidth="1"/>
    <col min="10740" max="10740" width="37" style="24" customWidth="1"/>
    <col min="10741" max="10741" width="12.26953125" style="24" bestFit="1" customWidth="1"/>
    <col min="10742" max="10742" width="11" style="24" bestFit="1" customWidth="1"/>
    <col min="10743" max="10743" width="12.7265625" style="24" bestFit="1" customWidth="1"/>
    <col min="10744" max="10744" width="12" style="24" bestFit="1" customWidth="1"/>
    <col min="10745" max="10745" width="13.1796875" style="24" bestFit="1" customWidth="1"/>
    <col min="10746" max="10749" width="13.453125" style="24" customWidth="1"/>
    <col min="10750" max="10750" width="13.1796875" style="24" bestFit="1" customWidth="1"/>
    <col min="10751" max="10754" width="14.7265625" style="24" customWidth="1"/>
    <col min="10755" max="10755" width="13.1796875" style="24" bestFit="1" customWidth="1"/>
    <col min="10756" max="10990" width="8.81640625" style="24"/>
    <col min="10991" max="10995" width="1.453125" style="24" customWidth="1"/>
    <col min="10996" max="10996" width="37" style="24" customWidth="1"/>
    <col min="10997" max="10997" width="12.26953125" style="24" bestFit="1" customWidth="1"/>
    <col min="10998" max="10998" width="11" style="24" bestFit="1" customWidth="1"/>
    <col min="10999" max="10999" width="12.7265625" style="24" bestFit="1" customWidth="1"/>
    <col min="11000" max="11000" width="12" style="24" bestFit="1" customWidth="1"/>
    <col min="11001" max="11001" width="13.1796875" style="24" bestFit="1" customWidth="1"/>
    <col min="11002" max="11005" width="13.453125" style="24" customWidth="1"/>
    <col min="11006" max="11006" width="13.1796875" style="24" bestFit="1" customWidth="1"/>
    <col min="11007" max="11010" width="14.7265625" style="24" customWidth="1"/>
    <col min="11011" max="11011" width="13.1796875" style="24" bestFit="1" customWidth="1"/>
    <col min="11012" max="11246" width="8.81640625" style="24"/>
    <col min="11247" max="11251" width="1.453125" style="24" customWidth="1"/>
    <col min="11252" max="11252" width="37" style="24" customWidth="1"/>
    <col min="11253" max="11253" width="12.26953125" style="24" bestFit="1" customWidth="1"/>
    <col min="11254" max="11254" width="11" style="24" bestFit="1" customWidth="1"/>
    <col min="11255" max="11255" width="12.7265625" style="24" bestFit="1" customWidth="1"/>
    <col min="11256" max="11256" width="12" style="24" bestFit="1" customWidth="1"/>
    <col min="11257" max="11257" width="13.1796875" style="24" bestFit="1" customWidth="1"/>
    <col min="11258" max="11261" width="13.453125" style="24" customWidth="1"/>
    <col min="11262" max="11262" width="13.1796875" style="24" bestFit="1" customWidth="1"/>
    <col min="11263" max="11266" width="14.7265625" style="24" customWidth="1"/>
    <col min="11267" max="11267" width="13.1796875" style="24" bestFit="1" customWidth="1"/>
    <col min="11268" max="11502" width="8.81640625" style="24"/>
    <col min="11503" max="11507" width="1.453125" style="24" customWidth="1"/>
    <col min="11508" max="11508" width="37" style="24" customWidth="1"/>
    <col min="11509" max="11509" width="12.26953125" style="24" bestFit="1" customWidth="1"/>
    <col min="11510" max="11510" width="11" style="24" bestFit="1" customWidth="1"/>
    <col min="11511" max="11511" width="12.7265625" style="24" bestFit="1" customWidth="1"/>
    <col min="11512" max="11512" width="12" style="24" bestFit="1" customWidth="1"/>
    <col min="11513" max="11513" width="13.1796875" style="24" bestFit="1" customWidth="1"/>
    <col min="11514" max="11517" width="13.453125" style="24" customWidth="1"/>
    <col min="11518" max="11518" width="13.1796875" style="24" bestFit="1" customWidth="1"/>
    <col min="11519" max="11522" width="14.7265625" style="24" customWidth="1"/>
    <col min="11523" max="11523" width="13.1796875" style="24" bestFit="1" customWidth="1"/>
    <col min="11524" max="11758" width="8.81640625" style="24"/>
    <col min="11759" max="11763" width="1.453125" style="24" customWidth="1"/>
    <col min="11764" max="11764" width="37" style="24" customWidth="1"/>
    <col min="11765" max="11765" width="12.26953125" style="24" bestFit="1" customWidth="1"/>
    <col min="11766" max="11766" width="11" style="24" bestFit="1" customWidth="1"/>
    <col min="11767" max="11767" width="12.7265625" style="24" bestFit="1" customWidth="1"/>
    <col min="11768" max="11768" width="12" style="24" bestFit="1" customWidth="1"/>
    <col min="11769" max="11769" width="13.1796875" style="24" bestFit="1" customWidth="1"/>
    <col min="11770" max="11773" width="13.453125" style="24" customWidth="1"/>
    <col min="11774" max="11774" width="13.1796875" style="24" bestFit="1" customWidth="1"/>
    <col min="11775" max="11778" width="14.7265625" style="24" customWidth="1"/>
    <col min="11779" max="11779" width="13.1796875" style="24" bestFit="1" customWidth="1"/>
    <col min="11780" max="12014" width="8.81640625" style="24"/>
    <col min="12015" max="12019" width="1.453125" style="24" customWidth="1"/>
    <col min="12020" max="12020" width="37" style="24" customWidth="1"/>
    <col min="12021" max="12021" width="12.26953125" style="24" bestFit="1" customWidth="1"/>
    <col min="12022" max="12022" width="11" style="24" bestFit="1" customWidth="1"/>
    <col min="12023" max="12023" width="12.7265625" style="24" bestFit="1" customWidth="1"/>
    <col min="12024" max="12024" width="12" style="24" bestFit="1" customWidth="1"/>
    <col min="12025" max="12025" width="13.1796875" style="24" bestFit="1" customWidth="1"/>
    <col min="12026" max="12029" width="13.453125" style="24" customWidth="1"/>
    <col min="12030" max="12030" width="13.1796875" style="24" bestFit="1" customWidth="1"/>
    <col min="12031" max="12034" width="14.7265625" style="24" customWidth="1"/>
    <col min="12035" max="12035" width="13.1796875" style="24" bestFit="1" customWidth="1"/>
    <col min="12036" max="12270" width="8.81640625" style="24"/>
    <col min="12271" max="12275" width="1.453125" style="24" customWidth="1"/>
    <col min="12276" max="12276" width="37" style="24" customWidth="1"/>
    <col min="12277" max="12277" width="12.26953125" style="24" bestFit="1" customWidth="1"/>
    <col min="12278" max="12278" width="11" style="24" bestFit="1" customWidth="1"/>
    <col min="12279" max="12279" width="12.7265625" style="24" bestFit="1" customWidth="1"/>
    <col min="12280" max="12280" width="12" style="24" bestFit="1" customWidth="1"/>
    <col min="12281" max="12281" width="13.1796875" style="24" bestFit="1" customWidth="1"/>
    <col min="12282" max="12285" width="13.453125" style="24" customWidth="1"/>
    <col min="12286" max="12286" width="13.1796875" style="24" bestFit="1" customWidth="1"/>
    <col min="12287" max="12290" width="14.7265625" style="24" customWidth="1"/>
    <col min="12291" max="12291" width="13.1796875" style="24" bestFit="1" customWidth="1"/>
    <col min="12292" max="12526" width="8.81640625" style="24"/>
    <col min="12527" max="12531" width="1.453125" style="24" customWidth="1"/>
    <col min="12532" max="12532" width="37" style="24" customWidth="1"/>
    <col min="12533" max="12533" width="12.26953125" style="24" bestFit="1" customWidth="1"/>
    <col min="12534" max="12534" width="11" style="24" bestFit="1" customWidth="1"/>
    <col min="12535" max="12535" width="12.7265625" style="24" bestFit="1" customWidth="1"/>
    <col min="12536" max="12536" width="12" style="24" bestFit="1" customWidth="1"/>
    <col min="12537" max="12537" width="13.1796875" style="24" bestFit="1" customWidth="1"/>
    <col min="12538" max="12541" width="13.453125" style="24" customWidth="1"/>
    <col min="12542" max="12542" width="13.1796875" style="24" bestFit="1" customWidth="1"/>
    <col min="12543" max="12546" width="14.7265625" style="24" customWidth="1"/>
    <col min="12547" max="12547" width="13.1796875" style="24" bestFit="1" customWidth="1"/>
    <col min="12548" max="12782" width="8.81640625" style="24"/>
    <col min="12783" max="12787" width="1.453125" style="24" customWidth="1"/>
    <col min="12788" max="12788" width="37" style="24" customWidth="1"/>
    <col min="12789" max="12789" width="12.26953125" style="24" bestFit="1" customWidth="1"/>
    <col min="12790" max="12790" width="11" style="24" bestFit="1" customWidth="1"/>
    <col min="12791" max="12791" width="12.7265625" style="24" bestFit="1" customWidth="1"/>
    <col min="12792" max="12792" width="12" style="24" bestFit="1" customWidth="1"/>
    <col min="12793" max="12793" width="13.1796875" style="24" bestFit="1" customWidth="1"/>
    <col min="12794" max="12797" width="13.453125" style="24" customWidth="1"/>
    <col min="12798" max="12798" width="13.1796875" style="24" bestFit="1" customWidth="1"/>
    <col min="12799" max="12802" width="14.7265625" style="24" customWidth="1"/>
    <col min="12803" max="12803" width="13.1796875" style="24" bestFit="1" customWidth="1"/>
    <col min="12804" max="13038" width="8.81640625" style="24"/>
    <col min="13039" max="13043" width="1.453125" style="24" customWidth="1"/>
    <col min="13044" max="13044" width="37" style="24" customWidth="1"/>
    <col min="13045" max="13045" width="12.26953125" style="24" bestFit="1" customWidth="1"/>
    <col min="13046" max="13046" width="11" style="24" bestFit="1" customWidth="1"/>
    <col min="13047" max="13047" width="12.7265625" style="24" bestFit="1" customWidth="1"/>
    <col min="13048" max="13048" width="12" style="24" bestFit="1" customWidth="1"/>
    <col min="13049" max="13049" width="13.1796875" style="24" bestFit="1" customWidth="1"/>
    <col min="13050" max="13053" width="13.453125" style="24" customWidth="1"/>
    <col min="13054" max="13054" width="13.1796875" style="24" bestFit="1" customWidth="1"/>
    <col min="13055" max="13058" width="14.7265625" style="24" customWidth="1"/>
    <col min="13059" max="13059" width="13.1796875" style="24" bestFit="1" customWidth="1"/>
    <col min="13060" max="13294" width="8.81640625" style="24"/>
    <col min="13295" max="13299" width="1.453125" style="24" customWidth="1"/>
    <col min="13300" max="13300" width="37" style="24" customWidth="1"/>
    <col min="13301" max="13301" width="12.26953125" style="24" bestFit="1" customWidth="1"/>
    <col min="13302" max="13302" width="11" style="24" bestFit="1" customWidth="1"/>
    <col min="13303" max="13303" width="12.7265625" style="24" bestFit="1" customWidth="1"/>
    <col min="13304" max="13304" width="12" style="24" bestFit="1" customWidth="1"/>
    <col min="13305" max="13305" width="13.1796875" style="24" bestFit="1" customWidth="1"/>
    <col min="13306" max="13309" width="13.453125" style="24" customWidth="1"/>
    <col min="13310" max="13310" width="13.1796875" style="24" bestFit="1" customWidth="1"/>
    <col min="13311" max="13314" width="14.7265625" style="24" customWidth="1"/>
    <col min="13315" max="13315" width="13.1796875" style="24" bestFit="1" customWidth="1"/>
    <col min="13316" max="13550" width="8.81640625" style="24"/>
    <col min="13551" max="13555" width="1.453125" style="24" customWidth="1"/>
    <col min="13556" max="13556" width="37" style="24" customWidth="1"/>
    <col min="13557" max="13557" width="12.26953125" style="24" bestFit="1" customWidth="1"/>
    <col min="13558" max="13558" width="11" style="24" bestFit="1" customWidth="1"/>
    <col min="13559" max="13559" width="12.7265625" style="24" bestFit="1" customWidth="1"/>
    <col min="13560" max="13560" width="12" style="24" bestFit="1" customWidth="1"/>
    <col min="13561" max="13561" width="13.1796875" style="24" bestFit="1" customWidth="1"/>
    <col min="13562" max="13565" width="13.453125" style="24" customWidth="1"/>
    <col min="13566" max="13566" width="13.1796875" style="24" bestFit="1" customWidth="1"/>
    <col min="13567" max="13570" width="14.7265625" style="24" customWidth="1"/>
    <col min="13571" max="13571" width="13.1796875" style="24" bestFit="1" customWidth="1"/>
    <col min="13572" max="13806" width="8.81640625" style="24"/>
    <col min="13807" max="13811" width="1.453125" style="24" customWidth="1"/>
    <col min="13812" max="13812" width="37" style="24" customWidth="1"/>
    <col min="13813" max="13813" width="12.26953125" style="24" bestFit="1" customWidth="1"/>
    <col min="13814" max="13814" width="11" style="24" bestFit="1" customWidth="1"/>
    <col min="13815" max="13815" width="12.7265625" style="24" bestFit="1" customWidth="1"/>
    <col min="13816" max="13816" width="12" style="24" bestFit="1" customWidth="1"/>
    <col min="13817" max="13817" width="13.1796875" style="24" bestFit="1" customWidth="1"/>
    <col min="13818" max="13821" width="13.453125" style="24" customWidth="1"/>
    <col min="13822" max="13822" width="13.1796875" style="24" bestFit="1" customWidth="1"/>
    <col min="13823" max="13826" width="14.7265625" style="24" customWidth="1"/>
    <col min="13827" max="13827" width="13.1796875" style="24" bestFit="1" customWidth="1"/>
    <col min="13828" max="14062" width="8.81640625" style="24"/>
    <col min="14063" max="14067" width="1.453125" style="24" customWidth="1"/>
    <col min="14068" max="14068" width="37" style="24" customWidth="1"/>
    <col min="14069" max="14069" width="12.26953125" style="24" bestFit="1" customWidth="1"/>
    <col min="14070" max="14070" width="11" style="24" bestFit="1" customWidth="1"/>
    <col min="14071" max="14071" width="12.7265625" style="24" bestFit="1" customWidth="1"/>
    <col min="14072" max="14072" width="12" style="24" bestFit="1" customWidth="1"/>
    <col min="14073" max="14073" width="13.1796875" style="24" bestFit="1" customWidth="1"/>
    <col min="14074" max="14077" width="13.453125" style="24" customWidth="1"/>
    <col min="14078" max="14078" width="13.1796875" style="24" bestFit="1" customWidth="1"/>
    <col min="14079" max="14082" width="14.7265625" style="24" customWidth="1"/>
    <col min="14083" max="14083" width="13.1796875" style="24" bestFit="1" customWidth="1"/>
    <col min="14084" max="14318" width="8.81640625" style="24"/>
    <col min="14319" max="14323" width="1.453125" style="24" customWidth="1"/>
    <col min="14324" max="14324" width="37" style="24" customWidth="1"/>
    <col min="14325" max="14325" width="12.26953125" style="24" bestFit="1" customWidth="1"/>
    <col min="14326" max="14326" width="11" style="24" bestFit="1" customWidth="1"/>
    <col min="14327" max="14327" width="12.7265625" style="24" bestFit="1" customWidth="1"/>
    <col min="14328" max="14328" width="12" style="24" bestFit="1" customWidth="1"/>
    <col min="14329" max="14329" width="13.1796875" style="24" bestFit="1" customWidth="1"/>
    <col min="14330" max="14333" width="13.453125" style="24" customWidth="1"/>
    <col min="14334" max="14334" width="13.1796875" style="24" bestFit="1" customWidth="1"/>
    <col min="14335" max="14338" width="14.7265625" style="24" customWidth="1"/>
    <col min="14339" max="14339" width="13.1796875" style="24" bestFit="1" customWidth="1"/>
    <col min="14340" max="14574" width="8.81640625" style="24"/>
    <col min="14575" max="14579" width="1.453125" style="24" customWidth="1"/>
    <col min="14580" max="14580" width="37" style="24" customWidth="1"/>
    <col min="14581" max="14581" width="12.26953125" style="24" bestFit="1" customWidth="1"/>
    <col min="14582" max="14582" width="11" style="24" bestFit="1" customWidth="1"/>
    <col min="14583" max="14583" width="12.7265625" style="24" bestFit="1" customWidth="1"/>
    <col min="14584" max="14584" width="12" style="24" bestFit="1" customWidth="1"/>
    <col min="14585" max="14585" width="13.1796875" style="24" bestFit="1" customWidth="1"/>
    <col min="14586" max="14589" width="13.453125" style="24" customWidth="1"/>
    <col min="14590" max="14590" width="13.1796875" style="24" bestFit="1" customWidth="1"/>
    <col min="14591" max="14594" width="14.7265625" style="24" customWidth="1"/>
    <col min="14595" max="14595" width="13.1796875" style="24" bestFit="1" customWidth="1"/>
    <col min="14596" max="14830" width="8.81640625" style="24"/>
    <col min="14831" max="14835" width="1.453125" style="24" customWidth="1"/>
    <col min="14836" max="14836" width="37" style="24" customWidth="1"/>
    <col min="14837" max="14837" width="12.26953125" style="24" bestFit="1" customWidth="1"/>
    <col min="14838" max="14838" width="11" style="24" bestFit="1" customWidth="1"/>
    <col min="14839" max="14839" width="12.7265625" style="24" bestFit="1" customWidth="1"/>
    <col min="14840" max="14840" width="12" style="24" bestFit="1" customWidth="1"/>
    <col min="14841" max="14841" width="13.1796875" style="24" bestFit="1" customWidth="1"/>
    <col min="14842" max="14845" width="13.453125" style="24" customWidth="1"/>
    <col min="14846" max="14846" width="13.1796875" style="24" bestFit="1" customWidth="1"/>
    <col min="14847" max="14850" width="14.7265625" style="24" customWidth="1"/>
    <col min="14851" max="14851" width="13.1796875" style="24" bestFit="1" customWidth="1"/>
    <col min="14852" max="15086" width="8.81640625" style="24"/>
    <col min="15087" max="15091" width="1.453125" style="24" customWidth="1"/>
    <col min="15092" max="15092" width="37" style="24" customWidth="1"/>
    <col min="15093" max="15093" width="12.26953125" style="24" bestFit="1" customWidth="1"/>
    <col min="15094" max="15094" width="11" style="24" bestFit="1" customWidth="1"/>
    <col min="15095" max="15095" width="12.7265625" style="24" bestFit="1" customWidth="1"/>
    <col min="15096" max="15096" width="12" style="24" bestFit="1" customWidth="1"/>
    <col min="15097" max="15097" width="13.1796875" style="24" bestFit="1" customWidth="1"/>
    <col min="15098" max="15101" width="13.453125" style="24" customWidth="1"/>
    <col min="15102" max="15102" width="13.1796875" style="24" bestFit="1" customWidth="1"/>
    <col min="15103" max="15106" width="14.7265625" style="24" customWidth="1"/>
    <col min="15107" max="15107" width="13.1796875" style="24" bestFit="1" customWidth="1"/>
    <col min="15108" max="15342" width="8.81640625" style="24"/>
    <col min="15343" max="15347" width="1.453125" style="24" customWidth="1"/>
    <col min="15348" max="15348" width="37" style="24" customWidth="1"/>
    <col min="15349" max="15349" width="12.26953125" style="24" bestFit="1" customWidth="1"/>
    <col min="15350" max="15350" width="11" style="24" bestFit="1" customWidth="1"/>
    <col min="15351" max="15351" width="12.7265625" style="24" bestFit="1" customWidth="1"/>
    <col min="15352" max="15352" width="12" style="24" bestFit="1" customWidth="1"/>
    <col min="15353" max="15353" width="13.1796875" style="24" bestFit="1" customWidth="1"/>
    <col min="15354" max="15357" width="13.453125" style="24" customWidth="1"/>
    <col min="15358" max="15358" width="13.1796875" style="24" bestFit="1" customWidth="1"/>
    <col min="15359" max="15362" width="14.7265625" style="24" customWidth="1"/>
    <col min="15363" max="15363" width="13.1796875" style="24" bestFit="1" customWidth="1"/>
    <col min="15364" max="15598" width="8.81640625" style="24"/>
    <col min="15599" max="15603" width="1.453125" style="24" customWidth="1"/>
    <col min="15604" max="15604" width="37" style="24" customWidth="1"/>
    <col min="15605" max="15605" width="12.26953125" style="24" bestFit="1" customWidth="1"/>
    <col min="15606" max="15606" width="11" style="24" bestFit="1" customWidth="1"/>
    <col min="15607" max="15607" width="12.7265625" style="24" bestFit="1" customWidth="1"/>
    <col min="15608" max="15608" width="12" style="24" bestFit="1" customWidth="1"/>
    <col min="15609" max="15609" width="13.1796875" style="24" bestFit="1" customWidth="1"/>
    <col min="15610" max="15613" width="13.453125" style="24" customWidth="1"/>
    <col min="15614" max="15614" width="13.1796875" style="24" bestFit="1" customWidth="1"/>
    <col min="15615" max="15618" width="14.7265625" style="24" customWidth="1"/>
    <col min="15619" max="15619" width="13.1796875" style="24" bestFit="1" customWidth="1"/>
    <col min="15620" max="15854" width="8.81640625" style="24"/>
    <col min="15855" max="15859" width="1.453125" style="24" customWidth="1"/>
    <col min="15860" max="15860" width="37" style="24" customWidth="1"/>
    <col min="15861" max="15861" width="12.26953125" style="24" bestFit="1" customWidth="1"/>
    <col min="15862" max="15862" width="11" style="24" bestFit="1" customWidth="1"/>
    <col min="15863" max="15863" width="12.7265625" style="24" bestFit="1" customWidth="1"/>
    <col min="15864" max="15864" width="12" style="24" bestFit="1" customWidth="1"/>
    <col min="15865" max="15865" width="13.1796875" style="24" bestFit="1" customWidth="1"/>
    <col min="15866" max="15869" width="13.453125" style="24" customWidth="1"/>
    <col min="15870" max="15870" width="13.1796875" style="24" bestFit="1" customWidth="1"/>
    <col min="15871" max="15874" width="14.7265625" style="24" customWidth="1"/>
    <col min="15875" max="15875" width="13.1796875" style="24" bestFit="1" customWidth="1"/>
    <col min="15876" max="16110" width="8.81640625" style="24"/>
    <col min="16111" max="16115" width="1.453125" style="24" customWidth="1"/>
    <col min="16116" max="16116" width="37" style="24" customWidth="1"/>
    <col min="16117" max="16117" width="12.26953125" style="24" bestFit="1" customWidth="1"/>
    <col min="16118" max="16118" width="11" style="24" bestFit="1" customWidth="1"/>
    <col min="16119" max="16119" width="12.7265625" style="24" bestFit="1" customWidth="1"/>
    <col min="16120" max="16120" width="12" style="24" bestFit="1" customWidth="1"/>
    <col min="16121" max="16121" width="13.1796875" style="24" bestFit="1" customWidth="1"/>
    <col min="16122" max="16125" width="13.453125" style="24" customWidth="1"/>
    <col min="16126" max="16126" width="13.1796875" style="24" bestFit="1" customWidth="1"/>
    <col min="16127" max="16130" width="14.7265625" style="24" customWidth="1"/>
    <col min="16131" max="16131" width="13.1796875" style="24" bestFit="1" customWidth="1"/>
    <col min="16132" max="16384" width="8.81640625" style="24"/>
  </cols>
  <sheetData>
    <row r="1" spans="1:19" s="35" customFormat="1" ht="14.5" x14ac:dyDescent="0.35">
      <c r="A1" s="59" t="s">
        <v>28</v>
      </c>
      <c r="B1" s="59"/>
      <c r="C1" s="59"/>
      <c r="D1" s="59"/>
    </row>
    <row r="2" spans="1:19" s="35" customFormat="1" ht="14.5" x14ac:dyDescent="0.35">
      <c r="A2" s="59" t="s">
        <v>66</v>
      </c>
      <c r="B2" s="59"/>
      <c r="C2" s="59"/>
      <c r="D2" s="59"/>
    </row>
    <row r="3" spans="1:19" s="35" customFormat="1" ht="14.5" x14ac:dyDescent="0.35">
      <c r="A3" s="19" t="s">
        <v>26</v>
      </c>
      <c r="B3" s="59"/>
      <c r="C3" s="59"/>
      <c r="D3" s="59"/>
    </row>
    <row r="4" spans="1:19" s="35" customFormat="1" x14ac:dyDescent="0.3">
      <c r="A4" s="131" t="s">
        <v>89</v>
      </c>
      <c r="B4" s="132"/>
      <c r="C4" s="132"/>
      <c r="D4" s="132"/>
      <c r="E4" s="132"/>
      <c r="F4" s="132"/>
    </row>
    <row r="5" spans="1:19" s="35" customFormat="1" ht="33.75" customHeight="1" x14ac:dyDescent="0.3">
      <c r="A5" s="19"/>
      <c r="B5" s="19"/>
      <c r="C5" s="19"/>
      <c r="D5" s="19"/>
      <c r="F5" s="85"/>
      <c r="G5" s="130" t="s">
        <v>33</v>
      </c>
      <c r="H5" s="130"/>
      <c r="I5" s="130"/>
      <c r="J5" s="130"/>
      <c r="K5" s="86" t="s">
        <v>68</v>
      </c>
      <c r="L5" s="130" t="s">
        <v>33</v>
      </c>
      <c r="M5" s="130"/>
      <c r="N5" s="130"/>
      <c r="O5" s="130"/>
      <c r="P5" s="86" t="s">
        <v>68</v>
      </c>
      <c r="Q5" s="127" t="s">
        <v>33</v>
      </c>
      <c r="R5" s="107"/>
      <c r="S5" s="108"/>
    </row>
    <row r="6" spans="1:19"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c r="S6" s="87"/>
    </row>
    <row r="7" spans="1:19" s="35" customFormat="1" x14ac:dyDescent="0.3">
      <c r="A7" s="19"/>
      <c r="B7" s="19"/>
      <c r="C7" s="19"/>
      <c r="D7" s="19"/>
      <c r="E7" s="17"/>
      <c r="F7" s="17"/>
      <c r="G7" s="17">
        <v>2022</v>
      </c>
      <c r="H7" s="17">
        <v>2022</v>
      </c>
      <c r="I7" s="17">
        <v>2022</v>
      </c>
      <c r="J7" s="17">
        <v>2022</v>
      </c>
      <c r="K7" s="18">
        <v>2022</v>
      </c>
      <c r="L7" s="17">
        <v>2023</v>
      </c>
      <c r="M7" s="17">
        <v>2023</v>
      </c>
      <c r="N7" s="17">
        <v>2023</v>
      </c>
      <c r="O7" s="17">
        <v>2023</v>
      </c>
      <c r="P7" s="18">
        <v>2023</v>
      </c>
      <c r="Q7" s="17">
        <v>2024</v>
      </c>
      <c r="R7" s="17"/>
      <c r="S7" s="17"/>
    </row>
    <row r="8" spans="1:19" x14ac:dyDescent="0.3">
      <c r="A8" s="19"/>
      <c r="B8" s="19"/>
      <c r="C8" s="19"/>
      <c r="D8" s="19"/>
      <c r="E8" s="17"/>
      <c r="F8" s="17"/>
      <c r="G8" s="17"/>
      <c r="H8" s="17"/>
      <c r="I8" s="17"/>
      <c r="J8" s="17"/>
      <c r="K8" s="18"/>
      <c r="L8" s="17"/>
      <c r="M8" s="17"/>
      <c r="N8" s="17"/>
      <c r="O8" s="17"/>
      <c r="P8" s="18"/>
      <c r="Q8" s="17"/>
      <c r="R8" s="17"/>
      <c r="S8" s="17"/>
    </row>
    <row r="9" spans="1:19" x14ac:dyDescent="0.3">
      <c r="A9" s="26" t="s">
        <v>67</v>
      </c>
      <c r="B9" s="26"/>
      <c r="G9" s="37"/>
      <c r="H9" s="37"/>
      <c r="I9" s="37"/>
      <c r="J9" s="37"/>
      <c r="K9" s="36"/>
      <c r="L9" s="37"/>
      <c r="M9" s="37"/>
      <c r="N9" s="37"/>
      <c r="O9" s="37"/>
      <c r="P9" s="36"/>
      <c r="Q9" s="37"/>
      <c r="R9" s="37"/>
      <c r="S9" s="26"/>
    </row>
    <row r="10" spans="1:19" s="81" customFormat="1" x14ac:dyDescent="0.3">
      <c r="B10" s="84" t="s">
        <v>69</v>
      </c>
      <c r="G10" s="82">
        <v>3350424</v>
      </c>
      <c r="H10" s="82">
        <v>3537863</v>
      </c>
      <c r="I10" s="82">
        <v>3601565</v>
      </c>
      <c r="J10" s="82">
        <v>3594791</v>
      </c>
      <c r="K10" s="83">
        <f>SUM(G10:J10)</f>
        <v>14084643</v>
      </c>
      <c r="L10" s="82">
        <v>3608645</v>
      </c>
      <c r="M10" s="82">
        <v>3599448</v>
      </c>
      <c r="N10" s="82">
        <v>3735133</v>
      </c>
      <c r="O10" s="82">
        <v>3930557</v>
      </c>
      <c r="P10" s="83">
        <f>SUM(L10:O10)</f>
        <v>14873783</v>
      </c>
      <c r="Q10" s="82">
        <v>4224315</v>
      </c>
      <c r="R10" s="82"/>
      <c r="S10" s="109"/>
    </row>
    <row r="11" spans="1:19" x14ac:dyDescent="0.3">
      <c r="A11" s="26"/>
      <c r="B11" s="34" t="s">
        <v>81</v>
      </c>
      <c r="G11" s="31">
        <v>-636</v>
      </c>
      <c r="H11" s="31">
        <v>-1296</v>
      </c>
      <c r="I11" s="31">
        <v>104</v>
      </c>
      <c r="J11" s="31">
        <v>909</v>
      </c>
      <c r="K11" s="29">
        <f>SUM(G11:J11)</f>
        <v>-919</v>
      </c>
      <c r="L11" s="31">
        <v>102</v>
      </c>
      <c r="M11" s="31">
        <v>1173</v>
      </c>
      <c r="N11" s="31">
        <v>1750</v>
      </c>
      <c r="O11" s="31">
        <v>2807</v>
      </c>
      <c r="P11" s="29">
        <f>SUM(L11:O11)</f>
        <v>5832</v>
      </c>
      <c r="Q11" s="31">
        <v>2530</v>
      </c>
      <c r="R11" s="31"/>
      <c r="S11" s="76"/>
    </row>
    <row r="12" spans="1:19" x14ac:dyDescent="0.3">
      <c r="A12" s="26"/>
      <c r="B12" s="34" t="s">
        <v>83</v>
      </c>
      <c r="G12" s="31">
        <v>74579</v>
      </c>
      <c r="H12" s="31">
        <v>73283</v>
      </c>
      <c r="I12" s="31">
        <v>73387</v>
      </c>
      <c r="J12" s="31">
        <v>74296</v>
      </c>
      <c r="K12" s="29">
        <f>J12</f>
        <v>74296</v>
      </c>
      <c r="L12" s="31">
        <v>74398</v>
      </c>
      <c r="M12" s="31">
        <v>75571</v>
      </c>
      <c r="N12" s="31">
        <v>77321</v>
      </c>
      <c r="O12" s="31">
        <v>80128</v>
      </c>
      <c r="P12" s="29">
        <f>O12</f>
        <v>80128</v>
      </c>
      <c r="Q12" s="31">
        <v>82658</v>
      </c>
      <c r="R12" s="31"/>
      <c r="S12" s="76"/>
    </row>
    <row r="13" spans="1:19" x14ac:dyDescent="0.3">
      <c r="A13" s="26"/>
      <c r="B13" s="34" t="s">
        <v>84</v>
      </c>
      <c r="G13" s="31">
        <v>74897</v>
      </c>
      <c r="H13" s="31">
        <v>73931</v>
      </c>
      <c r="I13" s="31">
        <v>73335</v>
      </c>
      <c r="J13" s="31">
        <v>73842</v>
      </c>
      <c r="K13" s="29">
        <v>74001</v>
      </c>
      <c r="L13" s="31">
        <v>74347</v>
      </c>
      <c r="M13" s="31">
        <v>74985</v>
      </c>
      <c r="N13" s="31">
        <v>76446</v>
      </c>
      <c r="O13" s="31">
        <v>78725</v>
      </c>
      <c r="P13" s="29">
        <v>76126</v>
      </c>
      <c r="Q13" s="31">
        <v>81393</v>
      </c>
      <c r="R13" s="31"/>
      <c r="S13" s="76"/>
    </row>
    <row r="14" spans="1:19" s="81" customFormat="1" x14ac:dyDescent="0.3">
      <c r="B14" s="84" t="s">
        <v>95</v>
      </c>
      <c r="G14" s="89">
        <v>14.91</v>
      </c>
      <c r="H14" s="89">
        <v>15.95</v>
      </c>
      <c r="I14" s="89">
        <v>16.37</v>
      </c>
      <c r="J14" s="89">
        <v>16.23</v>
      </c>
      <c r="K14" s="90">
        <v>15.86</v>
      </c>
      <c r="L14" s="89">
        <v>16.18</v>
      </c>
      <c r="M14" s="89">
        <v>16</v>
      </c>
      <c r="N14" s="89">
        <v>16.29</v>
      </c>
      <c r="O14" s="89">
        <v>16.64</v>
      </c>
      <c r="P14" s="90">
        <v>16.28</v>
      </c>
      <c r="Q14" s="89">
        <v>17.3</v>
      </c>
      <c r="R14" s="89"/>
      <c r="S14" s="110"/>
    </row>
    <row r="15" spans="1:19" s="81" customFormat="1" x14ac:dyDescent="0.3">
      <c r="B15" s="84" t="s">
        <v>85</v>
      </c>
      <c r="G15" s="91">
        <v>0.05</v>
      </c>
      <c r="H15" s="91">
        <v>0.1</v>
      </c>
      <c r="I15" s="91">
        <v>0.12</v>
      </c>
      <c r="J15" s="91">
        <v>0.1</v>
      </c>
      <c r="K15" s="92">
        <v>0.09</v>
      </c>
      <c r="L15" s="91">
        <v>0.09</v>
      </c>
      <c r="M15" s="91">
        <v>0</v>
      </c>
      <c r="N15" s="91">
        <v>0</v>
      </c>
      <c r="O15" s="91">
        <v>0.03</v>
      </c>
      <c r="P15" s="92">
        <v>0.03</v>
      </c>
      <c r="Q15" s="91">
        <v>7.0000000000000007E-2</v>
      </c>
      <c r="R15" s="91"/>
      <c r="S15" s="111"/>
    </row>
    <row r="16" spans="1:19" s="81" customFormat="1" x14ac:dyDescent="0.3">
      <c r="B16" s="84" t="s">
        <v>86</v>
      </c>
      <c r="G16" s="91">
        <v>0.05</v>
      </c>
      <c r="H16" s="91">
        <v>0.1</v>
      </c>
      <c r="I16" s="91">
        <v>0.12</v>
      </c>
      <c r="J16" s="91">
        <v>0.1</v>
      </c>
      <c r="K16" s="92">
        <v>0.09</v>
      </c>
      <c r="L16" s="91">
        <v>0.09</v>
      </c>
      <c r="M16" s="91">
        <v>0.01</v>
      </c>
      <c r="N16" s="91">
        <v>0</v>
      </c>
      <c r="O16" s="91">
        <v>0.03</v>
      </c>
      <c r="P16" s="92">
        <v>0.03</v>
      </c>
      <c r="Q16" s="91">
        <v>7.0000000000000007E-2</v>
      </c>
      <c r="R16" s="91"/>
      <c r="S16" s="111"/>
    </row>
    <row r="17" spans="1:19" x14ac:dyDescent="0.3">
      <c r="G17" s="38"/>
      <c r="H17" s="38"/>
      <c r="I17" s="38"/>
      <c r="J17" s="38"/>
      <c r="K17" s="36"/>
      <c r="L17" s="38"/>
      <c r="M17" s="38"/>
      <c r="N17" s="38"/>
      <c r="O17" s="38"/>
      <c r="P17" s="36"/>
      <c r="Q17" s="38"/>
      <c r="R17" s="38"/>
      <c r="S17" s="26"/>
    </row>
    <row r="18" spans="1:19" x14ac:dyDescent="0.3">
      <c r="A18" s="26" t="s">
        <v>70</v>
      </c>
      <c r="B18" s="26"/>
      <c r="G18" s="40"/>
      <c r="H18" s="40"/>
      <c r="I18" s="40"/>
      <c r="J18" s="40"/>
      <c r="K18" s="39"/>
      <c r="L18" s="40"/>
      <c r="M18" s="40"/>
      <c r="N18" s="40"/>
      <c r="O18" s="40"/>
      <c r="P18" s="39"/>
      <c r="Q18" s="40"/>
      <c r="R18" s="40"/>
      <c r="S18" s="112"/>
    </row>
    <row r="19" spans="1:19" s="81" customFormat="1" x14ac:dyDescent="0.3">
      <c r="B19" s="84" t="s">
        <v>32</v>
      </c>
      <c r="G19" s="82">
        <v>2561831</v>
      </c>
      <c r="H19" s="82">
        <v>2457235</v>
      </c>
      <c r="I19" s="82">
        <v>2375814</v>
      </c>
      <c r="J19" s="82">
        <v>2350135</v>
      </c>
      <c r="K19" s="83">
        <v>9745015</v>
      </c>
      <c r="L19" s="82">
        <v>2517641</v>
      </c>
      <c r="M19" s="82">
        <v>2562170</v>
      </c>
      <c r="N19" s="82">
        <v>2693146</v>
      </c>
      <c r="O19" s="82">
        <v>2783530</v>
      </c>
      <c r="P19" s="83">
        <v>10556487</v>
      </c>
      <c r="Q19" s="82">
        <v>2958193</v>
      </c>
      <c r="R19" s="82"/>
      <c r="S19" s="109"/>
    </row>
    <row r="20" spans="1:19" x14ac:dyDescent="0.3">
      <c r="A20" s="26"/>
      <c r="B20" s="34" t="s">
        <v>81</v>
      </c>
      <c r="D20" s="35"/>
      <c r="E20" s="35"/>
      <c r="G20" s="31">
        <v>-303</v>
      </c>
      <c r="H20" s="31">
        <v>-767</v>
      </c>
      <c r="I20" s="31">
        <v>568</v>
      </c>
      <c r="J20" s="31">
        <v>3195</v>
      </c>
      <c r="K20" s="29">
        <v>2693</v>
      </c>
      <c r="L20" s="31">
        <v>644</v>
      </c>
      <c r="M20" s="31">
        <v>2434</v>
      </c>
      <c r="N20" s="31">
        <v>3953</v>
      </c>
      <c r="O20" s="31">
        <v>5053</v>
      </c>
      <c r="P20" s="29">
        <v>12084</v>
      </c>
      <c r="Q20" s="31">
        <v>2916</v>
      </c>
      <c r="R20" s="31"/>
      <c r="S20" s="76"/>
    </row>
    <row r="21" spans="1:19" x14ac:dyDescent="0.3">
      <c r="A21" s="26"/>
      <c r="B21" s="34" t="s">
        <v>83</v>
      </c>
      <c r="D21" s="35"/>
      <c r="E21" s="35"/>
      <c r="G21" s="31">
        <v>73733</v>
      </c>
      <c r="H21" s="31">
        <v>72966</v>
      </c>
      <c r="I21" s="31">
        <v>73534</v>
      </c>
      <c r="J21" s="31">
        <v>76729</v>
      </c>
      <c r="K21" s="29">
        <v>76729</v>
      </c>
      <c r="L21" s="31">
        <v>77373</v>
      </c>
      <c r="M21" s="31">
        <v>79807</v>
      </c>
      <c r="N21" s="31">
        <v>83760</v>
      </c>
      <c r="O21" s="31">
        <v>88813</v>
      </c>
      <c r="P21" s="29">
        <v>88813</v>
      </c>
      <c r="Q21" s="31">
        <v>91729</v>
      </c>
      <c r="R21" s="31"/>
      <c r="S21" s="76"/>
    </row>
    <row r="22" spans="1:19" x14ac:dyDescent="0.3">
      <c r="A22" s="26"/>
      <c r="B22" s="34" t="s">
        <v>84</v>
      </c>
      <c r="D22" s="35"/>
      <c r="E22" s="35"/>
      <c r="G22" s="31">
        <v>73885</v>
      </c>
      <c r="H22" s="31">
        <v>73350</v>
      </c>
      <c r="I22" s="31">
        <v>73250</v>
      </c>
      <c r="J22" s="31">
        <v>75132</v>
      </c>
      <c r="K22" s="29">
        <v>73904</v>
      </c>
      <c r="L22" s="31">
        <v>77051</v>
      </c>
      <c r="M22" s="31">
        <v>78590</v>
      </c>
      <c r="N22" s="31">
        <v>81784</v>
      </c>
      <c r="O22" s="31">
        <v>86287</v>
      </c>
      <c r="P22" s="29">
        <v>80928</v>
      </c>
      <c r="Q22" s="31">
        <v>90271</v>
      </c>
      <c r="R22" s="31"/>
      <c r="S22" s="76"/>
    </row>
    <row r="23" spans="1:19" s="81" customFormat="1" x14ac:dyDescent="0.3">
      <c r="B23" s="84" t="s">
        <v>95</v>
      </c>
      <c r="G23" s="89">
        <v>11.56</v>
      </c>
      <c r="H23" s="89">
        <v>11.17</v>
      </c>
      <c r="I23" s="89">
        <v>10.81</v>
      </c>
      <c r="J23" s="89">
        <v>10.43</v>
      </c>
      <c r="K23" s="90">
        <v>10.99</v>
      </c>
      <c r="L23" s="89">
        <v>10.89</v>
      </c>
      <c r="M23" s="89">
        <v>10.87</v>
      </c>
      <c r="N23" s="89">
        <v>10.98</v>
      </c>
      <c r="O23" s="89">
        <v>10.75</v>
      </c>
      <c r="P23" s="90">
        <v>10.87</v>
      </c>
      <c r="Q23" s="89">
        <v>10.92</v>
      </c>
      <c r="R23" s="89"/>
      <c r="S23" s="110"/>
    </row>
    <row r="24" spans="1:19" s="81" customFormat="1" x14ac:dyDescent="0.3">
      <c r="B24" s="84" t="s">
        <v>85</v>
      </c>
      <c r="G24" s="91">
        <v>0</v>
      </c>
      <c r="H24" s="91">
        <v>-0.04</v>
      </c>
      <c r="I24" s="91">
        <v>-7.0000000000000007E-2</v>
      </c>
      <c r="J24" s="91">
        <v>-0.1</v>
      </c>
      <c r="K24" s="92">
        <v>-0.06</v>
      </c>
      <c r="L24" s="91">
        <v>-0.06</v>
      </c>
      <c r="M24" s="91">
        <v>-0.03</v>
      </c>
      <c r="N24" s="91">
        <v>0.02</v>
      </c>
      <c r="O24" s="91">
        <v>0.03</v>
      </c>
      <c r="P24" s="92">
        <v>-0.01</v>
      </c>
      <c r="Q24" s="91">
        <v>0</v>
      </c>
      <c r="R24" s="91"/>
      <c r="S24" s="111"/>
    </row>
    <row r="25" spans="1:19" s="81" customFormat="1" x14ac:dyDescent="0.3">
      <c r="B25" s="84" t="s">
        <v>86</v>
      </c>
      <c r="G25" s="91">
        <v>0.06</v>
      </c>
      <c r="H25" s="91">
        <v>0.06</v>
      </c>
      <c r="I25" s="91">
        <v>7.0000000000000007E-2</v>
      </c>
      <c r="J25" s="91">
        <v>0.05</v>
      </c>
      <c r="K25" s="92">
        <v>0.06</v>
      </c>
      <c r="L25" s="91">
        <v>0.01</v>
      </c>
      <c r="M25" s="91">
        <v>-0.01</v>
      </c>
      <c r="N25" s="91">
        <v>-0.02</v>
      </c>
      <c r="O25" s="91">
        <v>-0.01</v>
      </c>
      <c r="P25" s="92">
        <v>-0.01</v>
      </c>
      <c r="Q25" s="91">
        <v>0</v>
      </c>
      <c r="R25" s="91"/>
      <c r="S25" s="111"/>
    </row>
    <row r="26" spans="1:19" ht="12.75" customHeight="1" x14ac:dyDescent="0.3">
      <c r="G26" s="30"/>
      <c r="H26" s="30"/>
      <c r="I26" s="30"/>
      <c r="J26" s="30"/>
      <c r="K26" s="33"/>
      <c r="L26" s="30"/>
      <c r="M26" s="30"/>
      <c r="N26" s="30"/>
      <c r="O26" s="30"/>
      <c r="P26" s="33"/>
      <c r="Q26" s="30"/>
      <c r="R26" s="30"/>
      <c r="S26" s="113"/>
    </row>
    <row r="27" spans="1:19" x14ac:dyDescent="0.3">
      <c r="A27" s="26" t="s">
        <v>71</v>
      </c>
      <c r="B27" s="26"/>
      <c r="G27" s="40"/>
      <c r="H27" s="40"/>
      <c r="I27" s="40"/>
      <c r="J27" s="40"/>
      <c r="K27" s="39"/>
      <c r="L27" s="40"/>
      <c r="M27" s="40"/>
      <c r="N27" s="40"/>
      <c r="O27" s="40"/>
      <c r="P27" s="39"/>
      <c r="Q27" s="40"/>
      <c r="R27" s="40"/>
      <c r="S27" s="112"/>
    </row>
    <row r="28" spans="1:19" s="81" customFormat="1" x14ac:dyDescent="0.3">
      <c r="B28" s="84" t="s">
        <v>32</v>
      </c>
      <c r="G28" s="82">
        <v>998948</v>
      </c>
      <c r="H28" s="82">
        <v>1030234</v>
      </c>
      <c r="I28" s="82">
        <v>1023945</v>
      </c>
      <c r="J28" s="82">
        <v>1016846</v>
      </c>
      <c r="K28" s="83">
        <v>4069973</v>
      </c>
      <c r="L28" s="82">
        <v>1070192</v>
      </c>
      <c r="M28" s="82">
        <v>1077435</v>
      </c>
      <c r="N28" s="82">
        <v>1142811</v>
      </c>
      <c r="O28" s="82">
        <v>1156023</v>
      </c>
      <c r="P28" s="83">
        <v>4446461</v>
      </c>
      <c r="Q28" s="82">
        <v>1165008</v>
      </c>
      <c r="R28" s="82"/>
      <c r="S28" s="109"/>
    </row>
    <row r="29" spans="1:19" x14ac:dyDescent="0.3">
      <c r="A29" s="26"/>
      <c r="B29" s="34" t="s">
        <v>81</v>
      </c>
      <c r="D29" s="35"/>
      <c r="E29" s="35"/>
      <c r="G29" s="31">
        <v>-351</v>
      </c>
      <c r="H29" s="31">
        <v>14</v>
      </c>
      <c r="I29" s="31">
        <v>312</v>
      </c>
      <c r="J29" s="31">
        <v>1763</v>
      </c>
      <c r="K29" s="29">
        <v>1738</v>
      </c>
      <c r="L29" s="31">
        <v>-450</v>
      </c>
      <c r="M29" s="31">
        <v>1217</v>
      </c>
      <c r="N29" s="31">
        <v>1179</v>
      </c>
      <c r="O29" s="31">
        <v>2352</v>
      </c>
      <c r="P29" s="29">
        <v>4298</v>
      </c>
      <c r="Q29" s="31">
        <v>1723</v>
      </c>
      <c r="R29" s="31"/>
      <c r="S29" s="76"/>
    </row>
    <row r="30" spans="1:19" x14ac:dyDescent="0.3">
      <c r="A30" s="26"/>
      <c r="B30" s="34" t="s">
        <v>83</v>
      </c>
      <c r="D30" s="35"/>
      <c r="E30" s="35"/>
      <c r="G30" s="31">
        <v>39610</v>
      </c>
      <c r="H30" s="31">
        <v>39624</v>
      </c>
      <c r="I30" s="31">
        <v>39936</v>
      </c>
      <c r="J30" s="31">
        <v>41699</v>
      </c>
      <c r="K30" s="29">
        <v>41699</v>
      </c>
      <c r="L30" s="31">
        <v>41249</v>
      </c>
      <c r="M30" s="31">
        <v>42466</v>
      </c>
      <c r="N30" s="31">
        <v>43645</v>
      </c>
      <c r="O30" s="31">
        <v>45997</v>
      </c>
      <c r="P30" s="29">
        <v>45997</v>
      </c>
      <c r="Q30" s="31">
        <v>47720</v>
      </c>
      <c r="R30" s="31"/>
      <c r="S30" s="76"/>
    </row>
    <row r="31" spans="1:19" x14ac:dyDescent="0.3">
      <c r="A31" s="26"/>
      <c r="B31" s="34" t="s">
        <v>84</v>
      </c>
      <c r="D31" s="35"/>
      <c r="E31" s="35"/>
      <c r="G31" s="31">
        <v>39786</v>
      </c>
      <c r="H31" s="31">
        <v>39617</v>
      </c>
      <c r="I31" s="31">
        <v>39780</v>
      </c>
      <c r="J31" s="31">
        <v>40818</v>
      </c>
      <c r="K31" s="29">
        <v>40000</v>
      </c>
      <c r="L31" s="31">
        <v>41474</v>
      </c>
      <c r="M31" s="31">
        <v>41858</v>
      </c>
      <c r="N31" s="31">
        <v>43056</v>
      </c>
      <c r="O31" s="31">
        <v>44821</v>
      </c>
      <c r="P31" s="29">
        <v>42802</v>
      </c>
      <c r="Q31" s="31">
        <v>46859</v>
      </c>
      <c r="R31" s="31"/>
      <c r="S31" s="76"/>
    </row>
    <row r="32" spans="1:19" s="81" customFormat="1" x14ac:dyDescent="0.3">
      <c r="B32" s="84" t="s">
        <v>95</v>
      </c>
      <c r="G32" s="89">
        <v>8.3699999999999992</v>
      </c>
      <c r="H32" s="89">
        <v>8.67</v>
      </c>
      <c r="I32" s="89">
        <v>8.58</v>
      </c>
      <c r="J32" s="89">
        <v>8.3000000000000007</v>
      </c>
      <c r="K32" s="90">
        <v>8.48</v>
      </c>
      <c r="L32" s="89">
        <v>8.6</v>
      </c>
      <c r="M32" s="89">
        <v>8.58</v>
      </c>
      <c r="N32" s="89">
        <v>8.85</v>
      </c>
      <c r="O32" s="89">
        <v>8.6</v>
      </c>
      <c r="P32" s="90">
        <v>8.66</v>
      </c>
      <c r="Q32" s="89">
        <v>8.2899999999999991</v>
      </c>
      <c r="R32" s="89"/>
      <c r="S32" s="110"/>
    </row>
    <row r="33" spans="1:19" s="81" customFormat="1" x14ac:dyDescent="0.3">
      <c r="B33" s="84" t="s">
        <v>85</v>
      </c>
      <c r="G33" s="91">
        <v>0.13</v>
      </c>
      <c r="H33" s="91">
        <v>0.16</v>
      </c>
      <c r="I33" s="91">
        <v>0.09</v>
      </c>
      <c r="J33" s="91">
        <v>0.02</v>
      </c>
      <c r="K33" s="92">
        <v>0.1</v>
      </c>
      <c r="L33" s="91">
        <v>0.03</v>
      </c>
      <c r="M33" s="91">
        <v>-0.01</v>
      </c>
      <c r="N33" s="91">
        <v>0.03</v>
      </c>
      <c r="O33" s="91">
        <v>0.04</v>
      </c>
      <c r="P33" s="92">
        <v>0.02</v>
      </c>
      <c r="Q33" s="91">
        <v>-0.04</v>
      </c>
      <c r="R33" s="91"/>
      <c r="S33" s="111"/>
    </row>
    <row r="34" spans="1:19" s="81" customFormat="1" x14ac:dyDescent="0.3">
      <c r="B34" s="84" t="s">
        <v>86</v>
      </c>
      <c r="G34" s="91">
        <v>0.2</v>
      </c>
      <c r="H34" s="91">
        <v>0.15</v>
      </c>
      <c r="I34" s="91">
        <v>0.16</v>
      </c>
      <c r="J34" s="91">
        <v>7.0000000000000007E-2</v>
      </c>
      <c r="K34" s="92">
        <v>0.14000000000000001</v>
      </c>
      <c r="L34" s="91">
        <v>0.08</v>
      </c>
      <c r="M34" s="91">
        <v>0.08</v>
      </c>
      <c r="N34" s="91">
        <v>0.08</v>
      </c>
      <c r="O34" s="91">
        <v>0.16</v>
      </c>
      <c r="P34" s="92">
        <v>0.1</v>
      </c>
      <c r="Q34" s="91">
        <v>0.16</v>
      </c>
      <c r="R34" s="91"/>
      <c r="S34" s="111"/>
    </row>
    <row r="35" spans="1:19" x14ac:dyDescent="0.3">
      <c r="G35" s="38"/>
      <c r="H35" s="38"/>
      <c r="I35" s="38"/>
      <c r="J35" s="38"/>
      <c r="K35" s="36"/>
      <c r="L35" s="38"/>
      <c r="M35" s="38"/>
      <c r="N35" s="38"/>
      <c r="O35" s="38"/>
      <c r="P35" s="36"/>
      <c r="Q35" s="38"/>
      <c r="R35" s="38"/>
      <c r="S35" s="26"/>
    </row>
    <row r="36" spans="1:19" x14ac:dyDescent="0.3">
      <c r="A36" s="26" t="s">
        <v>72</v>
      </c>
      <c r="B36" s="26"/>
      <c r="G36" s="40"/>
      <c r="H36" s="40"/>
      <c r="I36" s="40"/>
      <c r="J36" s="40"/>
      <c r="K36" s="39"/>
      <c r="L36" s="40"/>
      <c r="M36" s="40"/>
      <c r="N36" s="40"/>
      <c r="O36" s="40"/>
      <c r="P36" s="39"/>
      <c r="Q36" s="40"/>
      <c r="R36" s="40"/>
      <c r="S36" s="112"/>
    </row>
    <row r="37" spans="1:19" s="81" customFormat="1" x14ac:dyDescent="0.3">
      <c r="B37" s="84" t="s">
        <v>32</v>
      </c>
      <c r="G37" s="82">
        <v>916754</v>
      </c>
      <c r="H37" s="82">
        <v>907719</v>
      </c>
      <c r="I37" s="82">
        <v>889037</v>
      </c>
      <c r="J37" s="82">
        <v>856711</v>
      </c>
      <c r="K37" s="83">
        <v>3570221</v>
      </c>
      <c r="L37" s="82">
        <v>933523</v>
      </c>
      <c r="M37" s="82">
        <v>919273</v>
      </c>
      <c r="N37" s="82">
        <v>948216</v>
      </c>
      <c r="O37" s="82">
        <v>962715</v>
      </c>
      <c r="P37" s="83">
        <v>3763727</v>
      </c>
      <c r="Q37" s="82">
        <v>1022924</v>
      </c>
      <c r="R37" s="82"/>
      <c r="S37" s="109"/>
    </row>
    <row r="38" spans="1:19" x14ac:dyDescent="0.3">
      <c r="A38" s="26"/>
      <c r="B38" s="34" t="s">
        <v>82</v>
      </c>
      <c r="D38" s="35"/>
      <c r="E38" s="35"/>
      <c r="G38" s="31">
        <v>1087</v>
      </c>
      <c r="H38" s="31">
        <v>1080</v>
      </c>
      <c r="I38" s="31">
        <v>1429</v>
      </c>
      <c r="J38" s="31">
        <v>1795</v>
      </c>
      <c r="K38" s="29">
        <v>5391</v>
      </c>
      <c r="L38" s="31">
        <v>1455</v>
      </c>
      <c r="M38" s="31">
        <v>1068</v>
      </c>
      <c r="N38" s="31">
        <v>1881</v>
      </c>
      <c r="O38" s="31">
        <v>2911</v>
      </c>
      <c r="P38" s="29">
        <v>7315</v>
      </c>
      <c r="Q38" s="31">
        <v>2157</v>
      </c>
      <c r="R38" s="31"/>
      <c r="S38" s="76"/>
    </row>
    <row r="39" spans="1:19" x14ac:dyDescent="0.3">
      <c r="A39" s="26"/>
      <c r="B39" s="34" t="s">
        <v>83</v>
      </c>
      <c r="D39" s="35"/>
      <c r="E39" s="35"/>
      <c r="G39" s="31">
        <v>33719</v>
      </c>
      <c r="H39" s="31">
        <v>34799</v>
      </c>
      <c r="I39" s="31">
        <v>36228</v>
      </c>
      <c r="J39" s="31">
        <v>38023</v>
      </c>
      <c r="K39" s="29">
        <v>38023</v>
      </c>
      <c r="L39" s="31">
        <v>39478</v>
      </c>
      <c r="M39" s="31">
        <v>40546</v>
      </c>
      <c r="N39" s="31">
        <v>42427</v>
      </c>
      <c r="O39" s="31">
        <v>45338</v>
      </c>
      <c r="P39" s="29">
        <v>45338</v>
      </c>
      <c r="Q39" s="31">
        <v>47495</v>
      </c>
      <c r="R39" s="31"/>
      <c r="S39" s="76"/>
    </row>
    <row r="40" spans="1:19" x14ac:dyDescent="0.3">
      <c r="A40" s="26"/>
      <c r="B40" s="34" t="s">
        <v>84</v>
      </c>
      <c r="D40" s="35"/>
      <c r="E40" s="35"/>
      <c r="G40" s="31">
        <v>33176</v>
      </c>
      <c r="H40" s="31">
        <v>34259</v>
      </c>
      <c r="I40" s="31">
        <v>35514</v>
      </c>
      <c r="J40" s="31">
        <v>37126</v>
      </c>
      <c r="K40" s="29">
        <v>35019</v>
      </c>
      <c r="L40" s="31">
        <v>38751</v>
      </c>
      <c r="M40" s="31">
        <v>40012</v>
      </c>
      <c r="N40" s="31">
        <v>41487</v>
      </c>
      <c r="O40" s="31">
        <v>43883</v>
      </c>
      <c r="P40" s="29">
        <v>41033</v>
      </c>
      <c r="Q40" s="31">
        <v>46417</v>
      </c>
      <c r="R40" s="31"/>
      <c r="S40" s="76"/>
    </row>
    <row r="41" spans="1:19" s="81" customFormat="1" x14ac:dyDescent="0.3">
      <c r="B41" s="84" t="s">
        <v>95</v>
      </c>
      <c r="G41" s="89">
        <v>9.2100000000000009</v>
      </c>
      <c r="H41" s="89">
        <v>8.83</v>
      </c>
      <c r="I41" s="89">
        <v>8.34</v>
      </c>
      <c r="J41" s="89">
        <v>7.69</v>
      </c>
      <c r="K41" s="90">
        <v>8.5</v>
      </c>
      <c r="L41" s="89">
        <v>8.0299999999999994</v>
      </c>
      <c r="M41" s="89">
        <v>7.66</v>
      </c>
      <c r="N41" s="89">
        <v>7.62</v>
      </c>
      <c r="O41" s="89">
        <v>7.31</v>
      </c>
      <c r="P41" s="90">
        <v>7.64</v>
      </c>
      <c r="Q41" s="89">
        <v>7.35</v>
      </c>
      <c r="R41" s="89"/>
      <c r="S41" s="110"/>
    </row>
    <row r="42" spans="1:19" s="81" customFormat="1" x14ac:dyDescent="0.3">
      <c r="B42" s="84" t="s">
        <v>85</v>
      </c>
      <c r="G42" s="91">
        <v>-0.05</v>
      </c>
      <c r="H42" s="91">
        <v>-0.09</v>
      </c>
      <c r="I42" s="91">
        <v>-0.13</v>
      </c>
      <c r="J42" s="91">
        <v>-0.17</v>
      </c>
      <c r="K42" s="92">
        <v>-0.11</v>
      </c>
      <c r="L42" s="91">
        <v>-0.13</v>
      </c>
      <c r="M42" s="91">
        <v>-0.13</v>
      </c>
      <c r="N42" s="91">
        <v>-0.09</v>
      </c>
      <c r="O42" s="91">
        <v>-0.05</v>
      </c>
      <c r="P42" s="92">
        <v>-0.1</v>
      </c>
      <c r="Q42" s="91">
        <v>-0.08</v>
      </c>
      <c r="R42" s="91"/>
      <c r="S42" s="111"/>
    </row>
    <row r="43" spans="1:19" s="81" customFormat="1" x14ac:dyDescent="0.3">
      <c r="B43" s="84" t="s">
        <v>86</v>
      </c>
      <c r="G43" s="91">
        <v>0.01</v>
      </c>
      <c r="H43" s="91">
        <v>-0.02</v>
      </c>
      <c r="I43" s="91">
        <v>-0.03</v>
      </c>
      <c r="J43" s="91">
        <v>-0.04</v>
      </c>
      <c r="K43" s="92">
        <v>-0.02</v>
      </c>
      <c r="L43" s="91">
        <v>-0.06</v>
      </c>
      <c r="M43" s="91">
        <v>-7.0000000000000007E-2</v>
      </c>
      <c r="N43" s="91">
        <v>-0.06</v>
      </c>
      <c r="O43" s="91">
        <v>-0.04</v>
      </c>
      <c r="P43" s="92">
        <v>-0.06</v>
      </c>
      <c r="Q43" s="91">
        <v>-0.04</v>
      </c>
      <c r="R43" s="91"/>
      <c r="S43" s="111"/>
    </row>
    <row r="44" spans="1:19" x14ac:dyDescent="0.3">
      <c r="B44" s="28"/>
      <c r="G44" s="38"/>
      <c r="H44" s="38"/>
      <c r="I44" s="38"/>
      <c r="J44" s="38"/>
      <c r="K44" s="26"/>
      <c r="L44" s="38"/>
      <c r="M44" s="38"/>
      <c r="N44" s="38"/>
      <c r="O44" s="38"/>
      <c r="P44" s="26"/>
      <c r="Q44" s="26"/>
      <c r="R44" s="38"/>
      <c r="S44" s="26"/>
    </row>
    <row r="45" spans="1:19" ht="26.5" customHeight="1" x14ac:dyDescent="0.3">
      <c r="A45" s="26"/>
      <c r="F45" s="133" t="s">
        <v>105</v>
      </c>
      <c r="G45" s="133"/>
      <c r="H45" s="133"/>
      <c r="I45" s="133"/>
      <c r="J45" s="133"/>
      <c r="K45" s="133"/>
      <c r="L45" s="133"/>
      <c r="M45" s="133"/>
      <c r="N45" s="133"/>
      <c r="O45" s="133"/>
      <c r="P45" s="133"/>
      <c r="Q45" s="133"/>
      <c r="R45" s="106"/>
      <c r="S45" s="106"/>
    </row>
    <row r="46" spans="1:19" ht="12.75" customHeight="1" x14ac:dyDescent="0.3">
      <c r="A46" s="26"/>
      <c r="F46" s="133" t="s">
        <v>96</v>
      </c>
      <c r="G46" s="133"/>
      <c r="H46" s="133"/>
      <c r="I46" s="133"/>
      <c r="J46" s="133"/>
      <c r="K46" s="133"/>
      <c r="L46" s="133"/>
      <c r="M46" s="133"/>
      <c r="N46" s="133"/>
      <c r="O46" s="133"/>
      <c r="P46" s="133"/>
      <c r="Q46" s="133"/>
      <c r="R46" s="106"/>
      <c r="S46" s="106"/>
    </row>
    <row r="47" spans="1:19" ht="78" customHeight="1" x14ac:dyDescent="0.3">
      <c r="B47" s="28"/>
      <c r="F47" s="133" t="s">
        <v>109</v>
      </c>
      <c r="G47" s="133"/>
      <c r="H47" s="133"/>
      <c r="I47" s="133"/>
      <c r="J47" s="133"/>
      <c r="K47" s="133"/>
      <c r="L47" s="133"/>
      <c r="M47" s="133"/>
      <c r="N47" s="133"/>
      <c r="O47" s="133"/>
      <c r="P47" s="133"/>
      <c r="Q47" s="133"/>
      <c r="R47" s="106"/>
      <c r="S47" s="106"/>
    </row>
    <row r="48" spans="1:19" x14ac:dyDescent="0.3">
      <c r="B48" s="28"/>
      <c r="G48" s="31"/>
      <c r="H48" s="31"/>
      <c r="I48" s="31"/>
      <c r="J48" s="31"/>
      <c r="K48" s="93"/>
      <c r="L48" s="31"/>
      <c r="M48" s="31"/>
      <c r="N48" s="31"/>
      <c r="O48" s="31"/>
      <c r="P48" s="93"/>
      <c r="Q48" s="93"/>
      <c r="R48" s="31"/>
      <c r="S48" s="93"/>
    </row>
    <row r="49" spans="2:19" x14ac:dyDescent="0.3">
      <c r="B49" s="94"/>
      <c r="G49" s="31"/>
      <c r="H49" s="31"/>
      <c r="I49" s="31"/>
      <c r="J49" s="31"/>
      <c r="K49" s="93"/>
      <c r="L49" s="31"/>
      <c r="M49" s="31"/>
      <c r="N49" s="31"/>
      <c r="O49" s="31"/>
      <c r="P49" s="93"/>
      <c r="Q49" s="93"/>
      <c r="R49" s="31"/>
      <c r="S49" s="93"/>
    </row>
    <row r="50" spans="2:19" s="35" customFormat="1" x14ac:dyDescent="0.3"/>
    <row r="51" spans="2:19" s="35" customFormat="1" x14ac:dyDescent="0.3"/>
    <row r="52" spans="2:19" s="35" customFormat="1" x14ac:dyDescent="0.3"/>
    <row r="53" spans="2:19" s="35" customFormat="1" x14ac:dyDescent="0.3"/>
    <row r="54" spans="2:19" s="35" customFormat="1" x14ac:dyDescent="0.3"/>
    <row r="55" spans="2:19" s="35" customFormat="1" x14ac:dyDescent="0.3"/>
    <row r="56" spans="2:19" s="35" customFormat="1" x14ac:dyDescent="0.3"/>
    <row r="57" spans="2:19" s="35" customFormat="1" x14ac:dyDescent="0.3"/>
    <row r="58" spans="2:19" s="35" customFormat="1" x14ac:dyDescent="0.3"/>
    <row r="59" spans="2:19" s="35" customFormat="1" x14ac:dyDescent="0.3"/>
    <row r="60" spans="2:19" s="35" customFormat="1" x14ac:dyDescent="0.3"/>
    <row r="61" spans="2:19" s="35" customFormat="1" x14ac:dyDescent="0.3"/>
    <row r="62" spans="2:19" s="35" customFormat="1" x14ac:dyDescent="0.3"/>
    <row r="63" spans="2:19" s="35" customFormat="1" x14ac:dyDescent="0.3"/>
    <row r="64" spans="2:19"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6">
    <mergeCell ref="L5:O5"/>
    <mergeCell ref="A4:F4"/>
    <mergeCell ref="G5:J5"/>
    <mergeCell ref="F47:Q47"/>
    <mergeCell ref="F46:Q46"/>
    <mergeCell ref="F45:Q45"/>
  </mergeCells>
  <pageMargins left="0.28000000000000003" right="0.23" top="0.23" bottom="0.17" header="0.17" footer="0.17"/>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2024-04-16T17:35:58Z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