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IrinaLelic\Documents\External Reporting\Q4'24\Earnings\"/>
    </mc:Choice>
  </mc:AlternateContent>
  <xr:revisionPtr revIDLastSave="0" documentId="13_ncr:1_{52E8E7C5-4010-44C8-A6AA-9C5E03E9D127}" xr6:coauthVersionLast="47" xr6:coauthVersionMax="47" xr10:uidLastSave="{00000000-0000-0000-0000-000000000000}"/>
  <bookViews>
    <workbookView xWindow="33480" yWindow="-120" windowWidth="51840" windowHeight="21120" xr2:uid="{00000000-000D-0000-FFFF-FFFF00000000}"/>
  </bookViews>
  <sheets>
    <sheet name="Income Statement" sheetId="3" r:id="rId1"/>
    <sheet name="Balance Sheet" sheetId="1" r:id="rId2"/>
    <sheet name="Cashflow" sheetId="4" r:id="rId3"/>
    <sheet name="Regional Information" sheetId="7" r:id="rId4"/>
  </sheets>
  <definedNames>
    <definedName name="_Col1" localSheetId="2">#REF!</definedName>
    <definedName name="_Col1" localSheetId="0">#REF!</definedName>
    <definedName name="_Col1" localSheetId="3">#REF!</definedName>
    <definedName name="_Col2" localSheetId="2">#REF!</definedName>
    <definedName name="_Col2" localSheetId="0">#REF!</definedName>
    <definedName name="_Col2" localSheetId="3">#REF!</definedName>
    <definedName name="A" localSheetId="2">#REF!</definedName>
    <definedName name="A" localSheetId="0">#REF!</definedName>
    <definedName name="A" localSheetId="3">#REF!</definedName>
    <definedName name="Adj" localSheetId="2">#REF!</definedName>
    <definedName name="Adj" localSheetId="0">#REF!</definedName>
    <definedName name="Adj" localSheetId="3">#REF!</definedName>
    <definedName name="Adjustments" localSheetId="2">#REF!</definedName>
    <definedName name="Adjustments" localSheetId="0">#REF!</definedName>
    <definedName name="Adjustments" localSheetId="3">#REF!</definedName>
    <definedName name="AdjustmentsQ" localSheetId="2">#REF!</definedName>
    <definedName name="AdjustmentsQ" localSheetId="0">#REF!</definedName>
    <definedName name="AdjustmentsQ" localSheetId="3">#REF!</definedName>
    <definedName name="Area" localSheetId="2">#REF!</definedName>
    <definedName name="Area" localSheetId="0">#REF!</definedName>
    <definedName name="Area" localSheetId="3">#REF!</definedName>
    <definedName name="AreaQ" localSheetId="2">#REF!</definedName>
    <definedName name="AreaQ" localSheetId="0">#REF!</definedName>
    <definedName name="AreaQ" localSheetId="3">#REF!</definedName>
    <definedName name="AS2DocOpenMode" hidden="1">"AS2DocumentEdit"</definedName>
    <definedName name="AuditLI" localSheetId="0">#REF!</definedName>
    <definedName name="AuditLI" localSheetId="3">#REF!</definedName>
    <definedName name="AuditSP" localSheetId="0">#REF!</definedName>
    <definedName name="AuditSP" localSheetId="3">#REF!</definedName>
    <definedName name="BAKER" localSheetId="2">#REF!</definedName>
    <definedName name="BAKER" localSheetId="0">#REF!</definedName>
    <definedName name="BAKER" localSheetId="3">#REF!</definedName>
    <definedName name="BAL" localSheetId="2">#REF!</definedName>
    <definedName name="BAL" localSheetId="0">#REF!</definedName>
    <definedName name="BAL" localSheetId="3">#REF!</definedName>
    <definedName name="BalSheet" localSheetId="2" hidden="1">{"closed",#N/A,FALSE,"Consolidated Products - Budget";"expanded",#N/A,FALSE,"Consolidated Products - Budget"}</definedName>
    <definedName name="BalSheet" localSheetId="0" hidden="1">{"closed",#N/A,FALSE,"Consolidated Products - Budget";"expanded",#N/A,FALSE,"Consolidated Products - Budget"}</definedName>
    <definedName name="BalSheet" localSheetId="3" hidden="1">{"closed",#N/A,FALSE,"Consolidated Products - Budget";"expanded",#N/A,FALSE,"Consolidated Products - Budget"}</definedName>
    <definedName name="BalSheet" hidden="1">{"closed",#N/A,FALSE,"Consolidated Products - Budget";"expanded",#N/A,FALSE,"Consolidated Products - Budget"}</definedName>
    <definedName name="BS" localSheetId="2" hidden="1">{"closed",#N/A,FALSE,"Consolidated Products - Budget";"expanded",#N/A,FALSE,"Consolidated Products - Budget"}</definedName>
    <definedName name="BS" localSheetId="0" hidden="1">{"closed",#N/A,FALSE,"Consolidated Products - Budget";"expanded",#N/A,FALSE,"Consolidated Products - Budget"}</definedName>
    <definedName name="BS" localSheetId="3" hidden="1">{"closed",#N/A,FALSE,"Consolidated Products - Budget";"expanded",#N/A,FALSE,"Consolidated Products - Budget"}</definedName>
    <definedName name="BS" hidden="1">{"closed",#N/A,FALSE,"Consolidated Products - Budget";"expanded",#N/A,FALSE,"Consolidated Products - Budget"}</definedName>
    <definedName name="BusinessName" localSheetId="2">#REF!</definedName>
    <definedName name="BusinessName" localSheetId="0">#REF!</definedName>
    <definedName name="BusinessName" localSheetId="3">#REF!</definedName>
    <definedName name="BusinessNameQ" localSheetId="0">#REF!</definedName>
    <definedName name="BusinessNameQ" localSheetId="3">#REF!</definedName>
    <definedName name="BusinessSummaryName" localSheetId="2">#REF!</definedName>
    <definedName name="BusinessSummaryName" localSheetId="0">#REF!</definedName>
    <definedName name="BusinessSummaryName" localSheetId="3">#REF!</definedName>
    <definedName name="BusinessSummaryNameQ" localSheetId="0">#REF!</definedName>
    <definedName name="BusinessSummaryNameQ" localSheetId="3">#REF!</definedName>
    <definedName name="BusSysEA" localSheetId="2">MATCH("Business Systems Enterprise Agreements", Cashflow!Categories,0)</definedName>
    <definedName name="BusSysEA" localSheetId="0">MATCH("Business Systems Enterprise Agreements", 'Income Statement'!Categories,0)</definedName>
    <definedName name="BusSysEA" localSheetId="3">MATCH("Business Systems Enterprise Agreements", 'Regional Information'!Categories,0)</definedName>
    <definedName name="BusSysEA">MATCH("Business Systems Enterprise Agreements", [0]!Categories,0)</definedName>
    <definedName name="BusSysEALookup" localSheetId="2">OFFSET(#REF!,Cashflow!BusSysEA,1,Cashflow!BusSysEATotal-Cashflow!BusSysEA,1)</definedName>
    <definedName name="BusSysEALookup" localSheetId="0">OFFSET(#REF!,'Income Statement'!BusSysEA,1,'Income Statement'!BusSysEATotal-'Income Statement'!BusSysEA,1)</definedName>
    <definedName name="BusSysEALookup" localSheetId="3">OFFSET(#REF!,'Regional Information'!BusSysEA,1,'Regional Information'!BusSysEATotal-'Regional Information'!BusSysEA,1)</definedName>
    <definedName name="BusSysEATotal" localSheetId="2">MATCH("Business Systems Enterprise Agreements *", Cashflow!Categories,0)</definedName>
    <definedName name="BusSysEATotal" localSheetId="0">MATCH("Business Systems Enterprise Agreements *", 'Income Statement'!Categories,0)</definedName>
    <definedName name="BusSysEATotal" localSheetId="3">MATCH("Business Systems Enterprise Agreements *", 'Regional Information'!Categories,0)</definedName>
    <definedName name="carter" localSheetId="2">#REF!</definedName>
    <definedName name="carter" localSheetId="0">#REF!</definedName>
    <definedName name="carter" localSheetId="3">#REF!</definedName>
    <definedName name="Cash" localSheetId="2" hidden="1">{"closed",#N/A,FALSE,"Consolidated Products - Budget";"expanded",#N/A,FALSE,"Consolidated Products - Budget"}</definedName>
    <definedName name="Cash" localSheetId="0" hidden="1">{"closed",#N/A,FALSE,"Consolidated Products - Budget";"expanded",#N/A,FALSE,"Consolidated Products - Budget"}</definedName>
    <definedName name="Cash" localSheetId="3" hidden="1">{"closed",#N/A,FALSE,"Consolidated Products - Budget";"expanded",#N/A,FALSE,"Consolidated Products - Budget"}</definedName>
    <definedName name="Cash" hidden="1">{"closed",#N/A,FALSE,"Consolidated Products - Budget";"expanded",#N/A,FALSE,"Consolidated Products - Budget"}</definedName>
    <definedName name="Categories" localSheetId="2">#REF!</definedName>
    <definedName name="Categories" localSheetId="0">#REF!</definedName>
    <definedName name="Categories" localSheetId="3">#REF!</definedName>
    <definedName name="Categories">#REF!</definedName>
    <definedName name="Channel" localSheetId="2">#REF!</definedName>
    <definedName name="Channel" localSheetId="0">#REF!</definedName>
    <definedName name="Channel" localSheetId="3">#REF!</definedName>
    <definedName name="ChannelAggregate" localSheetId="2">#REF!</definedName>
    <definedName name="ChannelAggregate" localSheetId="0">#REF!</definedName>
    <definedName name="ChannelAggregate" localSheetId="3">#REF!</definedName>
    <definedName name="ChannelAggregateQ" localSheetId="0">#REF!</definedName>
    <definedName name="ChannelAggregateQ" localSheetId="3">#REF!</definedName>
    <definedName name="ChannelQ" localSheetId="0">#REF!</definedName>
    <definedName name="ChannelQ" localSheetId="3">#REF!</definedName>
    <definedName name="Columns" localSheetId="2">#REF!,#REF!,#REF!,#REF!,#REF!,#REF!,#REF!,#REF!,#REF!,#REF!,#REF!,#REF!,#REF!,#REF!,#REF!,#REF!,#REF!,#REF!,#REF!,#REF!,#REF!,#REF!,#REF!,#REF!,#REF!,#REF!,#REF!,#REF!</definedName>
    <definedName name="Columns" localSheetId="0">#REF!,#REF!,#REF!,#REF!,#REF!,#REF!,#REF!,#REF!,#REF!,#REF!,#REF!,#REF!,#REF!,#REF!,#REF!,#REF!,#REF!,#REF!,#REF!,#REF!,#REF!,#REF!,#REF!,#REF!,#REF!,#REF!,#REF!,#REF!</definedName>
    <definedName name="Columns" localSheetId="3">#REF!,#REF!,#REF!,#REF!,#REF!,#REF!,#REF!,#REF!,#REF!,#REF!,#REF!,#REF!,#REF!,#REF!,#REF!,#REF!,#REF!,#REF!,#REF!,#REF!,#REF!,#REF!,#REF!,#REF!,#REF!,#REF!,#REF!,#REF!</definedName>
    <definedName name="ConstantDollars" localSheetId="2">#REF!</definedName>
    <definedName name="ConstantDollars" localSheetId="0">#REF!</definedName>
    <definedName name="ConstantDollars" localSheetId="3">#REF!</definedName>
    <definedName name="CurrencyType" localSheetId="2">#REF!</definedName>
    <definedName name="CurrencyType" localSheetId="0">#REF!</definedName>
    <definedName name="CurrencyType" localSheetId="3">#REF!</definedName>
    <definedName name="Divisions" localSheetId="2">OFFSET(#REF!,0,-1)</definedName>
    <definedName name="Divisions" localSheetId="0">OFFSET(#REF!,0,-1)</definedName>
    <definedName name="Divisions" localSheetId="3">OFFSET(#REF!,0,-1)</definedName>
    <definedName name="FiscalPeriod" localSheetId="2">#REF!</definedName>
    <definedName name="FiscalPeriod" localSheetId="0">#REF!</definedName>
    <definedName name="FiscalPeriod" localSheetId="3">#REF!</definedName>
    <definedName name="FY00OthAvg" localSheetId="2">#REF!</definedName>
    <definedName name="FY00OthAvg" localSheetId="0">#REF!</definedName>
    <definedName name="FY00OthAvg" localSheetId="3">#REF!</definedName>
    <definedName name="FY00RegAvg" localSheetId="2">#REF!</definedName>
    <definedName name="FY00RegAvg" localSheetId="0">#REF!</definedName>
    <definedName name="FY00RegAvg" localSheetId="3">#REF!</definedName>
    <definedName name="FY01OthAvg" localSheetId="0">#REF!</definedName>
    <definedName name="FY01OthAvg" localSheetId="3">#REF!</definedName>
    <definedName name="FY01RegAvg" localSheetId="0">#REF!</definedName>
    <definedName name="FY01RegAvg" localSheetId="3">#REF!</definedName>
    <definedName name="gaudette" localSheetId="2">#REF!</definedName>
    <definedName name="gaudette" localSheetId="0">#REF!</definedName>
    <definedName name="gaudette" localSheetId="3">#REF!</definedName>
    <definedName name="Greetings" localSheetId="2">MATCH("Grtgs WS, PictureIt, Other DAD", Cashflow!Categories,0)</definedName>
    <definedName name="Greetings" localSheetId="0">MATCH("Grtgs WS, PictureIt, Other DAD", 'Income Statement'!Categories,0)</definedName>
    <definedName name="Greetings" localSheetId="3">MATCH("Grtgs WS, PictureIt, Other DAD", 'Regional Information'!Categories,0)</definedName>
    <definedName name="Greetings">MATCH("Grtgs WS, PictureIt, Other DAD", [0]!Categories,0)</definedName>
    <definedName name="GreetingsLookup" localSheetId="2">OFFSET(#REF!,Cashflow!Greetings,1,Cashflow!GreetingsTotal-Cashflow!Greetings,1)</definedName>
    <definedName name="GreetingsLookup" localSheetId="0">OFFSET(#REF!,'Income Statement'!Greetings,1,'Income Statement'!GreetingsTotal-'Income Statement'!Greetings,1)</definedName>
    <definedName name="GreetingsLookup" localSheetId="3">OFFSET(#REF!,'Regional Information'!Greetings,1,'Regional Information'!GreetingsTotal-'Regional Information'!Greetings,1)</definedName>
    <definedName name="GreetingsTotal" localSheetId="2">MATCH("Grtgs WS, PictureIt, Other DAD *", Cashflow!Categories,0)</definedName>
    <definedName name="GreetingsTotal" localSheetId="0">MATCH("Grtgs WS, PictureIt, Other DAD *", 'Income Statement'!Categories,0)</definedName>
    <definedName name="GreetingsTotal" localSheetId="3">MATCH("Grtgs WS, PictureIt, Other DAD *", 'Regional Information'!Categories,0)</definedName>
    <definedName name="hansen" localSheetId="2">#REF!</definedName>
    <definedName name="hansen" localSheetId="0">#REF!</definedName>
    <definedName name="hansen" localSheetId="3">#REF!</definedName>
    <definedName name="hanson" localSheetId="2">#REF!</definedName>
    <definedName name="hanson" localSheetId="0">#REF!</definedName>
    <definedName name="hanson" localSheetId="3">#REF!</definedName>
    <definedName name="heading" localSheetId="2">#REF!</definedName>
    <definedName name="heading" localSheetId="0">#REF!</definedName>
    <definedName name="heading" localSheetId="3">#REF!</definedName>
    <definedName name="INTEREST" localSheetId="2">#REF!</definedName>
    <definedName name="INTEREST" localSheetId="0">#REF!</definedName>
    <definedName name="INTEREST" localSheetId="3">#REF!</definedName>
    <definedName name="JAW" localSheetId="2">#REF!</definedName>
    <definedName name="JAW" localSheetId="0">#REF!</definedName>
    <definedName name="JAW" localSheetId="3">#REF!</definedName>
    <definedName name="JAWORSKI" localSheetId="2">#REF!</definedName>
    <definedName name="JAWORSKI" localSheetId="0">#REF!</definedName>
    <definedName name="JAWORSKI" localSheetId="3">#REF!</definedName>
    <definedName name="JustifyColumn" localSheetId="2">#REF!</definedName>
    <definedName name="JustifyColumn" localSheetId="0">#REF!</definedName>
    <definedName name="JustifyColumn" localSheetId="3">#REF!</definedName>
    <definedName name="LastPivotRow" localSheetId="2">COUNTA(#REF!)+ROW(#REF!)-1</definedName>
    <definedName name="LastPivotRow" localSheetId="0">COUNTA(#REF!)+ROW(#REF!)-1</definedName>
    <definedName name="LastPivotRow" localSheetId="3">COUNTA(#REF!)+ROW(#REF!)-1</definedName>
    <definedName name="LI" localSheetId="2">#REF!</definedName>
    <definedName name="LI" localSheetId="0">#REF!</definedName>
    <definedName name="LI" localSheetId="3">#REF!</definedName>
    <definedName name="LOAN" localSheetId="2">#REF!</definedName>
    <definedName name="LOAN" localSheetId="0">#REF!</definedName>
    <definedName name="LOAN" localSheetId="3">#REF!</definedName>
    <definedName name="LOAN.DAN" localSheetId="2">#REF!</definedName>
    <definedName name="LOAN.DAN" localSheetId="0">#REF!</definedName>
    <definedName name="LOAN.DAN" localSheetId="3">#REF!</definedName>
    <definedName name="LOAN.FRANK" localSheetId="2">#REF!</definedName>
    <definedName name="LOAN.FRANK" localSheetId="0">#REF!</definedName>
    <definedName name="LOAN.FRANK" localSheetId="3">#REF!</definedName>
    <definedName name="LOAN.HANSEN" localSheetId="2">#REF!</definedName>
    <definedName name="LOAN.HANSEN" localSheetId="0">#REF!</definedName>
    <definedName name="LOAN.HANSEN" localSheetId="3">#REF!</definedName>
    <definedName name="LOAN.HANSON" localSheetId="2">#REF!</definedName>
    <definedName name="LOAN.HANSON" localSheetId="0">#REF!</definedName>
    <definedName name="LOAN.HANSON" localSheetId="3">#REF!</definedName>
    <definedName name="macintosh" localSheetId="2">#REF!</definedName>
    <definedName name="macintosh" localSheetId="0">#REF!</definedName>
    <definedName name="macintosh" localSheetId="3">#REF!</definedName>
    <definedName name="MBV" localSheetId="2" hidden="1">{"closed",#N/A,FALSE,"Consolidated Products - Budget";"expanded",#N/A,FALSE,"Consolidated Products - Budget"}</definedName>
    <definedName name="MBV" localSheetId="0" hidden="1">{"closed",#N/A,FALSE,"Consolidated Products - Budget";"expanded",#N/A,FALSE,"Consolidated Products - Budget"}</definedName>
    <definedName name="MBV" localSheetId="3" hidden="1">{"closed",#N/A,FALSE,"Consolidated Products - Budget";"expanded",#N/A,FALSE,"Consolidated Products - Budget"}</definedName>
    <definedName name="MBV" hidden="1">{"closed",#N/A,FALSE,"Consolidated Products - Budget";"expanded",#N/A,FALSE,"Consolidated Products - Budget"}</definedName>
    <definedName name="MITCHELL" localSheetId="2">#REF!</definedName>
    <definedName name="MITCHELL" localSheetId="0">#REF!</definedName>
    <definedName name="MITCHELL" localSheetId="3">#REF!</definedName>
    <definedName name="mntrange" localSheetId="2">#REF!</definedName>
    <definedName name="mntrange" localSheetId="0">#REF!</definedName>
    <definedName name="mntrange" localSheetId="3">#REF!</definedName>
    <definedName name="Months" localSheetId="2">{"January","February","March","April","May","June","July","August","September","October","November","December"}</definedName>
    <definedName name="Months" localSheetId="0">{"January","February","March","April","May","June","July","August","September","October","November","December"}</definedName>
    <definedName name="Months" localSheetId="3">{"January","February","March","April","May","June","July","August","September","October","November","December"}</definedName>
    <definedName name="MYHRVOLD" localSheetId="2">#REF!</definedName>
    <definedName name="MYHRVOLD" localSheetId="0">#REF!</definedName>
    <definedName name="MYHRVOLD" localSheetId="3">#REF!</definedName>
    <definedName name="oki" localSheetId="2">#REF!</definedName>
    <definedName name="oki" localSheetId="0">#REF!</definedName>
    <definedName name="oki" localSheetId="3">#REF!</definedName>
    <definedName name="OLDBAL" localSheetId="2">#REF!</definedName>
    <definedName name="OLDBAL" localSheetId="0">#REF!</definedName>
    <definedName name="OLDBAL" localSheetId="3">#REF!</definedName>
    <definedName name="PAID.INT" localSheetId="2">#REF!</definedName>
    <definedName name="PAID.INT" localSheetId="0">#REF!</definedName>
    <definedName name="PAID.INT" localSheetId="3">#REF!</definedName>
    <definedName name="PAID.PRN" localSheetId="2">#REF!</definedName>
    <definedName name="PAID.PRN" localSheetId="0">#REF!</definedName>
    <definedName name="PAID.PRN" localSheetId="3">#REF!</definedName>
    <definedName name="PFamily" localSheetId="2">#REF!</definedName>
    <definedName name="PFamily" localSheetId="0">#REF!</definedName>
    <definedName name="PFamily" localSheetId="3">#REF!</definedName>
    <definedName name="Pivot2" localSheetId="2" hidden="1">{"closed",#N/A,FALSE,"Consolidated Products - Budget";"expanded",#N/A,FALSE,"Consolidated Products - Budget"}</definedName>
    <definedName name="Pivot2" localSheetId="0" hidden="1">{"closed",#N/A,FALSE,"Consolidated Products - Budget";"expanded",#N/A,FALSE,"Consolidated Products - Budget"}</definedName>
    <definedName name="Pivot2" localSheetId="3" hidden="1">{"closed",#N/A,FALSE,"Consolidated Products - Budget";"expanded",#N/A,FALSE,"Consolidated Products - Budget"}</definedName>
    <definedName name="Pivot2" hidden="1">{"closed",#N/A,FALSE,"Consolidated Products - Budget";"expanded",#N/A,FALSE,"Consolidated Products - Budget"}</definedName>
    <definedName name="PivotRows" localSheetId="2">COUNT(OFFSET(Cashflow!PivotTop,1,2,250))</definedName>
    <definedName name="PivotRows" localSheetId="0">COUNT(OFFSET('Income Statement'!PivotTop,1,2,250))</definedName>
    <definedName name="PivotRows" localSheetId="3">COUNT(OFFSET('Regional Information'!PivotTop,1,2,250))</definedName>
    <definedName name="PivotTable5.doc" localSheetId="2" hidden="1">#REF!</definedName>
    <definedName name="PivotTable5.doc" localSheetId="0" hidden="1">#REF!</definedName>
    <definedName name="PivotTable5.doc" localSheetId="3" hidden="1">#REF!</definedName>
    <definedName name="PivotTable5.doc" hidden="1">#REF!</definedName>
    <definedName name="PivotTable8.doc" localSheetId="2" hidden="1">#REF!</definedName>
    <definedName name="PivotTable8.doc" localSheetId="0" hidden="1">#REF!</definedName>
    <definedName name="PivotTable8.doc" localSheetId="3" hidden="1">#REF!</definedName>
    <definedName name="PivotTable8.doc" hidden="1">#REF!</definedName>
    <definedName name="PivotTop" localSheetId="2">#REF!</definedName>
    <definedName name="PivotTop" localSheetId="0">#REF!</definedName>
    <definedName name="PivotTop" localSheetId="3">#REF!</definedName>
    <definedName name="_xlnm.Print_Area" localSheetId="1">'Balance Sheet'!$A$1:$R$37</definedName>
    <definedName name="_xlnm.Print_Area" localSheetId="2">Cashflow!$A$1:$V$51</definedName>
    <definedName name="_xlnm.Print_Area" localSheetId="0">'Income Statement'!$A$1:$T$28</definedName>
    <definedName name="_xlnm.Print_Area" localSheetId="3">'Regional Information'!$A$1:$U$49</definedName>
    <definedName name="_xlnm.Print_Titles" localSheetId="2">#REF!,#REF!</definedName>
    <definedName name="_xlnm.Print_Titles" localSheetId="0">#REF!,#REF!</definedName>
    <definedName name="_xlnm.Print_Titles" localSheetId="3">#REF!,#REF!</definedName>
    <definedName name="Product_Pricing" localSheetId="2">#REF!</definedName>
    <definedName name="Product_Pricing" localSheetId="0">#REF!</definedName>
    <definedName name="Product_Pricing" localSheetId="3">#REF!</definedName>
    <definedName name="RecordType" localSheetId="2">#REF!</definedName>
    <definedName name="RecordType" localSheetId="0">#REF!</definedName>
    <definedName name="RecordType" localSheetId="3">#REF!</definedName>
    <definedName name="RecordTypeQ" localSheetId="0">#REF!</definedName>
    <definedName name="RecordTypeQ" localSheetId="3">#REF!</definedName>
    <definedName name="Region" localSheetId="2">#REF!</definedName>
    <definedName name="Region" localSheetId="0">#REF!</definedName>
    <definedName name="Region" localSheetId="3">#REF!</definedName>
    <definedName name="RegionQ" localSheetId="0">#REF!</definedName>
    <definedName name="RegionQ" localSheetId="3">#REF!</definedName>
    <definedName name="REMALA" localSheetId="2">#REF!</definedName>
    <definedName name="REMALA" localSheetId="0">#REF!</definedName>
    <definedName name="REMALA" localSheetId="3">#REF!</definedName>
    <definedName name="ROEMSel" localSheetId="0">#REF!</definedName>
    <definedName name="ROEMSel" localSheetId="3">#REF!</definedName>
    <definedName name="SalesLocation" localSheetId="2">#REF!</definedName>
    <definedName name="SalesLocation" localSheetId="0">#REF!</definedName>
    <definedName name="SalesLocation" localSheetId="3">#REF!</definedName>
    <definedName name="SalesLocationQ" localSheetId="0">#REF!</definedName>
    <definedName name="SalesLocationQ" localSheetId="3">#REF!</definedName>
    <definedName name="SalesLocations" localSheetId="2">#REF!:#REF!</definedName>
    <definedName name="SalesLocations" localSheetId="0">#REF!:#REF!</definedName>
    <definedName name="SalesLocations" localSheetId="3">#REF!:#REF!</definedName>
    <definedName name="SP" localSheetId="2">#REF!</definedName>
    <definedName name="SP" localSheetId="0">#REF!</definedName>
    <definedName name="SP" localSheetId="3">#REF!</definedName>
    <definedName name="SpaceBetweenColumns" localSheetId="2">#REF!,#REF!,#REF!,#REF!,#REF!,#REF!,#REF!,#REF!,#REF!,#REF!,#REF!,#REF!,#REF!,#REF!,#REF!,#REF!,#REF!,#REF!,#REF!,#REF!,#REF!,#REF!,#REF!,#REF!,#REF!,#REF!,#REF!,#REF!</definedName>
    <definedName name="SpaceBetweenColumns" localSheetId="0">#REF!,#REF!,#REF!,#REF!,#REF!,#REF!,#REF!,#REF!,#REF!,#REF!,#REF!,#REF!,#REF!,#REF!,#REF!,#REF!,#REF!,#REF!,#REF!,#REF!,#REF!,#REF!,#REF!,#REF!,#REF!,#REF!,#REF!,#REF!</definedName>
    <definedName name="SpaceBetweenColumns" localSheetId="3">#REF!,#REF!,#REF!,#REF!,#REF!,#REF!,#REF!,#REF!,#REF!,#REF!,#REF!,#REF!,#REF!,#REF!,#REF!,#REF!,#REF!,#REF!,#REF!,#REF!,#REF!,#REF!,#REF!,#REF!,#REF!,#REF!,#REF!,#REF!</definedName>
    <definedName name="StandAloneStandard" localSheetId="2">MATCH("Standalone office apps - standard", Cashflow!Categories,0)</definedName>
    <definedName name="StandAloneStandard" localSheetId="0">MATCH("Standalone office apps - standard", 'Income Statement'!Categories,0)</definedName>
    <definedName name="StandAloneStandard" localSheetId="3">MATCH("Standalone office apps - standard", 'Regional Information'!Categories,0)</definedName>
    <definedName name="StandAloneStandard">MATCH("Standalone office apps - standard", [0]!Categories,0)</definedName>
    <definedName name="StandAloneStandardLookup" localSheetId="2">OFFSET(#REF!,Cashflow!StandAloneStandard,1,Cashflow!StandAloneStandardTotal-Cashflow!StandAloneStandard,1)</definedName>
    <definedName name="StandAloneStandardLookup" localSheetId="0">OFFSET(#REF!,'Income Statement'!StandAloneStandard,1,'Income Statement'!StandAloneStandardTotal-'Income Statement'!StandAloneStandard,1)</definedName>
    <definedName name="StandAloneStandardLookup" localSheetId="3">OFFSET(#REF!,'Regional Information'!StandAloneStandard,1,'Regional Information'!StandAloneStandardTotal-'Regional Information'!StandAloneStandard,1)</definedName>
    <definedName name="StandAloneStandardTotal" localSheetId="2">MATCH("Standalone Office Apps - Standard?*", Cashflow!Categories,0)</definedName>
    <definedName name="StandAloneStandardTotal" localSheetId="0">MATCH("Standalone Office Apps - Standard?*", 'Income Statement'!Categories,0)</definedName>
    <definedName name="StandAloneStandardTotal" localSheetId="3">MATCH("Standalone Office Apps - Standard?*", 'Regional Information'!Categories,0)</definedName>
    <definedName name="StandAloneUpgrade" localSheetId="2">MATCH("Standalone office apps - upgrade", Cashflow!Categories,0)</definedName>
    <definedName name="StandAloneUpgrade" localSheetId="0">MATCH("Standalone office apps - upgrade", 'Income Statement'!Categories,0)</definedName>
    <definedName name="StandAloneUpgrade" localSheetId="3">MATCH("Standalone office apps - upgrade", 'Regional Information'!Categories,0)</definedName>
    <definedName name="StandAloneUpgrade">MATCH("Standalone office apps - upgrade", [0]!Categories,0)</definedName>
    <definedName name="StandAloneUpgradeLookup" localSheetId="2">OFFSET(#REF!,Cashflow!StandAloneUpgrade,1,Cashflow!StandAloneUpgradeTotal-Cashflow!StandAloneUpgrade,1)</definedName>
    <definedName name="StandAloneUpgradeLookup" localSheetId="0">OFFSET(#REF!,'Income Statement'!StandAloneUpgrade,1,'Income Statement'!StandAloneUpgradeTotal-'Income Statement'!StandAloneUpgrade,1)</definedName>
    <definedName name="StandAloneUpgradeLookup" localSheetId="3">OFFSET(#REF!,'Regional Information'!StandAloneUpgrade,1,'Regional Information'!StandAloneUpgradeTotal-'Regional Information'!StandAloneUpgrade,1)</definedName>
    <definedName name="StandAloneUpgradeTotal" localSheetId="2">MATCH("Standalone Office Apps - Upgrade?*", Cashflow!Categories,0)</definedName>
    <definedName name="StandAloneUpgradeTotal" localSheetId="0">MATCH("Standalone Office Apps - Upgrade?*", 'Income Statement'!Categories,0)</definedName>
    <definedName name="StandAloneUpgradeTotal" localSheetId="3">MATCH("Standalone Office Apps - Upgrade?*", 'Regional Information'!Categories,0)</definedName>
    <definedName name="Subregion" localSheetId="2">#REF!</definedName>
    <definedName name="Subregion" localSheetId="0">#REF!</definedName>
    <definedName name="Subregion" localSheetId="3">#REF!</definedName>
    <definedName name="SubregionQ" localSheetId="2">#REF!</definedName>
    <definedName name="SubregionQ" localSheetId="0">#REF!</definedName>
    <definedName name="SubregionQ" localSheetId="3">#REF!</definedName>
    <definedName name="summary" localSheetId="2" hidden="1">{"closed",#N/A,FALSE,"Consolidated Products - Budget";"expanded",#N/A,FALSE,"Consolidated Products - Budget"}</definedName>
    <definedName name="summary" localSheetId="0" hidden="1">{"closed",#N/A,FALSE,"Consolidated Products - Budget";"expanded",#N/A,FALSE,"Consolidated Products - Budget"}</definedName>
    <definedName name="summary" localSheetId="3" hidden="1">{"closed",#N/A,FALSE,"Consolidated Products - Budget";"expanded",#N/A,FALSE,"Consolidated Products - Budget"}</definedName>
    <definedName name="summary" hidden="1">{"closed",#N/A,FALSE,"Consolidated Products - Budget";"expanded",#N/A,FALSE,"Consolidated Products - Budget"}</definedName>
    <definedName name="Trend" localSheetId="2">#REF!</definedName>
    <definedName name="Trend" localSheetId="0">#REF!</definedName>
    <definedName name="Trend" localSheetId="3">#REF!</definedName>
    <definedName name="TrendKind" localSheetId="2">#REF!</definedName>
    <definedName name="TrendKind" localSheetId="0">#REF!</definedName>
    <definedName name="TrendKind" localSheetId="3">#REF!</definedName>
    <definedName name="verba" localSheetId="2">#REF!</definedName>
    <definedName name="verba" localSheetId="0">#REF!</definedName>
    <definedName name="verba" localSheetId="3">#REF!</definedName>
    <definedName name="View" localSheetId="2">#REF!</definedName>
    <definedName name="View" localSheetId="0">#REF!</definedName>
    <definedName name="View" localSheetId="3">#REF!</definedName>
    <definedName name="WALTON" localSheetId="2">#REF!</definedName>
    <definedName name="WALTON" localSheetId="0">#REF!</definedName>
    <definedName name="WALTON" localSheetId="3">#REF!</definedName>
    <definedName name="wrn.prodcon." localSheetId="2" hidden="1">{"closed",#N/A,FALSE,"Consolidated Products - Budget";"expanded",#N/A,FALSE,"Consolidated Products - Budget"}</definedName>
    <definedName name="wrn.prodcon." localSheetId="0" hidden="1">{"closed",#N/A,FALSE,"Consolidated Products - Budget";"expanded",#N/A,FALSE,"Consolidated Products - Budget"}</definedName>
    <definedName name="wrn.prodcon." localSheetId="3" hidden="1">{"closed",#N/A,FALSE,"Consolidated Products - Budget";"expanded",#N/A,FALSE,"Consolidated Products - Budget"}</definedName>
    <definedName name="wrn.prodcon." hidden="1">{"closed",#N/A,FALSE,"Consolidated Products - Budget";"expanded",#N/A,FALSE,"Consolidated Products - Budget"}</definedName>
    <definedName name="XRefCopy1" localSheetId="2" hidden="1">#REF!</definedName>
    <definedName name="XRefCopy1" localSheetId="0" hidden="1">#REF!</definedName>
    <definedName name="XRefCopy1" localSheetId="3" hidden="1">#REF!</definedName>
    <definedName name="XRefCopy1" hidden="1">#REF!</definedName>
    <definedName name="XRefCopy2" localSheetId="2" hidden="1">#REF!</definedName>
    <definedName name="XRefCopy2" localSheetId="0" hidden="1">#REF!</definedName>
    <definedName name="XRefCopy2" localSheetId="3" hidden="1">#REF!</definedName>
    <definedName name="XRefCopy2" hidden="1">#REF!</definedName>
    <definedName name="XRefCopyRangeCount" hidden="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P12" i="7" l="1"/>
  <c r="K12" i="7"/>
  <c r="P11" i="7"/>
  <c r="K11" i="7"/>
  <c r="P10" i="7"/>
  <c r="K10" i="7"/>
</calcChain>
</file>

<file path=xl/sharedStrings.xml><?xml version="1.0" encoding="utf-8"?>
<sst xmlns="http://schemas.openxmlformats.org/spreadsheetml/2006/main" count="214" uniqueCount="111">
  <si>
    <t>Total liabilities and stockholders' equity</t>
  </si>
  <si>
    <t>Total stockholders' equity</t>
  </si>
  <si>
    <t>Retained earnings</t>
  </si>
  <si>
    <t>Common stock</t>
  </si>
  <si>
    <t>Stockholders' equity:</t>
  </si>
  <si>
    <t>Total liabilities</t>
  </si>
  <si>
    <t>Other non-current liabilities</t>
  </si>
  <si>
    <t>Long-term debt</t>
  </si>
  <si>
    <t>Non-current content liabilities</t>
  </si>
  <si>
    <t>Total current liabilities</t>
  </si>
  <si>
    <t>Deferred revenue</t>
  </si>
  <si>
    <t>Accounts payable</t>
  </si>
  <si>
    <t>Current liabilities:</t>
  </si>
  <si>
    <t>Liabilities and Stockholders' Equity</t>
  </si>
  <si>
    <t>Total assets</t>
  </si>
  <si>
    <t>Property and equipment, net</t>
  </si>
  <si>
    <t>Total current assets</t>
  </si>
  <si>
    <t>Other current assets</t>
  </si>
  <si>
    <t>Cash and cash equivalents</t>
  </si>
  <si>
    <t>Current assets:</t>
  </si>
  <si>
    <t>Assets</t>
  </si>
  <si>
    <t>March 31,</t>
  </si>
  <si>
    <t>December 31,</t>
  </si>
  <si>
    <t>June 30,</t>
  </si>
  <si>
    <t>September 30,</t>
  </si>
  <si>
    <t>(in thousands)</t>
  </si>
  <si>
    <t>(unaudited)</t>
  </si>
  <si>
    <t>Consolidated Balance Sheets</t>
  </si>
  <si>
    <t>Netflix, Inc.</t>
  </si>
  <si>
    <t>Operating income</t>
  </si>
  <si>
    <t>Cost of revenues</t>
  </si>
  <si>
    <t>Revenues</t>
  </si>
  <si>
    <t>As of / Three Months Ended</t>
  </si>
  <si>
    <t>Twelve Months Ended</t>
  </si>
  <si>
    <t>Diluted</t>
  </si>
  <si>
    <t>Basic</t>
  </si>
  <si>
    <t>Earnings per share:</t>
  </si>
  <si>
    <t>Net income</t>
  </si>
  <si>
    <t>Income before income taxes</t>
  </si>
  <si>
    <t>Interest and other income (expense)</t>
  </si>
  <si>
    <t xml:space="preserve">Interest expense </t>
  </si>
  <si>
    <t>Other income (expense):</t>
  </si>
  <si>
    <t>General and administrative</t>
  </si>
  <si>
    <t>Technology and development</t>
  </si>
  <si>
    <t>Three Months Ended</t>
  </si>
  <si>
    <t>(in thousands, except per share data)</t>
  </si>
  <si>
    <t>Consolidated Statements of Operations</t>
  </si>
  <si>
    <t>Non-GAAP free cash flow</t>
  </si>
  <si>
    <t>Purchases of property and equipment</t>
  </si>
  <si>
    <t>Non-GAAP free cash flow reconciliation:</t>
  </si>
  <si>
    <t xml:space="preserve"> Cash, cash equivalents, and restricted cash end of period</t>
  </si>
  <si>
    <t>Cash, cash equivalents, and restricted cash beginning of period</t>
  </si>
  <si>
    <t>Net increase (decrease) in cash, cash equivalents, and restricted cash</t>
  </si>
  <si>
    <t>Effect of exchange rate changes on cash, cash equivalents, and restricted cash</t>
  </si>
  <si>
    <t>Proceeds from issuance of common stock</t>
  </si>
  <si>
    <t>Cash flows from financing activities:</t>
  </si>
  <si>
    <t>Cash flows from investing activities:</t>
  </si>
  <si>
    <t>Other non-current assets and liabilities</t>
  </si>
  <si>
    <t>Changes in operating assets and liabilities:</t>
  </si>
  <si>
    <t>Stock-based compensation expense</t>
  </si>
  <si>
    <t>Depreciation and amortization of property, equipment and intangibles</t>
  </si>
  <si>
    <t>Adjustments to reconcile net income to net cash</t>
  </si>
  <si>
    <t>Cash flows from operating activities:</t>
  </si>
  <si>
    <t>Consolidated Statements of Cash Flows</t>
  </si>
  <si>
    <t>Accrued expenses and other liabilities</t>
  </si>
  <si>
    <t>Streaming Revenue and Membership Information by Region</t>
  </si>
  <si>
    <t>United States and Canada (UCAN)</t>
  </si>
  <si>
    <t>As of / Year Ended</t>
  </si>
  <si>
    <t>Revenues (1)</t>
  </si>
  <si>
    <t>Europe, Middle East and Africa (EMEA)</t>
  </si>
  <si>
    <t>Latin America (LATAM)</t>
  </si>
  <si>
    <t>Asia-Pacific (APAC)</t>
  </si>
  <si>
    <t>Short-term debt</t>
  </si>
  <si>
    <t>Foreign currency remeasurement loss (gain) on debt</t>
  </si>
  <si>
    <t>Additions to content assets</t>
  </si>
  <si>
    <t>Change in content liabilities</t>
  </si>
  <si>
    <t>Amortization of content assets</t>
  </si>
  <si>
    <t>Current content liabilities</t>
  </si>
  <si>
    <t>Other non-current assets</t>
  </si>
  <si>
    <t>Other non-cash items</t>
  </si>
  <si>
    <t>Paid net membership additions (losses)</t>
  </si>
  <si>
    <t>Paid net membership additions</t>
  </si>
  <si>
    <t>Paid memberships at end of period</t>
  </si>
  <si>
    <t>Average paying memberships</t>
  </si>
  <si>
    <t>% change as compared to prior-year period</t>
  </si>
  <si>
    <t>Constant currency % change as compared to prior-year period*</t>
  </si>
  <si>
    <t>Deferred income taxes</t>
  </si>
  <si>
    <t>(in thousands, except for average revenue per membership and percentages)</t>
  </si>
  <si>
    <t>Net cash provided by (used in) financing activities</t>
  </si>
  <si>
    <t>Repayments of debt</t>
  </si>
  <si>
    <t>Repurchases of common stock</t>
  </si>
  <si>
    <t>Weighted-average shares of common stock outstanding:</t>
  </si>
  <si>
    <t>Content assets, net</t>
  </si>
  <si>
    <t>Average revenue per membership (2)</t>
  </si>
  <si>
    <t>(2) Average revenue per membership (ARM) is defined as streaming revenue divided by the average number of streaming paid memberships divided by the number of months in the period. These figures do not include sales taxes or VAT.</t>
  </si>
  <si>
    <t>Treasury stock at cost</t>
  </si>
  <si>
    <t>Taxes paid related to net share settlement of equity awards</t>
  </si>
  <si>
    <t>Acquisitions</t>
  </si>
  <si>
    <t>Short-term investments</t>
  </si>
  <si>
    <t>Other financing activities</t>
  </si>
  <si>
    <t>Net cash provided by (used in) investing activities</t>
  </si>
  <si>
    <t>Net cash provided by operating activities</t>
  </si>
  <si>
    <t>provided by operating activities:</t>
  </si>
  <si>
    <t>* The Company believes the non-GAAP financial measure of constant currency revenue is useful in analyzing the underlying trends in ARM absent foreign currency fluctuations. However, this non-GAAP financial measure should be considered in addition to, not as a substitute for, or superior to other financial measures prepared in accordance with GAAP.
In order to exclude the effect of foreign currency rate fluctuations on ARM, we calculate current period revenue assuming foreign exchange rates had remained constant with foreign exchange rates from each of the corresponding months of the prior-year period and exclude the impact of hedging gains or losses realized as revenues. Constant currency percentage change in ARM is calculated as the percentage change between current period constant currency ARM and the prior comparative period ARM. The impact of hedging gains or losses is excluded from both the current and prior periods.</t>
  </si>
  <si>
    <t>Purchases of investments</t>
  </si>
  <si>
    <t>Proceeds from maturities of investments</t>
  </si>
  <si>
    <t>Proceeds from issuance of debt</t>
  </si>
  <si>
    <t>Sales and marketing</t>
  </si>
  <si>
    <t>(1) Excludes DVD revenues of $146 million and $83 million for the years ended December 31, 2022 and 2023, respectively.  Total US revenues for the years ended December 31, 2022, 2023 and 2024 were $13.0 billion, $13.8 billion and $16.1 billion, respectively.</t>
  </si>
  <si>
    <t>Accumulated other comprehensive income (loss)</t>
  </si>
  <si>
    <t>(Provision for) benefit from income taxes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</si>
</sst>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8" formatCode="&quot;$&quot;#,##0.00_);[Red]\(&quot;$&quot;#,##0.00\)"/>
    <numFmt numFmtId="44" formatCode="_(&quot;$&quot;* #,##0.00_);_(&quot;$&quot;* \(#,##0.00\);_(&quot;$&quot;* &quot;-&quot;??_);_(@_)"/>
    <numFmt numFmtId="43" formatCode="_(* #,##0.00_);_(* \(#,##0.00\);_(* &quot;-&quot;??_);_(@_)"/>
    <numFmt numFmtId="164" formatCode="&quot;$&quot;* #,###\ ;&quot;$&quot;* \(#,###\);&quot;$&quot;* \-\ "/>
    <numFmt numFmtId="165" formatCode="_([$€-2]* #,##0.00_);_([$€-2]* \(#,##0.00\);_([$€-2]* &quot;-&quot;??_)"/>
    <numFmt numFmtId="166" formatCode="_(* #,##0_);_(* \(#,##0\);_(* &quot;-&quot;??_);_(@_)"/>
    <numFmt numFmtId="167" formatCode="#,##0.0\ ;\(#,##0.0\)"/>
    <numFmt numFmtId="168" formatCode="_(&quot;$&quot;* #,##0_);_(&quot;$&quot;* \(#,##0\);_(&quot;$&quot;* &quot;-&quot;??_);_(@_)"/>
    <numFmt numFmtId="169" formatCode="0.0%;[Red]\(0.0%\)"/>
    <numFmt numFmtId="170" formatCode="&quot;$&quot;* #,###.00\ ;&quot;$&quot;* \(#,###.00\);&quot;$&quot;* \-\ "/>
    <numFmt numFmtId="171" formatCode="#,##0\ ;\(#,##0.0\)"/>
    <numFmt numFmtId="172" formatCode="&quot;$&quot;#,##0\ ;\(&quot;$&quot;#,##0.0\)"/>
    <numFmt numFmtId="173" formatCode="&quot;$&quot;#,##0"/>
  </numFmts>
  <fonts count="19" x14ac:knownFonts="1">
    <font>
      <sz val="10"/>
      <name val="Arial"/>
    </font>
    <font>
      <sz val="11"/>
      <color theme="1"/>
      <name val="Calibri"/>
      <family val="2"/>
      <scheme val="minor"/>
    </font>
    <font>
      <sz val="10"/>
      <name val="Calibri"/>
      <family val="2"/>
      <scheme val="minor"/>
    </font>
    <font>
      <sz val="10"/>
      <name val="Calibri"/>
      <family val="2"/>
    </font>
    <font>
      <sz val="10"/>
      <name val="Helv"/>
    </font>
    <font>
      <b/>
      <sz val="10"/>
      <name val="Calibri"/>
      <family val="2"/>
      <scheme val="minor"/>
    </font>
    <font>
      <sz val="10"/>
      <name val="Arial"/>
      <family val="2"/>
    </font>
    <font>
      <b/>
      <sz val="10"/>
      <color indexed="8"/>
      <name val="Calibri"/>
      <family val="2"/>
      <scheme val="minor"/>
    </font>
    <font>
      <sz val="10"/>
      <color indexed="8"/>
      <name val="Calibri"/>
      <family val="2"/>
      <scheme val="minor"/>
    </font>
    <font>
      <b/>
      <u/>
      <sz val="10"/>
      <name val="Calibri"/>
      <family val="2"/>
      <scheme val="minor"/>
    </font>
    <font>
      <b/>
      <sz val="12"/>
      <name val="Calibri"/>
      <family val="2"/>
      <scheme val="minor"/>
    </font>
    <font>
      <sz val="10"/>
      <color rgb="FF222222"/>
      <name val="Calibri"/>
      <family val="2"/>
      <scheme val="minor"/>
    </font>
    <font>
      <b/>
      <i/>
      <sz val="10"/>
      <name val="Calibri"/>
      <family val="2"/>
      <scheme val="minor"/>
    </font>
    <font>
      <sz val="10"/>
      <name val="Tms Rmn"/>
    </font>
    <font>
      <b/>
      <sz val="11"/>
      <name val="Calibri"/>
      <family val="2"/>
      <scheme val="minor"/>
    </font>
    <font>
      <b/>
      <sz val="10"/>
      <name val="Calibri"/>
      <family val="2"/>
    </font>
    <font>
      <sz val="10"/>
      <color indexed="17"/>
      <name val="Calibri"/>
      <family val="2"/>
      <scheme val="minor"/>
    </font>
    <font>
      <b/>
      <i/>
      <sz val="10"/>
      <color indexed="8"/>
      <name val="Calibri"/>
      <family val="2"/>
      <scheme val="minor"/>
    </font>
    <font>
      <sz val="10"/>
      <color indexed="12"/>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indexed="9"/>
        <bgColor indexed="64"/>
      </patternFill>
    </fill>
  </fills>
  <borders count="5">
    <border>
      <left/>
      <right/>
      <top/>
      <bottom/>
      <diagonal/>
    </border>
    <border>
      <left/>
      <right/>
      <top style="thin">
        <color auto="1"/>
      </top>
      <bottom style="medium">
        <color auto="1"/>
      </bottom>
      <diagonal/>
    </border>
    <border>
      <left/>
      <right/>
      <top/>
      <bottom style="thin">
        <color auto="1"/>
      </bottom>
      <diagonal/>
    </border>
    <border>
      <left/>
      <right/>
      <top style="thin">
        <color auto="1"/>
      </top>
      <bottom/>
      <diagonal/>
    </border>
    <border>
      <left/>
      <right/>
      <top style="thin">
        <color auto="1"/>
      </top>
      <bottom style="thin">
        <color auto="1"/>
      </bottom>
      <diagonal/>
    </border>
  </borders>
  <cellStyleXfs count="9">
    <xf numFmtId="0" fontId="0" fillId="0" borderId="0"/>
    <xf numFmtId="43" fontId="6" fillId="0" borderId="0" applyFont="0" applyFill="0" applyBorder="0" applyAlignment="0" applyProtection="0"/>
    <xf numFmtId="44" fontId="6" fillId="0" borderId="0" applyFont="0" applyFill="0" applyBorder="0" applyAlignment="0" applyProtection="0"/>
    <xf numFmtId="0" fontId="4" fillId="0" borderId="0"/>
    <xf numFmtId="0" fontId="4" fillId="0" borderId="0"/>
    <xf numFmtId="0" fontId="6" fillId="0" borderId="0"/>
    <xf numFmtId="9" fontId="6" fillId="0" borderId="0" applyFont="0" applyFill="0" applyBorder="0" applyAlignment="0" applyProtection="0"/>
    <xf numFmtId="37" fontId="13" fillId="0" borderId="0"/>
    <xf numFmtId="9" fontId="1" fillId="0" borderId="0" applyFont="0" applyFill="0" applyBorder="0" applyAlignment="0" applyProtection="0"/>
  </cellStyleXfs>
  <cellXfs count="131">
    <xf numFmtId="0" fontId="0" fillId="0" borderId="0" xfId="0"/>
    <xf numFmtId="0" fontId="2" fillId="0" borderId="0" xfId="0" applyFont="1"/>
    <xf numFmtId="0" fontId="2" fillId="0" borderId="0" xfId="3" applyFont="1"/>
    <xf numFmtId="0" fontId="2" fillId="0" borderId="0" xfId="3" quotePrefix="1" applyFont="1"/>
    <xf numFmtId="0" fontId="5" fillId="0" borderId="0" xfId="3" applyFont="1"/>
    <xf numFmtId="165" fontId="2" fillId="0" borderId="0" xfId="0" applyNumberFormat="1" applyFont="1"/>
    <xf numFmtId="0" fontId="5" fillId="0" borderId="0" xfId="0" applyFont="1"/>
    <xf numFmtId="166" fontId="5" fillId="0" borderId="0" xfId="0" applyNumberFormat="1" applyFont="1"/>
    <xf numFmtId="166" fontId="8" fillId="0" borderId="0" xfId="1" applyNumberFormat="1" applyFont="1" applyFill="1" applyBorder="1"/>
    <xf numFmtId="166" fontId="7" fillId="2" borderId="0" xfId="1" applyNumberFormat="1" applyFont="1" applyFill="1" applyBorder="1"/>
    <xf numFmtId="166" fontId="8" fillId="0" borderId="2" xfId="1" applyNumberFormat="1" applyFont="1" applyFill="1" applyBorder="1"/>
    <xf numFmtId="166" fontId="7" fillId="2" borderId="2" xfId="1" applyNumberFormat="1" applyFont="1" applyFill="1" applyBorder="1"/>
    <xf numFmtId="0" fontId="2" fillId="0" borderId="0" xfId="3" applyFont="1" applyAlignment="1">
      <alignment horizontal="left" wrapText="1"/>
    </xf>
    <xf numFmtId="0" fontId="2" fillId="3" borderId="0" xfId="3" applyFont="1" applyFill="1"/>
    <xf numFmtId="164" fontId="8" fillId="0" borderId="0" xfId="1" applyNumberFormat="1" applyFont="1" applyFill="1" applyBorder="1"/>
    <xf numFmtId="164" fontId="8" fillId="2" borderId="0" xfId="1" applyNumberFormat="1" applyFont="1" applyFill="1" applyBorder="1"/>
    <xf numFmtId="0" fontId="5" fillId="2" borderId="0" xfId="0" applyFont="1" applyFill="1"/>
    <xf numFmtId="0" fontId="9" fillId="0" borderId="0" xfId="4" applyFont="1" applyAlignment="1">
      <alignment horizontal="center"/>
    </xf>
    <xf numFmtId="0" fontId="9" fillId="2" borderId="0" xfId="4" applyFont="1" applyFill="1" applyAlignment="1">
      <alignment horizontal="center"/>
    </xf>
    <xf numFmtId="0" fontId="2" fillId="0" borderId="0" xfId="4" applyFont="1"/>
    <xf numFmtId="167" fontId="5" fillId="0" borderId="0" xfId="4" applyNumberFormat="1" applyFont="1" applyAlignment="1">
      <alignment horizontal="center"/>
    </xf>
    <xf numFmtId="0" fontId="5" fillId="2" borderId="0" xfId="4" applyFont="1" applyFill="1" applyAlignment="1">
      <alignment horizontal="center"/>
    </xf>
    <xf numFmtId="0" fontId="5" fillId="0" borderId="0" xfId="4" applyFont="1"/>
    <xf numFmtId="0" fontId="10" fillId="0" borderId="0" xfId="4" applyFont="1"/>
    <xf numFmtId="165" fontId="2" fillId="0" borderId="0" xfId="5" applyNumberFormat="1" applyFont="1"/>
    <xf numFmtId="0" fontId="2" fillId="0" borderId="0" xfId="4" applyFont="1" applyAlignment="1">
      <alignment horizontal="right"/>
    </xf>
    <xf numFmtId="165" fontId="5" fillId="0" borderId="0" xfId="5" applyNumberFormat="1" applyFont="1"/>
    <xf numFmtId="166" fontId="2" fillId="0" borderId="2" xfId="1" applyNumberFormat="1" applyFont="1" applyFill="1" applyBorder="1"/>
    <xf numFmtId="165" fontId="2" fillId="0" borderId="0" xfId="5" applyNumberFormat="1" applyFont="1" applyAlignment="1">
      <alignment horizontal="left"/>
    </xf>
    <xf numFmtId="166" fontId="5" fillId="2" borderId="0" xfId="1" applyNumberFormat="1" applyFont="1" applyFill="1" applyBorder="1"/>
    <xf numFmtId="166" fontId="2" fillId="0" borderId="0" xfId="1" applyNumberFormat="1" applyFont="1" applyFill="1"/>
    <xf numFmtId="166" fontId="2" fillId="0" borderId="0" xfId="1" applyNumberFormat="1" applyFont="1" applyFill="1" applyBorder="1"/>
    <xf numFmtId="168" fontId="5" fillId="2" borderId="0" xfId="2" applyNumberFormat="1" applyFont="1" applyFill="1" applyBorder="1"/>
    <xf numFmtId="166" fontId="5" fillId="2" borderId="0" xfId="1" applyNumberFormat="1" applyFont="1" applyFill="1"/>
    <xf numFmtId="0" fontId="2" fillId="0" borderId="0" xfId="5" applyFont="1" applyAlignment="1">
      <alignment horizontal="left"/>
    </xf>
    <xf numFmtId="0" fontId="2" fillId="0" borderId="0" xfId="5" applyFont="1"/>
    <xf numFmtId="165" fontId="5" fillId="2" borderId="0" xfId="5" applyNumberFormat="1" applyFont="1" applyFill="1"/>
    <xf numFmtId="165" fontId="12" fillId="0" borderId="0" xfId="4" applyNumberFormat="1" applyFont="1"/>
    <xf numFmtId="165" fontId="2" fillId="0" borderId="0" xfId="4" applyNumberFormat="1" applyFont="1"/>
    <xf numFmtId="167" fontId="5" fillId="2" borderId="0" xfId="5" applyNumberFormat="1" applyFont="1" applyFill="1"/>
    <xf numFmtId="37" fontId="2" fillId="0" borderId="0" xfId="7" applyFont="1"/>
    <xf numFmtId="167" fontId="5" fillId="2" borderId="0" xfId="4" applyNumberFormat="1" applyFont="1" applyFill="1" applyAlignment="1">
      <alignment horizontal="center"/>
    </xf>
    <xf numFmtId="167" fontId="9" fillId="2" borderId="0" xfId="4" applyNumberFormat="1" applyFont="1" applyFill="1" applyAlignment="1">
      <alignment horizontal="center" wrapText="1"/>
    </xf>
    <xf numFmtId="3" fontId="2" fillId="0" borderId="0" xfId="5" applyNumberFormat="1" applyFont="1"/>
    <xf numFmtId="0" fontId="11" fillId="0" borderId="0" xfId="5" applyFont="1"/>
    <xf numFmtId="0" fontId="5" fillId="2" borderId="0" xfId="5" applyFont="1" applyFill="1"/>
    <xf numFmtId="170" fontId="2" fillId="0" borderId="0" xfId="5" applyNumberFormat="1" applyFont="1"/>
    <xf numFmtId="171" fontId="5" fillId="2" borderId="0" xfId="5" applyNumberFormat="1" applyFont="1" applyFill="1"/>
    <xf numFmtId="171" fontId="2" fillId="0" borderId="0" xfId="5" applyNumberFormat="1" applyFont="1"/>
    <xf numFmtId="164" fontId="2" fillId="0" borderId="0" xfId="5" applyNumberFormat="1" applyFont="1"/>
    <xf numFmtId="166" fontId="15" fillId="2" borderId="0" xfId="5" applyNumberFormat="1" applyFont="1" applyFill="1"/>
    <xf numFmtId="166" fontId="2" fillId="0" borderId="2" xfId="5" applyNumberFormat="1" applyFont="1" applyBorder="1"/>
    <xf numFmtId="166" fontId="2" fillId="0" borderId="0" xfId="5" applyNumberFormat="1" applyFont="1"/>
    <xf numFmtId="166" fontId="2" fillId="0" borderId="3" xfId="5" applyNumberFormat="1" applyFont="1" applyBorder="1"/>
    <xf numFmtId="166" fontId="5" fillId="2" borderId="3" xfId="5" applyNumberFormat="1" applyFont="1" applyFill="1" applyBorder="1"/>
    <xf numFmtId="166" fontId="5" fillId="2" borderId="0" xfId="5" applyNumberFormat="1" applyFont="1" applyFill="1"/>
    <xf numFmtId="172" fontId="2" fillId="0" borderId="0" xfId="5" applyNumberFormat="1" applyFont="1"/>
    <xf numFmtId="167" fontId="9" fillId="0" borderId="0" xfId="4" applyNumberFormat="1" applyFont="1" applyAlignment="1">
      <alignment horizontal="center"/>
    </xf>
    <xf numFmtId="167" fontId="9" fillId="2" borderId="0" xfId="4" applyNumberFormat="1" applyFont="1" applyFill="1" applyAlignment="1">
      <alignment horizontal="center"/>
    </xf>
    <xf numFmtId="0" fontId="14" fillId="0" borderId="0" xfId="4" applyFont="1"/>
    <xf numFmtId="164" fontId="5" fillId="2" borderId="1" xfId="3" applyNumberFormat="1" applyFont="1" applyFill="1" applyBorder="1"/>
    <xf numFmtId="164" fontId="2" fillId="0" borderId="1" xfId="3" applyNumberFormat="1" applyFont="1" applyBorder="1"/>
    <xf numFmtId="166" fontId="16" fillId="0" borderId="0" xfId="1" applyNumberFormat="1" applyFont="1" applyFill="1" applyBorder="1"/>
    <xf numFmtId="164" fontId="2" fillId="0" borderId="0" xfId="1" applyNumberFormat="1" applyFont="1" applyFill="1" applyBorder="1"/>
    <xf numFmtId="169" fontId="12" fillId="0" borderId="0" xfId="4" applyNumberFormat="1" applyFont="1"/>
    <xf numFmtId="0" fontId="5" fillId="2" borderId="0" xfId="3" applyFont="1" applyFill="1"/>
    <xf numFmtId="169" fontId="5" fillId="0" borderId="0" xfId="4" applyNumberFormat="1" applyFont="1"/>
    <xf numFmtId="169" fontId="17" fillId="0" borderId="0" xfId="6" applyNumberFormat="1" applyFont="1" applyFill="1" applyBorder="1"/>
    <xf numFmtId="164" fontId="5" fillId="2" borderId="1" xfId="1" applyNumberFormat="1" applyFont="1" applyFill="1" applyBorder="1"/>
    <xf numFmtId="164" fontId="2" fillId="0" borderId="1" xfId="1" applyNumberFormat="1" applyFont="1" applyFill="1" applyBorder="1"/>
    <xf numFmtId="164" fontId="2" fillId="0" borderId="0" xfId="3" applyNumberFormat="1" applyFont="1"/>
    <xf numFmtId="166" fontId="5" fillId="2" borderId="4" xfId="1" applyNumberFormat="1" applyFont="1" applyFill="1" applyBorder="1"/>
    <xf numFmtId="166" fontId="2" fillId="0" borderId="4" xfId="1" applyNumberFormat="1" applyFont="1" applyFill="1" applyBorder="1"/>
    <xf numFmtId="166" fontId="7" fillId="0" borderId="0" xfId="1" applyNumberFormat="1" applyFont="1" applyFill="1" applyBorder="1"/>
    <xf numFmtId="166" fontId="3" fillId="0" borderId="0" xfId="1" applyNumberFormat="1" applyFont="1"/>
    <xf numFmtId="166" fontId="18" fillId="0" borderId="0" xfId="1" applyNumberFormat="1" applyFont="1" applyFill="1" applyBorder="1"/>
    <xf numFmtId="166" fontId="5" fillId="0" borderId="0" xfId="1" applyNumberFormat="1" applyFont="1" applyFill="1" applyBorder="1"/>
    <xf numFmtId="1" fontId="9" fillId="2" borderId="0" xfId="4" applyNumberFormat="1" applyFont="1" applyFill="1" applyAlignment="1">
      <alignment horizontal="center"/>
    </xf>
    <xf numFmtId="3" fontId="3" fillId="0" borderId="0" xfId="0" applyNumberFormat="1" applyFont="1" applyAlignment="1">
      <alignment horizontal="right" wrapText="1"/>
    </xf>
    <xf numFmtId="3" fontId="3" fillId="0" borderId="2" xfId="0" applyNumberFormat="1" applyFont="1" applyBorder="1" applyAlignment="1">
      <alignment horizontal="right" wrapText="1"/>
    </xf>
    <xf numFmtId="166" fontId="3" fillId="0" borderId="2" xfId="1" applyNumberFormat="1" applyFont="1" applyBorder="1"/>
    <xf numFmtId="168" fontId="2" fillId="0" borderId="0" xfId="5" applyNumberFormat="1" applyFont="1"/>
    <xf numFmtId="168" fontId="2" fillId="0" borderId="0" xfId="1" applyNumberFormat="1" applyFont="1" applyFill="1" applyBorder="1"/>
    <xf numFmtId="168" fontId="5" fillId="2" borderId="0" xfId="1" applyNumberFormat="1" applyFont="1" applyFill="1" applyBorder="1"/>
    <xf numFmtId="2" fontId="2" fillId="0" borderId="0" xfId="5" applyNumberFormat="1" applyFont="1"/>
    <xf numFmtId="0" fontId="9" fillId="0" borderId="0" xfId="4" applyFont="1"/>
    <xf numFmtId="0" fontId="9" fillId="2" borderId="0" xfId="4" applyFont="1" applyFill="1" applyAlignment="1">
      <alignment horizontal="center" wrapText="1"/>
    </xf>
    <xf numFmtId="0" fontId="5" fillId="0" borderId="0" xfId="4" applyFont="1" applyAlignment="1">
      <alignment horizontal="center"/>
    </xf>
    <xf numFmtId="173" fontId="2" fillId="0" borderId="0" xfId="0" applyNumberFormat="1" applyFont="1"/>
    <xf numFmtId="8" fontId="2" fillId="0" borderId="0" xfId="1" applyNumberFormat="1" applyFont="1" applyFill="1" applyBorder="1"/>
    <xf numFmtId="8" fontId="5" fillId="2" borderId="0" xfId="1" applyNumberFormat="1" applyFont="1" applyFill="1" applyBorder="1"/>
    <xf numFmtId="9" fontId="2" fillId="0" borderId="0" xfId="8" applyFont="1" applyFill="1" applyBorder="1"/>
    <xf numFmtId="9" fontId="5" fillId="2" borderId="0" xfId="8" applyFont="1" applyFill="1" applyBorder="1"/>
    <xf numFmtId="168" fontId="5" fillId="0" borderId="0" xfId="2" applyNumberFormat="1" applyFont="1" applyFill="1" applyBorder="1"/>
    <xf numFmtId="165" fontId="5" fillId="0" borderId="0" xfId="5" applyNumberFormat="1" applyFont="1" applyAlignment="1">
      <alignment horizontal="left"/>
    </xf>
    <xf numFmtId="166" fontId="3" fillId="0" borderId="0" xfId="1" applyNumberFormat="1" applyFont="1" applyBorder="1"/>
    <xf numFmtId="168" fontId="3" fillId="0" borderId="0" xfId="2" applyNumberFormat="1" applyFont="1" applyBorder="1" applyAlignment="1">
      <alignment horizontal="right"/>
    </xf>
    <xf numFmtId="168" fontId="15" fillId="2" borderId="0" xfId="2" applyNumberFormat="1" applyFont="1" applyFill="1" applyBorder="1" applyAlignment="1">
      <alignment horizontal="right"/>
    </xf>
    <xf numFmtId="168" fontId="2" fillId="0" borderId="1" xfId="2" applyNumberFormat="1" applyFont="1" applyFill="1" applyBorder="1"/>
    <xf numFmtId="168" fontId="5" fillId="2" borderId="1" xfId="2" applyNumberFormat="1" applyFont="1" applyFill="1" applyBorder="1"/>
    <xf numFmtId="44" fontId="2" fillId="0" borderId="0" xfId="2" applyFont="1" applyFill="1" applyBorder="1"/>
    <xf numFmtId="168" fontId="3" fillId="0" borderId="0" xfId="2" applyNumberFormat="1" applyFont="1"/>
    <xf numFmtId="168" fontId="7" fillId="2" borderId="0" xfId="2" applyNumberFormat="1" applyFont="1" applyFill="1" applyBorder="1" applyProtection="1"/>
    <xf numFmtId="168" fontId="7" fillId="0" borderId="1" xfId="2" applyNumberFormat="1" applyFont="1" applyFill="1" applyBorder="1"/>
    <xf numFmtId="168" fontId="7" fillId="2" borderId="1" xfId="2" applyNumberFormat="1" applyFont="1" applyFill="1" applyBorder="1"/>
    <xf numFmtId="168" fontId="8" fillId="0" borderId="0" xfId="2" applyNumberFormat="1" applyFont="1" applyFill="1" applyBorder="1"/>
    <xf numFmtId="165" fontId="2" fillId="0" borderId="0" xfId="5" applyNumberFormat="1" applyFont="1" applyAlignment="1">
      <alignment wrapText="1"/>
    </xf>
    <xf numFmtId="0" fontId="9" fillId="0" borderId="0" xfId="5" applyFont="1" applyAlignment="1">
      <alignment wrapText="1"/>
    </xf>
    <xf numFmtId="0" fontId="9" fillId="0" borderId="0" xfId="4" applyFont="1" applyAlignment="1">
      <alignment horizontal="center" wrapText="1"/>
    </xf>
    <xf numFmtId="168" fontId="5" fillId="0" borderId="0" xfId="1" applyNumberFormat="1" applyFont="1" applyFill="1" applyBorder="1"/>
    <xf numFmtId="8" fontId="5" fillId="0" borderId="0" xfId="1" applyNumberFormat="1" applyFont="1" applyFill="1" applyBorder="1"/>
    <xf numFmtId="9" fontId="5" fillId="0" borderId="0" xfId="8" applyFont="1" applyFill="1" applyBorder="1"/>
    <xf numFmtId="167" fontId="5" fillId="0" borderId="0" xfId="5" applyNumberFormat="1" applyFont="1"/>
    <xf numFmtId="166" fontId="5" fillId="0" borderId="0" xfId="1" applyNumberFormat="1" applyFont="1" applyFill="1"/>
    <xf numFmtId="168" fontId="3" fillId="0" borderId="0" xfId="2" applyNumberFormat="1" applyFont="1" applyFill="1" applyBorder="1" applyAlignment="1">
      <alignment horizontal="right"/>
    </xf>
    <xf numFmtId="44" fontId="5" fillId="2" borderId="0" xfId="2" applyFont="1" applyFill="1"/>
    <xf numFmtId="168" fontId="3" fillId="0" borderId="0" xfId="2" applyNumberFormat="1" applyFont="1" applyFill="1"/>
    <xf numFmtId="166" fontId="3" fillId="0" borderId="2" xfId="1" applyNumberFormat="1" applyFont="1" applyFill="1" applyBorder="1"/>
    <xf numFmtId="166" fontId="3" fillId="0" borderId="0" xfId="1" applyNumberFormat="1" applyFont="1" applyFill="1"/>
    <xf numFmtId="166" fontId="3" fillId="0" borderId="0" xfId="1" applyNumberFormat="1" applyFont="1" applyFill="1" applyBorder="1"/>
    <xf numFmtId="166" fontId="8" fillId="0" borderId="3" xfId="1" applyNumberFormat="1" applyFont="1" applyFill="1" applyBorder="1"/>
    <xf numFmtId="166" fontId="7" fillId="2" borderId="3" xfId="1" applyNumberFormat="1" applyFont="1" applyFill="1" applyBorder="1"/>
    <xf numFmtId="0" fontId="5" fillId="0" borderId="0" xfId="5" applyFont="1"/>
    <xf numFmtId="166" fontId="5" fillId="0" borderId="0" xfId="5" applyNumberFormat="1" applyFont="1"/>
    <xf numFmtId="171" fontId="5" fillId="0" borderId="0" xfId="5" applyNumberFormat="1" applyFont="1"/>
    <xf numFmtId="167" fontId="9" fillId="0" borderId="0" xfId="4" applyNumberFormat="1" applyFont="1" applyAlignment="1">
      <alignment horizontal="center" wrapText="1"/>
    </xf>
    <xf numFmtId="0" fontId="9" fillId="0" borderId="0" xfId="5" applyFont="1" applyAlignment="1">
      <alignment horizontal="center"/>
    </xf>
    <xf numFmtId="0" fontId="9" fillId="0" borderId="0" xfId="5" applyFont="1" applyAlignment="1">
      <alignment horizontal="center" wrapText="1"/>
    </xf>
    <xf numFmtId="0" fontId="2" fillId="0" borderId="0" xfId="4" applyFont="1"/>
    <xf numFmtId="0" fontId="2" fillId="0" borderId="0" xfId="5" applyFont="1"/>
    <xf numFmtId="165" fontId="2" fillId="0" borderId="0" xfId="5" applyNumberFormat="1" applyFont="1" applyAlignment="1">
      <alignment horizontal="left" wrapText="1"/>
    </xf>
  </cellXfs>
  <cellStyles count="9">
    <cellStyle name="Comma" xfId="1" builtinId="3"/>
    <cellStyle name="Currency" xfId="2" builtinId="4"/>
    <cellStyle name="Normal" xfId="0" builtinId="0"/>
    <cellStyle name="Normal 2" xfId="5" xr:uid="{00000000-0005-0000-0000-000003000000}"/>
    <cellStyle name="Normal_BalanceSheets" xfId="3" xr:uid="{00000000-0005-0000-0000-000004000000}"/>
    <cellStyle name="Normal_financial statements" xfId="7" xr:uid="{00000000-0005-0000-0000-000005000000}"/>
    <cellStyle name="Normal_Income Statements" xfId="4" xr:uid="{00000000-0005-0000-0000-000006000000}"/>
    <cellStyle name="Percent 10" xfId="6" xr:uid="{00000000-0005-0000-0000-000007000000}"/>
    <cellStyle name="Percent 2" xfId="8" xr:uid="{3CB13624-6A3D-48FA-A6B3-7C85C0E75D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T28"/>
  <sheetViews>
    <sheetView tabSelected="1" view="pageBreakPreview" zoomScale="130" zoomScaleNormal="130" zoomScaleSheetLayoutView="130" zoomScalePageLayoutView="130" workbookViewId="0">
      <pane xSplit="4" topLeftCell="E1" activePane="topRight" state="frozen"/>
      <selection pane="topRight" activeCell="D21" sqref="D21"/>
    </sheetView>
  </sheetViews>
  <sheetFormatPr defaultColWidth="9.1796875" defaultRowHeight="13" x14ac:dyDescent="0.3"/>
  <cols>
    <col min="1" max="1" width="4.453125" style="35" customWidth="1"/>
    <col min="2" max="2" width="4.36328125" style="35" customWidth="1"/>
    <col min="3" max="3" width="9.1796875" style="35"/>
    <col min="4" max="4" width="23.81640625" style="35" customWidth="1"/>
    <col min="5" max="5" width="2" style="35" customWidth="1"/>
    <col min="6" max="6" width="13" style="35" customWidth="1"/>
    <col min="7" max="7" width="13.6328125" style="35" customWidth="1"/>
    <col min="8" max="9" width="13.36328125" style="35" customWidth="1"/>
    <col min="10" max="10" width="17.453125" style="35" customWidth="1"/>
    <col min="11" max="14" width="13" style="35" customWidth="1"/>
    <col min="15" max="20" width="17.453125" style="35" customWidth="1"/>
    <col min="21" max="16384" width="9.1796875" style="35"/>
  </cols>
  <sheetData>
    <row r="1" spans="1:20" ht="15.5" x14ac:dyDescent="0.35">
      <c r="A1" s="23" t="s">
        <v>28</v>
      </c>
      <c r="B1" s="59"/>
      <c r="C1" s="59"/>
      <c r="D1" s="59"/>
    </row>
    <row r="2" spans="1:20" ht="15.5" x14ac:dyDescent="0.35">
      <c r="A2" s="23" t="s">
        <v>46</v>
      </c>
      <c r="B2" s="59"/>
      <c r="C2" s="59"/>
      <c r="D2" s="59"/>
    </row>
    <row r="3" spans="1:20" ht="12.75" customHeight="1" x14ac:dyDescent="0.35">
      <c r="A3" s="19" t="s">
        <v>26</v>
      </c>
      <c r="B3" s="59"/>
      <c r="C3" s="59"/>
      <c r="D3" s="59"/>
    </row>
    <row r="4" spans="1:20" x14ac:dyDescent="0.3">
      <c r="A4" s="19" t="s">
        <v>45</v>
      </c>
      <c r="B4" s="19"/>
      <c r="C4" s="19"/>
      <c r="D4" s="19"/>
    </row>
    <row r="5" spans="1:20" ht="24.75" customHeight="1" x14ac:dyDescent="0.3">
      <c r="A5" s="19"/>
      <c r="B5" s="19"/>
      <c r="C5" s="19"/>
      <c r="D5" s="19"/>
      <c r="E5" s="57"/>
      <c r="F5" s="125" t="s">
        <v>44</v>
      </c>
      <c r="G5" s="125"/>
      <c r="H5" s="125"/>
      <c r="I5" s="125"/>
      <c r="J5" s="58" t="s">
        <v>33</v>
      </c>
      <c r="K5" s="125" t="s">
        <v>44</v>
      </c>
      <c r="L5" s="125"/>
      <c r="M5" s="125"/>
      <c r="N5" s="125"/>
      <c r="O5" s="58" t="s">
        <v>33</v>
      </c>
      <c r="P5" s="125" t="s">
        <v>44</v>
      </c>
      <c r="Q5" s="125"/>
      <c r="R5" s="125"/>
      <c r="S5" s="125"/>
      <c r="T5" s="58" t="s">
        <v>33</v>
      </c>
    </row>
    <row r="6" spans="1:20" x14ac:dyDescent="0.3">
      <c r="A6" s="19"/>
      <c r="B6" s="19"/>
      <c r="C6" s="19"/>
      <c r="D6" s="19"/>
      <c r="E6" s="20"/>
      <c r="F6" s="20" t="s">
        <v>21</v>
      </c>
      <c r="G6" s="20" t="s">
        <v>23</v>
      </c>
      <c r="H6" s="20" t="s">
        <v>24</v>
      </c>
      <c r="I6" s="20" t="s">
        <v>22</v>
      </c>
      <c r="J6" s="41" t="s">
        <v>22</v>
      </c>
      <c r="K6" s="20" t="s">
        <v>21</v>
      </c>
      <c r="L6" s="20" t="s">
        <v>23</v>
      </c>
      <c r="M6" s="20" t="s">
        <v>24</v>
      </c>
      <c r="N6" s="20" t="s">
        <v>22</v>
      </c>
      <c r="O6" s="41" t="s">
        <v>22</v>
      </c>
      <c r="P6" s="20" t="s">
        <v>21</v>
      </c>
      <c r="Q6" s="20" t="s">
        <v>23</v>
      </c>
      <c r="R6" s="20" t="s">
        <v>24</v>
      </c>
      <c r="S6" s="20" t="s">
        <v>22</v>
      </c>
      <c r="T6" s="41" t="s">
        <v>22</v>
      </c>
    </row>
    <row r="7" spans="1:20" x14ac:dyDescent="0.3">
      <c r="A7" s="19"/>
      <c r="B7" s="19"/>
      <c r="C7" s="19"/>
      <c r="D7" s="19"/>
      <c r="E7" s="17"/>
      <c r="F7" s="17">
        <v>2022</v>
      </c>
      <c r="G7" s="17">
        <v>2022</v>
      </c>
      <c r="H7" s="17">
        <v>2022</v>
      </c>
      <c r="I7" s="17">
        <v>2022</v>
      </c>
      <c r="J7" s="18">
        <v>2022</v>
      </c>
      <c r="K7" s="17">
        <v>2023</v>
      </c>
      <c r="L7" s="17">
        <v>2023</v>
      </c>
      <c r="M7" s="17">
        <v>2023</v>
      </c>
      <c r="N7" s="17">
        <v>2023</v>
      </c>
      <c r="O7" s="18">
        <v>2023</v>
      </c>
      <c r="P7" s="17">
        <v>2024</v>
      </c>
      <c r="Q7" s="17">
        <v>2024</v>
      </c>
      <c r="R7" s="17">
        <v>2024</v>
      </c>
      <c r="S7" s="17">
        <v>2024</v>
      </c>
      <c r="T7" s="18">
        <v>2024</v>
      </c>
    </row>
    <row r="8" spans="1:20" x14ac:dyDescent="0.3">
      <c r="A8" s="19"/>
      <c r="B8" s="19"/>
      <c r="C8" s="19"/>
      <c r="D8" s="19"/>
      <c r="E8" s="56"/>
      <c r="J8" s="45"/>
      <c r="L8" s="122"/>
      <c r="M8" s="122"/>
      <c r="N8" s="122"/>
      <c r="O8" s="45"/>
      <c r="T8" s="45"/>
    </row>
    <row r="9" spans="1:20" x14ac:dyDescent="0.3">
      <c r="A9" s="19" t="s">
        <v>31</v>
      </c>
      <c r="B9" s="19"/>
      <c r="C9" s="19"/>
      <c r="D9" s="19"/>
      <c r="E9" s="49"/>
      <c r="F9" s="96">
        <v>7867767</v>
      </c>
      <c r="G9" s="96">
        <v>7970141</v>
      </c>
      <c r="H9" s="114">
        <v>7925589</v>
      </c>
      <c r="I9" s="114">
        <v>7852053</v>
      </c>
      <c r="J9" s="97">
        <v>31615550</v>
      </c>
      <c r="K9" s="96">
        <v>8161503</v>
      </c>
      <c r="L9" s="96">
        <v>8187301</v>
      </c>
      <c r="M9" s="96">
        <v>8541668</v>
      </c>
      <c r="N9" s="96">
        <v>8832825</v>
      </c>
      <c r="O9" s="97">
        <v>33723297</v>
      </c>
      <c r="P9" s="96">
        <v>9370440</v>
      </c>
      <c r="Q9" s="96">
        <v>9559310</v>
      </c>
      <c r="R9" s="96">
        <v>9824703</v>
      </c>
      <c r="S9" s="96">
        <v>10246513</v>
      </c>
      <c r="T9" s="97">
        <v>39000966</v>
      </c>
    </row>
    <row r="10" spans="1:20" x14ac:dyDescent="0.3">
      <c r="B10" s="19" t="s">
        <v>30</v>
      </c>
      <c r="C10" s="19"/>
      <c r="D10" s="19"/>
      <c r="F10" s="78">
        <v>4284705</v>
      </c>
      <c r="G10" s="78">
        <v>4690755</v>
      </c>
      <c r="H10" s="78">
        <v>4788665</v>
      </c>
      <c r="I10" s="78">
        <v>5404160</v>
      </c>
      <c r="J10" s="50">
        <v>19168285</v>
      </c>
      <c r="K10" s="78">
        <v>4803625</v>
      </c>
      <c r="L10" s="78">
        <v>4673470</v>
      </c>
      <c r="M10" s="78">
        <v>4930788</v>
      </c>
      <c r="N10" s="78">
        <v>5307485</v>
      </c>
      <c r="O10" s="50">
        <v>19715368</v>
      </c>
      <c r="P10" s="78">
        <v>4977073</v>
      </c>
      <c r="Q10" s="78">
        <v>5174143</v>
      </c>
      <c r="R10" s="78">
        <v>5119884</v>
      </c>
      <c r="S10" s="78">
        <v>5767364</v>
      </c>
      <c r="T10" s="50">
        <v>21038464</v>
      </c>
    </row>
    <row r="11" spans="1:20" x14ac:dyDescent="0.3">
      <c r="B11" s="19" t="s">
        <v>107</v>
      </c>
      <c r="C11" s="19"/>
      <c r="D11" s="19"/>
      <c r="E11" s="52"/>
      <c r="F11" s="78">
        <v>555978</v>
      </c>
      <c r="G11" s="78">
        <v>574960</v>
      </c>
      <c r="H11" s="78">
        <v>567954</v>
      </c>
      <c r="I11" s="78">
        <v>831610</v>
      </c>
      <c r="J11" s="50">
        <v>2530502</v>
      </c>
      <c r="K11" s="78">
        <v>555362</v>
      </c>
      <c r="L11" s="78">
        <v>627168</v>
      </c>
      <c r="M11" s="78">
        <v>558736</v>
      </c>
      <c r="N11" s="78">
        <v>916617</v>
      </c>
      <c r="O11" s="50">
        <v>2657883</v>
      </c>
      <c r="P11" s="78">
        <v>654340</v>
      </c>
      <c r="Q11" s="78">
        <v>644084</v>
      </c>
      <c r="R11" s="78">
        <v>642926</v>
      </c>
      <c r="S11" s="78">
        <v>976204</v>
      </c>
      <c r="T11" s="50">
        <v>2917554</v>
      </c>
    </row>
    <row r="12" spans="1:20" x14ac:dyDescent="0.3">
      <c r="B12" s="19" t="s">
        <v>43</v>
      </c>
      <c r="C12" s="19"/>
      <c r="D12" s="19"/>
      <c r="E12" s="52"/>
      <c r="F12" s="78">
        <v>657530</v>
      </c>
      <c r="G12" s="78">
        <v>716846</v>
      </c>
      <c r="H12" s="78">
        <v>662739</v>
      </c>
      <c r="I12" s="78">
        <v>673926</v>
      </c>
      <c r="J12" s="50">
        <v>2711041</v>
      </c>
      <c r="K12" s="78">
        <v>687275</v>
      </c>
      <c r="L12" s="78">
        <v>657983</v>
      </c>
      <c r="M12" s="78">
        <v>657159</v>
      </c>
      <c r="N12" s="78">
        <v>673341</v>
      </c>
      <c r="O12" s="50">
        <v>2675758</v>
      </c>
      <c r="P12" s="78">
        <v>702473</v>
      </c>
      <c r="Q12" s="78">
        <v>711254</v>
      </c>
      <c r="R12" s="78">
        <v>735063</v>
      </c>
      <c r="S12" s="78">
        <v>776505</v>
      </c>
      <c r="T12" s="50">
        <v>2925295</v>
      </c>
    </row>
    <row r="13" spans="1:20" x14ac:dyDescent="0.3">
      <c r="B13" s="19" t="s">
        <v>42</v>
      </c>
      <c r="C13" s="19"/>
      <c r="D13" s="19"/>
      <c r="E13" s="52"/>
      <c r="F13" s="79">
        <v>397928</v>
      </c>
      <c r="G13" s="79">
        <v>409297</v>
      </c>
      <c r="H13" s="78">
        <v>373213</v>
      </c>
      <c r="I13" s="78">
        <v>392453</v>
      </c>
      <c r="J13" s="50">
        <v>1572891</v>
      </c>
      <c r="K13" s="79">
        <v>400924</v>
      </c>
      <c r="L13" s="79">
        <v>401497</v>
      </c>
      <c r="M13" s="79">
        <v>478591</v>
      </c>
      <c r="N13" s="78">
        <v>439273</v>
      </c>
      <c r="O13" s="50">
        <v>1720285</v>
      </c>
      <c r="P13" s="79">
        <v>404020</v>
      </c>
      <c r="Q13" s="79">
        <v>426992</v>
      </c>
      <c r="R13" s="78">
        <v>417353</v>
      </c>
      <c r="S13" s="78">
        <v>453674</v>
      </c>
      <c r="T13" s="50">
        <v>1702039</v>
      </c>
    </row>
    <row r="14" spans="1:20" x14ac:dyDescent="0.3">
      <c r="A14" s="19" t="s">
        <v>29</v>
      </c>
      <c r="B14" s="19"/>
      <c r="C14" s="19"/>
      <c r="D14" s="19"/>
      <c r="E14" s="52"/>
      <c r="F14" s="53">
        <v>1971626</v>
      </c>
      <c r="G14" s="53">
        <v>1578283</v>
      </c>
      <c r="H14" s="53">
        <v>1533018</v>
      </c>
      <c r="I14" s="53">
        <v>549904</v>
      </c>
      <c r="J14" s="54">
        <v>5632831</v>
      </c>
      <c r="K14" s="53">
        <v>1714317</v>
      </c>
      <c r="L14" s="53">
        <v>1827183</v>
      </c>
      <c r="M14" s="53">
        <v>1916394</v>
      </c>
      <c r="N14" s="53">
        <v>1496109</v>
      </c>
      <c r="O14" s="54">
        <v>6954003</v>
      </c>
      <c r="P14" s="53">
        <v>2632534</v>
      </c>
      <c r="Q14" s="53">
        <v>2602837</v>
      </c>
      <c r="R14" s="53">
        <v>2909477</v>
      </c>
      <c r="S14" s="53">
        <v>2272766</v>
      </c>
      <c r="T14" s="54">
        <v>10417614</v>
      </c>
    </row>
    <row r="15" spans="1:20" x14ac:dyDescent="0.3">
      <c r="A15" s="19" t="s">
        <v>41</v>
      </c>
      <c r="B15" s="19"/>
      <c r="C15" s="19"/>
      <c r="D15" s="19"/>
      <c r="F15" s="52"/>
      <c r="G15" s="52"/>
      <c r="H15" s="52"/>
      <c r="I15" s="52"/>
      <c r="J15" s="55"/>
      <c r="K15" s="52"/>
      <c r="L15" s="123"/>
      <c r="M15" s="123"/>
      <c r="N15" s="123"/>
      <c r="O15" s="55"/>
      <c r="P15" s="52"/>
      <c r="Q15" s="52"/>
      <c r="R15" s="52"/>
      <c r="S15" s="52"/>
      <c r="T15" s="55"/>
    </row>
    <row r="16" spans="1:20" x14ac:dyDescent="0.3">
      <c r="A16" s="19"/>
      <c r="B16" s="19" t="s">
        <v>40</v>
      </c>
      <c r="C16" s="19"/>
      <c r="D16" s="19"/>
      <c r="F16" s="52">
        <v>-187579</v>
      </c>
      <c r="G16" s="52">
        <v>-175455</v>
      </c>
      <c r="H16" s="52">
        <v>-172575</v>
      </c>
      <c r="I16" s="52">
        <v>-170603</v>
      </c>
      <c r="J16" s="50">
        <v>-706212</v>
      </c>
      <c r="K16" s="52">
        <v>-174239</v>
      </c>
      <c r="L16" s="52">
        <v>-174812</v>
      </c>
      <c r="M16" s="52">
        <v>-175563</v>
      </c>
      <c r="N16" s="52">
        <v>-175212</v>
      </c>
      <c r="O16" s="50">
        <v>-699826</v>
      </c>
      <c r="P16" s="52">
        <v>-173314</v>
      </c>
      <c r="Q16" s="52">
        <v>-167986</v>
      </c>
      <c r="R16" s="52">
        <v>-184830</v>
      </c>
      <c r="S16" s="52">
        <v>-192603</v>
      </c>
      <c r="T16" s="50">
        <v>-718733</v>
      </c>
    </row>
    <row r="17" spans="1:20" x14ac:dyDescent="0.3">
      <c r="A17" s="19"/>
      <c r="B17" s="19" t="s">
        <v>39</v>
      </c>
      <c r="C17" s="19"/>
      <c r="D17" s="19"/>
      <c r="E17" s="52"/>
      <c r="F17" s="52">
        <v>195645</v>
      </c>
      <c r="G17" s="52">
        <v>220226</v>
      </c>
      <c r="H17" s="52">
        <v>261404</v>
      </c>
      <c r="I17" s="52">
        <v>-339965</v>
      </c>
      <c r="J17" s="50">
        <v>337310</v>
      </c>
      <c r="K17" s="52">
        <v>-71204</v>
      </c>
      <c r="L17" s="52">
        <v>26961</v>
      </c>
      <c r="M17" s="52">
        <v>168218</v>
      </c>
      <c r="N17" s="52">
        <v>-172747</v>
      </c>
      <c r="O17" s="50">
        <v>-48772</v>
      </c>
      <c r="P17" s="52">
        <v>155359</v>
      </c>
      <c r="Q17" s="52">
        <v>79005</v>
      </c>
      <c r="R17" s="52">
        <v>-21693</v>
      </c>
      <c r="S17" s="52">
        <v>54105</v>
      </c>
      <c r="T17" s="50">
        <v>266776</v>
      </c>
    </row>
    <row r="18" spans="1:20" x14ac:dyDescent="0.3">
      <c r="A18" s="19" t="s">
        <v>38</v>
      </c>
      <c r="B18" s="19"/>
      <c r="C18" s="19"/>
      <c r="D18" s="19"/>
      <c r="E18" s="52"/>
      <c r="F18" s="53">
        <v>1979692</v>
      </c>
      <c r="G18" s="53">
        <v>1623054</v>
      </c>
      <c r="H18" s="53">
        <v>1621847</v>
      </c>
      <c r="I18" s="53">
        <v>39336</v>
      </c>
      <c r="J18" s="54">
        <v>5263929</v>
      </c>
      <c r="K18" s="53">
        <v>1468874</v>
      </c>
      <c r="L18" s="53">
        <v>1679332</v>
      </c>
      <c r="M18" s="53">
        <v>1909049</v>
      </c>
      <c r="N18" s="53">
        <v>1148150</v>
      </c>
      <c r="O18" s="54">
        <v>6205405</v>
      </c>
      <c r="P18" s="53">
        <v>2614579</v>
      </c>
      <c r="Q18" s="53">
        <v>2513856</v>
      </c>
      <c r="R18" s="53">
        <v>2702954</v>
      </c>
      <c r="S18" s="53">
        <v>2134268</v>
      </c>
      <c r="T18" s="54">
        <v>9965657</v>
      </c>
    </row>
    <row r="19" spans="1:20" x14ac:dyDescent="0.3">
      <c r="A19" s="19" t="s">
        <v>110</v>
      </c>
      <c r="B19" s="19"/>
      <c r="C19" s="19"/>
      <c r="D19" s="19"/>
      <c r="E19" s="52"/>
      <c r="F19" s="51">
        <v>-382245</v>
      </c>
      <c r="G19" s="51">
        <v>-182103</v>
      </c>
      <c r="H19" s="52">
        <v>-223605</v>
      </c>
      <c r="I19" s="52">
        <v>15948</v>
      </c>
      <c r="J19" s="50">
        <v>-772005</v>
      </c>
      <c r="K19" s="51">
        <v>-163754</v>
      </c>
      <c r="L19" s="51">
        <v>-191722</v>
      </c>
      <c r="M19" s="51">
        <v>-231627</v>
      </c>
      <c r="N19" s="52">
        <v>-210312</v>
      </c>
      <c r="O19" s="50">
        <v>-797415</v>
      </c>
      <c r="P19" s="51">
        <v>-282370</v>
      </c>
      <c r="Q19" s="51">
        <v>-366550</v>
      </c>
      <c r="R19" s="52">
        <v>-339445</v>
      </c>
      <c r="S19" s="52">
        <v>-265661</v>
      </c>
      <c r="T19" s="50">
        <v>-1254026</v>
      </c>
    </row>
    <row r="20" spans="1:20" ht="13.5" thickBot="1" x14ac:dyDescent="0.35">
      <c r="A20" s="19" t="s">
        <v>37</v>
      </c>
      <c r="B20" s="19"/>
      <c r="C20" s="19"/>
      <c r="D20" s="19"/>
      <c r="E20" s="49"/>
      <c r="F20" s="98">
        <v>1597447</v>
      </c>
      <c r="G20" s="98">
        <v>1440951</v>
      </c>
      <c r="H20" s="98">
        <v>1398242</v>
      </c>
      <c r="I20" s="98">
        <v>55284</v>
      </c>
      <c r="J20" s="99">
        <v>4491924</v>
      </c>
      <c r="K20" s="98">
        <v>1305120</v>
      </c>
      <c r="L20" s="98">
        <v>1487610</v>
      </c>
      <c r="M20" s="98">
        <v>1677422</v>
      </c>
      <c r="N20" s="98">
        <v>937838</v>
      </c>
      <c r="O20" s="99">
        <v>5407990</v>
      </c>
      <c r="P20" s="98">
        <v>2332209</v>
      </c>
      <c r="Q20" s="98">
        <v>2147306</v>
      </c>
      <c r="R20" s="98">
        <v>2363509</v>
      </c>
      <c r="S20" s="98">
        <v>1868607</v>
      </c>
      <c r="T20" s="99">
        <v>8711631</v>
      </c>
    </row>
    <row r="21" spans="1:20" x14ac:dyDescent="0.3">
      <c r="A21" s="19" t="s">
        <v>36</v>
      </c>
      <c r="B21" s="19"/>
      <c r="C21" s="19"/>
      <c r="D21" s="19"/>
      <c r="F21" s="48"/>
      <c r="G21" s="48"/>
      <c r="H21" s="48"/>
      <c r="I21" s="48"/>
      <c r="J21" s="47"/>
      <c r="K21" s="48"/>
      <c r="L21" s="124"/>
      <c r="M21" s="124"/>
      <c r="N21" s="124"/>
      <c r="O21" s="47"/>
      <c r="P21" s="48"/>
      <c r="Q21" s="48"/>
      <c r="R21" s="48"/>
      <c r="S21" s="48"/>
      <c r="T21" s="47"/>
    </row>
    <row r="22" spans="1:20" x14ac:dyDescent="0.3">
      <c r="A22" s="19"/>
      <c r="B22" s="19" t="s">
        <v>35</v>
      </c>
      <c r="C22" s="19"/>
      <c r="D22" s="19"/>
      <c r="E22" s="46"/>
      <c r="F22" s="100">
        <v>3.6</v>
      </c>
      <c r="G22" s="100">
        <v>3.24</v>
      </c>
      <c r="H22" s="100">
        <v>3.14</v>
      </c>
      <c r="I22" s="100">
        <v>0.12</v>
      </c>
      <c r="J22" s="115">
        <v>10.1</v>
      </c>
      <c r="K22" s="100">
        <v>2.93</v>
      </c>
      <c r="L22" s="100">
        <v>3.35</v>
      </c>
      <c r="M22" s="100">
        <v>3.8</v>
      </c>
      <c r="N22" s="100">
        <v>2.15</v>
      </c>
      <c r="O22" s="115">
        <v>12.25</v>
      </c>
      <c r="P22" s="100">
        <v>5.4</v>
      </c>
      <c r="Q22" s="100">
        <v>4.99</v>
      </c>
      <c r="R22" s="100">
        <v>5.52</v>
      </c>
      <c r="S22" s="100">
        <v>4.37</v>
      </c>
      <c r="T22" s="115">
        <v>20.28</v>
      </c>
    </row>
    <row r="23" spans="1:20" x14ac:dyDescent="0.3">
      <c r="A23" s="19"/>
      <c r="B23" s="19" t="s">
        <v>34</v>
      </c>
      <c r="C23" s="19"/>
      <c r="D23" s="19"/>
      <c r="E23" s="46"/>
      <c r="F23" s="100">
        <v>3.53</v>
      </c>
      <c r="G23" s="100">
        <v>3.2</v>
      </c>
      <c r="H23" s="100">
        <v>3.1</v>
      </c>
      <c r="I23" s="100">
        <v>0.12</v>
      </c>
      <c r="J23" s="115">
        <v>9.9499999999999993</v>
      </c>
      <c r="K23" s="100">
        <v>2.88</v>
      </c>
      <c r="L23" s="100">
        <v>3.29</v>
      </c>
      <c r="M23" s="100">
        <v>3.73</v>
      </c>
      <c r="N23" s="100">
        <v>2.11</v>
      </c>
      <c r="O23" s="115">
        <v>12.03</v>
      </c>
      <c r="P23" s="100">
        <v>5.28</v>
      </c>
      <c r="Q23" s="100">
        <v>4.88</v>
      </c>
      <c r="R23" s="100">
        <v>5.4</v>
      </c>
      <c r="S23" s="100">
        <v>4.2699999999999996</v>
      </c>
      <c r="T23" s="115">
        <v>19.829999999999998</v>
      </c>
    </row>
    <row r="24" spans="1:20" x14ac:dyDescent="0.3">
      <c r="A24" s="19" t="s">
        <v>91</v>
      </c>
      <c r="B24" s="19"/>
      <c r="C24" s="19"/>
      <c r="D24" s="19"/>
      <c r="F24" s="43"/>
      <c r="G24" s="43"/>
      <c r="H24" s="43"/>
      <c r="I24" s="43"/>
      <c r="J24" s="45"/>
      <c r="K24" s="43"/>
      <c r="L24" s="122"/>
      <c r="M24" s="122"/>
      <c r="N24" s="122"/>
      <c r="O24" s="45"/>
      <c r="P24" s="43"/>
      <c r="Q24" s="43"/>
      <c r="R24" s="43"/>
      <c r="S24" s="43"/>
      <c r="T24" s="45"/>
    </row>
    <row r="25" spans="1:20" x14ac:dyDescent="0.3">
      <c r="A25" s="19"/>
      <c r="B25" s="19" t="s">
        <v>35</v>
      </c>
      <c r="C25" s="19"/>
      <c r="D25" s="19"/>
      <c r="E25" s="43"/>
      <c r="F25" s="43">
        <v>444146</v>
      </c>
      <c r="G25" s="43">
        <v>444557</v>
      </c>
      <c r="H25" s="43">
        <v>444878</v>
      </c>
      <c r="I25" s="43">
        <v>445200</v>
      </c>
      <c r="J25" s="33">
        <v>444698</v>
      </c>
      <c r="K25" s="43">
        <v>445244</v>
      </c>
      <c r="L25" s="43">
        <v>443881</v>
      </c>
      <c r="M25" s="43">
        <v>441537</v>
      </c>
      <c r="N25" s="43">
        <v>435923</v>
      </c>
      <c r="O25" s="33">
        <v>441571</v>
      </c>
      <c r="P25" s="43">
        <v>432090</v>
      </c>
      <c r="Q25" s="43">
        <v>430065</v>
      </c>
      <c r="R25" s="43">
        <v>428239</v>
      </c>
      <c r="S25" s="43">
        <v>427716</v>
      </c>
      <c r="T25" s="33">
        <v>429519</v>
      </c>
    </row>
    <row r="26" spans="1:20" x14ac:dyDescent="0.3">
      <c r="A26" s="19"/>
      <c r="B26" s="19" t="s">
        <v>34</v>
      </c>
      <c r="C26" s="19"/>
      <c r="D26" s="19"/>
      <c r="E26" s="43"/>
      <c r="F26" s="43">
        <v>452984</v>
      </c>
      <c r="G26" s="43">
        <v>450169</v>
      </c>
      <c r="H26" s="43">
        <v>450344</v>
      </c>
      <c r="I26" s="43">
        <v>451649</v>
      </c>
      <c r="J26" s="33">
        <v>451290</v>
      </c>
      <c r="K26" s="43">
        <v>452417</v>
      </c>
      <c r="L26" s="43">
        <v>451572</v>
      </c>
      <c r="M26" s="43">
        <v>450011</v>
      </c>
      <c r="N26" s="43">
        <v>444292</v>
      </c>
      <c r="O26" s="33">
        <v>449498</v>
      </c>
      <c r="P26" s="43">
        <v>441654</v>
      </c>
      <c r="Q26" s="43">
        <v>439739</v>
      </c>
      <c r="R26" s="43">
        <v>437898</v>
      </c>
      <c r="S26" s="43">
        <v>437786</v>
      </c>
      <c r="T26" s="33">
        <v>439261</v>
      </c>
    </row>
    <row r="27" spans="1:20" x14ac:dyDescent="0.3">
      <c r="A27" s="19"/>
      <c r="B27" s="19"/>
      <c r="C27" s="19"/>
      <c r="D27" s="19"/>
      <c r="E27" s="43"/>
    </row>
    <row r="28" spans="1:20" x14ac:dyDescent="0.3">
      <c r="A28" s="25"/>
      <c r="B28" s="44"/>
      <c r="C28" s="19"/>
      <c r="D28" s="19"/>
      <c r="E28" s="43"/>
    </row>
  </sheetData>
  <mergeCells count="3">
    <mergeCell ref="F5:I5"/>
    <mergeCell ref="K5:N5"/>
    <mergeCell ref="P5:S5"/>
  </mergeCells>
  <pageMargins left="0.35" right="0.24" top="0.27" bottom="0.75" header="0.17" footer="0.3"/>
  <pageSetup scale="5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R59"/>
  <sheetViews>
    <sheetView view="pageBreakPreview" zoomScaleNormal="190" zoomScaleSheetLayoutView="100" zoomScalePageLayoutView="190" workbookViewId="0">
      <selection activeCell="B34" sqref="B34"/>
    </sheetView>
  </sheetViews>
  <sheetFormatPr defaultColWidth="9.1796875" defaultRowHeight="13" x14ac:dyDescent="0.3"/>
  <cols>
    <col min="1" max="1" width="4.6328125" style="1" customWidth="1"/>
    <col min="2" max="5" width="1.453125" style="1" customWidth="1"/>
    <col min="6" max="6" width="38.81640625" style="1" customWidth="1"/>
    <col min="7" max="9" width="14" style="1" customWidth="1"/>
    <col min="10" max="10" width="14.1796875" style="1" customWidth="1"/>
    <col min="11" max="18" width="14" style="1" customWidth="1"/>
    <col min="19" max="16384" width="9.1796875" style="1"/>
  </cols>
  <sheetData>
    <row r="1" spans="1:18" ht="15.5" x14ac:dyDescent="0.35">
      <c r="A1" s="23" t="s">
        <v>28</v>
      </c>
      <c r="B1" s="23"/>
      <c r="C1" s="22"/>
      <c r="D1" s="22"/>
      <c r="E1" s="22"/>
      <c r="F1" s="22"/>
    </row>
    <row r="2" spans="1:18" ht="15.5" x14ac:dyDescent="0.35">
      <c r="A2" s="23" t="s">
        <v>27</v>
      </c>
      <c r="B2" s="23"/>
      <c r="C2" s="22"/>
      <c r="D2" s="22"/>
      <c r="E2" s="22"/>
      <c r="F2" s="22"/>
    </row>
    <row r="3" spans="1:18" x14ac:dyDescent="0.3">
      <c r="A3" s="19" t="s">
        <v>26</v>
      </c>
      <c r="B3" s="19"/>
      <c r="C3" s="19"/>
      <c r="D3" s="19"/>
      <c r="E3" s="19"/>
      <c r="F3" s="19"/>
      <c r="G3" s="88"/>
      <c r="H3" s="88"/>
      <c r="I3" s="88"/>
      <c r="K3" s="88"/>
      <c r="L3" s="88"/>
      <c r="M3" s="88"/>
      <c r="N3" s="88"/>
      <c r="O3" s="88"/>
      <c r="P3" s="88"/>
      <c r="Q3" s="88"/>
      <c r="R3" s="88"/>
    </row>
    <row r="4" spans="1:18" x14ac:dyDescent="0.3">
      <c r="A4" s="19" t="s">
        <v>25</v>
      </c>
      <c r="B4" s="19"/>
      <c r="C4" s="19"/>
      <c r="D4" s="19"/>
      <c r="E4" s="19"/>
      <c r="F4" s="19"/>
      <c r="G4" s="88"/>
      <c r="H4" s="88"/>
      <c r="I4" s="88"/>
      <c r="K4" s="88"/>
      <c r="L4" s="88"/>
      <c r="M4" s="88"/>
      <c r="N4" s="88"/>
      <c r="O4" s="88"/>
      <c r="P4" s="88"/>
      <c r="Q4" s="88"/>
      <c r="R4" s="88"/>
    </row>
    <row r="5" spans="1:18" x14ac:dyDescent="0.3">
      <c r="A5" s="19"/>
      <c r="B5" s="19"/>
      <c r="C5" s="19"/>
      <c r="D5" s="19"/>
      <c r="E5" s="19"/>
      <c r="F5" s="19"/>
    </row>
    <row r="6" spans="1:18" x14ac:dyDescent="0.3">
      <c r="A6" s="19"/>
      <c r="B6" s="19"/>
      <c r="C6" s="19"/>
      <c r="D6" s="19"/>
      <c r="E6" s="19"/>
      <c r="F6" s="19"/>
      <c r="G6" s="20" t="s">
        <v>21</v>
      </c>
      <c r="H6" s="20" t="s">
        <v>23</v>
      </c>
      <c r="I6" s="20" t="s">
        <v>24</v>
      </c>
      <c r="J6" s="21" t="s">
        <v>22</v>
      </c>
      <c r="K6" s="20" t="s">
        <v>21</v>
      </c>
      <c r="L6" s="20" t="s">
        <v>23</v>
      </c>
      <c r="M6" s="20" t="s">
        <v>24</v>
      </c>
      <c r="N6" s="21" t="s">
        <v>22</v>
      </c>
      <c r="O6" s="20" t="s">
        <v>21</v>
      </c>
      <c r="P6" s="20" t="s">
        <v>23</v>
      </c>
      <c r="Q6" s="20" t="s">
        <v>24</v>
      </c>
      <c r="R6" s="21" t="s">
        <v>22</v>
      </c>
    </row>
    <row r="7" spans="1:18" x14ac:dyDescent="0.3">
      <c r="A7" s="19"/>
      <c r="B7" s="19"/>
      <c r="C7" s="19"/>
      <c r="D7" s="19"/>
      <c r="E7" s="19"/>
      <c r="F7" s="19"/>
      <c r="G7" s="17">
        <v>2022</v>
      </c>
      <c r="H7" s="17">
        <v>2022</v>
      </c>
      <c r="I7" s="17">
        <v>2022</v>
      </c>
      <c r="J7" s="18">
        <v>2022</v>
      </c>
      <c r="K7" s="17">
        <v>2023</v>
      </c>
      <c r="L7" s="17">
        <v>2023</v>
      </c>
      <c r="M7" s="17">
        <v>2023</v>
      </c>
      <c r="N7" s="18">
        <v>2023</v>
      </c>
      <c r="O7" s="17">
        <v>2024</v>
      </c>
      <c r="P7" s="17">
        <v>2024</v>
      </c>
      <c r="Q7" s="17">
        <v>2024</v>
      </c>
      <c r="R7" s="18">
        <v>2024</v>
      </c>
    </row>
    <row r="8" spans="1:18" x14ac:dyDescent="0.3">
      <c r="A8" s="4" t="s">
        <v>20</v>
      </c>
      <c r="B8" s="4"/>
      <c r="C8" s="2"/>
      <c r="D8" s="2"/>
      <c r="E8" s="2"/>
      <c r="F8" s="2"/>
      <c r="J8" s="16"/>
      <c r="N8" s="16"/>
      <c r="R8" s="16"/>
    </row>
    <row r="9" spans="1:18" x14ac:dyDescent="0.3">
      <c r="A9" s="2" t="s">
        <v>19</v>
      </c>
      <c r="B9" s="2"/>
      <c r="C9" s="2"/>
      <c r="D9" s="2"/>
      <c r="E9" s="2"/>
      <c r="F9" s="2"/>
      <c r="J9" s="16"/>
      <c r="N9" s="16"/>
      <c r="R9" s="16"/>
    </row>
    <row r="10" spans="1:18" x14ac:dyDescent="0.3">
      <c r="A10" s="2"/>
      <c r="C10" s="2" t="s">
        <v>18</v>
      </c>
      <c r="D10" s="2"/>
      <c r="E10" s="2"/>
      <c r="F10" s="2"/>
      <c r="G10" s="101">
        <v>6008946</v>
      </c>
      <c r="H10" s="101">
        <v>5819449</v>
      </c>
      <c r="I10" s="116">
        <v>6113733</v>
      </c>
      <c r="J10" s="102">
        <v>5147176</v>
      </c>
      <c r="K10" s="101">
        <v>6714594</v>
      </c>
      <c r="L10" s="101">
        <v>7662788</v>
      </c>
      <c r="M10" s="101">
        <v>7353245</v>
      </c>
      <c r="N10" s="102">
        <v>7116913</v>
      </c>
      <c r="O10" s="101">
        <v>7024766</v>
      </c>
      <c r="P10" s="101">
        <v>6624939</v>
      </c>
      <c r="Q10" s="101">
        <v>7457025</v>
      </c>
      <c r="R10" s="102">
        <v>7804733</v>
      </c>
    </row>
    <row r="11" spans="1:18" x14ac:dyDescent="0.3">
      <c r="A11" s="2"/>
      <c r="C11" s="2" t="s">
        <v>98</v>
      </c>
      <c r="D11" s="2"/>
      <c r="E11" s="2"/>
      <c r="F11" s="2"/>
      <c r="G11" s="95">
        <v>0</v>
      </c>
      <c r="H11" s="95">
        <v>0</v>
      </c>
      <c r="I11" s="119">
        <v>0</v>
      </c>
      <c r="J11" s="9">
        <v>911276</v>
      </c>
      <c r="K11" s="95">
        <v>1112910</v>
      </c>
      <c r="L11" s="95">
        <v>914201</v>
      </c>
      <c r="M11" s="95">
        <v>514201</v>
      </c>
      <c r="N11" s="9">
        <v>20973</v>
      </c>
      <c r="O11" s="95">
        <v>20973</v>
      </c>
      <c r="P11" s="95">
        <v>30973</v>
      </c>
      <c r="Q11" s="95">
        <v>1766902</v>
      </c>
      <c r="R11" s="9">
        <v>1779006</v>
      </c>
    </row>
    <row r="12" spans="1:18" x14ac:dyDescent="0.3">
      <c r="A12" s="2"/>
      <c r="C12" s="2" t="s">
        <v>17</v>
      </c>
      <c r="D12" s="2"/>
      <c r="E12" s="2"/>
      <c r="F12" s="2"/>
      <c r="G12" s="95">
        <v>2089069</v>
      </c>
      <c r="H12" s="95">
        <v>2021329</v>
      </c>
      <c r="I12" s="119">
        <v>2703170</v>
      </c>
      <c r="J12" s="9">
        <v>3208021</v>
      </c>
      <c r="K12" s="95">
        <v>2655119</v>
      </c>
      <c r="L12" s="95">
        <v>2929347</v>
      </c>
      <c r="M12" s="95">
        <v>2912028</v>
      </c>
      <c r="N12" s="9">
        <v>2780247</v>
      </c>
      <c r="O12" s="95">
        <v>2875574</v>
      </c>
      <c r="P12" s="95">
        <v>2959641</v>
      </c>
      <c r="Q12" s="95">
        <v>2905172</v>
      </c>
      <c r="R12" s="9">
        <v>3516640</v>
      </c>
    </row>
    <row r="13" spans="1:18" x14ac:dyDescent="0.3">
      <c r="A13" s="2"/>
      <c r="B13" s="2"/>
      <c r="C13" s="2"/>
      <c r="D13" s="2"/>
      <c r="E13" s="2"/>
      <c r="F13" s="2" t="s">
        <v>16</v>
      </c>
      <c r="G13" s="120">
        <v>8098015</v>
      </c>
      <c r="H13" s="120">
        <v>7840778</v>
      </c>
      <c r="I13" s="120">
        <v>8816903</v>
      </c>
      <c r="J13" s="121">
        <v>9266473</v>
      </c>
      <c r="K13" s="120">
        <v>10482623</v>
      </c>
      <c r="L13" s="120">
        <v>11506336</v>
      </c>
      <c r="M13" s="120">
        <v>10779474</v>
      </c>
      <c r="N13" s="121">
        <v>9918133</v>
      </c>
      <c r="O13" s="120">
        <v>9921313</v>
      </c>
      <c r="P13" s="120">
        <v>9615553</v>
      </c>
      <c r="Q13" s="120">
        <v>12129099</v>
      </c>
      <c r="R13" s="121">
        <v>13100379</v>
      </c>
    </row>
    <row r="14" spans="1:18" x14ac:dyDescent="0.3">
      <c r="A14" s="13" t="s">
        <v>92</v>
      </c>
      <c r="B14" s="2"/>
      <c r="C14" s="2"/>
      <c r="D14" s="2"/>
      <c r="E14" s="2"/>
      <c r="F14" s="2"/>
      <c r="G14" s="74">
        <v>31191920</v>
      </c>
      <c r="H14" s="74">
        <v>32533199</v>
      </c>
      <c r="I14" s="118">
        <v>32777340</v>
      </c>
      <c r="J14" s="9">
        <v>32736713</v>
      </c>
      <c r="K14" s="74">
        <v>32349184</v>
      </c>
      <c r="L14" s="74">
        <v>32520774</v>
      </c>
      <c r="M14" s="74">
        <v>31749861</v>
      </c>
      <c r="N14" s="9">
        <v>31658056</v>
      </c>
      <c r="O14" s="74">
        <v>31662100</v>
      </c>
      <c r="P14" s="74">
        <v>31927355</v>
      </c>
      <c r="Q14" s="74">
        <v>32175382</v>
      </c>
      <c r="R14" s="9">
        <v>32452462</v>
      </c>
    </row>
    <row r="15" spans="1:18" x14ac:dyDescent="0.3">
      <c r="A15" s="2" t="s">
        <v>15</v>
      </c>
      <c r="B15" s="2"/>
      <c r="C15" s="2"/>
      <c r="D15" s="2"/>
      <c r="E15" s="2"/>
      <c r="F15" s="2"/>
      <c r="G15" s="74">
        <v>1383763</v>
      </c>
      <c r="H15" s="74">
        <v>1361920</v>
      </c>
      <c r="I15" s="118">
        <v>1372754</v>
      </c>
      <c r="J15" s="9">
        <v>1398257</v>
      </c>
      <c r="K15" s="74">
        <v>1413094</v>
      </c>
      <c r="L15" s="74">
        <v>1471968</v>
      </c>
      <c r="M15" s="74">
        <v>1498391</v>
      </c>
      <c r="N15" s="9">
        <v>1491444</v>
      </c>
      <c r="O15" s="74">
        <v>1501168</v>
      </c>
      <c r="P15" s="74">
        <v>1510958</v>
      </c>
      <c r="Q15" s="74">
        <v>1568212</v>
      </c>
      <c r="R15" s="9">
        <v>1593756</v>
      </c>
    </row>
    <row r="16" spans="1:18" x14ac:dyDescent="0.3">
      <c r="A16" s="2" t="s">
        <v>78</v>
      </c>
      <c r="B16" s="2"/>
      <c r="C16" s="2"/>
      <c r="D16" s="2"/>
      <c r="E16" s="2"/>
      <c r="F16" s="2"/>
      <c r="G16" s="80">
        <v>4657206</v>
      </c>
      <c r="H16" s="80">
        <v>4615038</v>
      </c>
      <c r="I16" s="117">
        <v>4595190</v>
      </c>
      <c r="J16" s="9">
        <v>5193325</v>
      </c>
      <c r="K16" s="80">
        <v>5245444</v>
      </c>
      <c r="L16" s="80">
        <v>5318395</v>
      </c>
      <c r="M16" s="80">
        <v>5474060</v>
      </c>
      <c r="N16" s="9">
        <v>5664359</v>
      </c>
      <c r="O16" s="80">
        <v>5743140</v>
      </c>
      <c r="P16" s="80">
        <v>6045029</v>
      </c>
      <c r="Q16" s="80">
        <v>6409151</v>
      </c>
      <c r="R16" s="9">
        <v>6483777</v>
      </c>
    </row>
    <row r="17" spans="1:18" s="6" customFormat="1" ht="13.5" thickBot="1" x14ac:dyDescent="0.35">
      <c r="A17" s="4"/>
      <c r="B17" s="4"/>
      <c r="C17" s="4"/>
      <c r="D17" s="4"/>
      <c r="E17" s="4"/>
      <c r="F17" s="4" t="s">
        <v>14</v>
      </c>
      <c r="G17" s="103">
        <v>45330904</v>
      </c>
      <c r="H17" s="103">
        <v>46350935</v>
      </c>
      <c r="I17" s="103">
        <v>47562187</v>
      </c>
      <c r="J17" s="104">
        <v>48594768</v>
      </c>
      <c r="K17" s="103">
        <v>49490345</v>
      </c>
      <c r="L17" s="103">
        <v>50817473</v>
      </c>
      <c r="M17" s="103">
        <v>49501786</v>
      </c>
      <c r="N17" s="104">
        <v>48731992</v>
      </c>
      <c r="O17" s="103">
        <v>48827721</v>
      </c>
      <c r="P17" s="103">
        <v>49098895</v>
      </c>
      <c r="Q17" s="103">
        <v>52281844</v>
      </c>
      <c r="R17" s="104">
        <v>53630374</v>
      </c>
    </row>
    <row r="18" spans="1:18" x14ac:dyDescent="0.3">
      <c r="A18" s="4" t="s">
        <v>13</v>
      </c>
      <c r="B18" s="4"/>
      <c r="C18" s="2"/>
      <c r="D18" s="2"/>
      <c r="E18" s="2"/>
      <c r="F18" s="2"/>
      <c r="G18" s="14"/>
      <c r="H18" s="14"/>
      <c r="I18" s="14"/>
      <c r="J18" s="15"/>
      <c r="K18" s="14"/>
      <c r="L18" s="14"/>
      <c r="M18" s="14"/>
      <c r="N18" s="15"/>
      <c r="O18" s="14"/>
      <c r="P18" s="14"/>
      <c r="Q18" s="14"/>
      <c r="R18" s="15"/>
    </row>
    <row r="19" spans="1:18" x14ac:dyDescent="0.3">
      <c r="A19" s="2" t="s">
        <v>12</v>
      </c>
      <c r="B19" s="2"/>
      <c r="C19" s="2"/>
      <c r="D19" s="2"/>
      <c r="E19" s="2"/>
      <c r="F19" s="2"/>
      <c r="G19" s="8"/>
      <c r="H19" s="8"/>
      <c r="I19" s="8"/>
      <c r="J19" s="9"/>
      <c r="K19" s="8"/>
      <c r="L19" s="8"/>
      <c r="M19" s="8"/>
      <c r="N19" s="9"/>
      <c r="O19" s="8"/>
      <c r="P19" s="8"/>
      <c r="Q19" s="8"/>
      <c r="R19" s="9"/>
    </row>
    <row r="20" spans="1:18" x14ac:dyDescent="0.3">
      <c r="A20" s="2"/>
      <c r="B20" s="2"/>
      <c r="C20" s="2" t="s">
        <v>77</v>
      </c>
      <c r="D20" s="2"/>
      <c r="E20" s="2"/>
      <c r="F20" s="2"/>
      <c r="G20" s="105">
        <v>4066289</v>
      </c>
      <c r="H20" s="105">
        <v>4174966</v>
      </c>
      <c r="I20" s="105">
        <v>4225890</v>
      </c>
      <c r="J20" s="102">
        <v>4480150</v>
      </c>
      <c r="K20" s="105">
        <v>4344580</v>
      </c>
      <c r="L20" s="105">
        <v>4440412</v>
      </c>
      <c r="M20" s="105">
        <v>4259582</v>
      </c>
      <c r="N20" s="102">
        <v>4466470</v>
      </c>
      <c r="O20" s="105">
        <v>4436021</v>
      </c>
      <c r="P20" s="105">
        <v>4391437</v>
      </c>
      <c r="Q20" s="105">
        <v>4489971</v>
      </c>
      <c r="R20" s="102">
        <v>4393681</v>
      </c>
    </row>
    <row r="21" spans="1:18" x14ac:dyDescent="0.3">
      <c r="A21" s="2"/>
      <c r="C21" s="2" t="s">
        <v>11</v>
      </c>
      <c r="D21" s="2"/>
      <c r="E21" s="2"/>
      <c r="F21" s="2"/>
      <c r="G21" s="74">
        <v>617202</v>
      </c>
      <c r="H21" s="74">
        <v>504278</v>
      </c>
      <c r="I21" s="118">
        <v>560156</v>
      </c>
      <c r="J21" s="9">
        <v>671513</v>
      </c>
      <c r="K21" s="74">
        <v>591987</v>
      </c>
      <c r="L21" s="74">
        <v>615374</v>
      </c>
      <c r="M21" s="74">
        <v>534429</v>
      </c>
      <c r="N21" s="9">
        <v>747412</v>
      </c>
      <c r="O21" s="74">
        <v>607348</v>
      </c>
      <c r="P21" s="74">
        <v>598557</v>
      </c>
      <c r="Q21" s="74">
        <v>641953</v>
      </c>
      <c r="R21" s="9">
        <v>899909</v>
      </c>
    </row>
    <row r="22" spans="1:18" x14ac:dyDescent="0.3">
      <c r="A22" s="2"/>
      <c r="C22" s="2" t="s">
        <v>64</v>
      </c>
      <c r="D22" s="2"/>
      <c r="E22" s="2"/>
      <c r="F22" s="2"/>
      <c r="G22" s="95">
        <v>1817117</v>
      </c>
      <c r="H22" s="95">
        <v>1596035</v>
      </c>
      <c r="I22" s="119">
        <v>1803555</v>
      </c>
      <c r="J22" s="9">
        <v>1514650</v>
      </c>
      <c r="K22" s="95">
        <v>1718069</v>
      </c>
      <c r="L22" s="95">
        <v>1908714</v>
      </c>
      <c r="M22" s="95">
        <v>1838908</v>
      </c>
      <c r="N22" s="9">
        <v>1803960</v>
      </c>
      <c r="O22" s="95">
        <v>1977428</v>
      </c>
      <c r="P22" s="95">
        <v>1876244</v>
      </c>
      <c r="Q22" s="95">
        <v>2241758</v>
      </c>
      <c r="R22" s="9">
        <v>2156544</v>
      </c>
    </row>
    <row r="23" spans="1:18" x14ac:dyDescent="0.3">
      <c r="A23" s="2"/>
      <c r="C23" s="2" t="s">
        <v>10</v>
      </c>
      <c r="D23" s="2"/>
      <c r="E23" s="2"/>
      <c r="F23" s="2"/>
      <c r="G23" s="95">
        <v>1239048</v>
      </c>
      <c r="H23" s="95">
        <v>1224743</v>
      </c>
      <c r="I23" s="119">
        <v>1176323</v>
      </c>
      <c r="J23" s="9">
        <v>1264661</v>
      </c>
      <c r="K23" s="95">
        <v>1262271</v>
      </c>
      <c r="L23" s="95">
        <v>1311918</v>
      </c>
      <c r="M23" s="95">
        <v>1306185</v>
      </c>
      <c r="N23" s="9">
        <v>1442969</v>
      </c>
      <c r="O23" s="95">
        <v>1469484</v>
      </c>
      <c r="P23" s="95">
        <v>1473720</v>
      </c>
      <c r="Q23" s="95">
        <v>1513048</v>
      </c>
      <c r="R23" s="9">
        <v>1520813</v>
      </c>
    </row>
    <row r="24" spans="1:18" x14ac:dyDescent="0.3">
      <c r="A24" s="2"/>
      <c r="C24" s="2" t="s">
        <v>72</v>
      </c>
      <c r="D24" s="2"/>
      <c r="E24" s="2"/>
      <c r="F24" s="2"/>
      <c r="G24" s="80">
        <v>0</v>
      </c>
      <c r="H24" s="80">
        <v>0</v>
      </c>
      <c r="I24" s="117">
        <v>0</v>
      </c>
      <c r="J24" s="11">
        <v>0</v>
      </c>
      <c r="K24" s="80">
        <v>399163</v>
      </c>
      <c r="L24" s="80">
        <v>399387</v>
      </c>
      <c r="M24" s="80">
        <v>399614</v>
      </c>
      <c r="N24" s="11">
        <v>399844</v>
      </c>
      <c r="O24" s="80">
        <v>798936</v>
      </c>
      <c r="P24" s="80">
        <v>1800041</v>
      </c>
      <c r="Q24" s="80">
        <v>1820396</v>
      </c>
      <c r="R24" s="11">
        <v>1784453</v>
      </c>
    </row>
    <row r="25" spans="1:18" x14ac:dyDescent="0.3">
      <c r="A25" s="2"/>
      <c r="B25" s="2"/>
      <c r="C25" s="2"/>
      <c r="D25" s="2"/>
      <c r="E25" s="2"/>
      <c r="F25" s="2" t="s">
        <v>9</v>
      </c>
      <c r="G25" s="8">
        <v>7739656</v>
      </c>
      <c r="H25" s="8">
        <v>7500022</v>
      </c>
      <c r="I25" s="8">
        <v>7765924</v>
      </c>
      <c r="J25" s="9">
        <v>7930974</v>
      </c>
      <c r="K25" s="8">
        <v>8316070</v>
      </c>
      <c r="L25" s="8">
        <v>8675805</v>
      </c>
      <c r="M25" s="8">
        <v>8338718</v>
      </c>
      <c r="N25" s="9">
        <v>8860655</v>
      </c>
      <c r="O25" s="8">
        <v>9289217</v>
      </c>
      <c r="P25" s="8">
        <v>10139999</v>
      </c>
      <c r="Q25" s="8">
        <v>10707126</v>
      </c>
      <c r="R25" s="9">
        <v>10755400</v>
      </c>
    </row>
    <row r="26" spans="1:18" x14ac:dyDescent="0.3">
      <c r="A26" s="13" t="s">
        <v>8</v>
      </c>
      <c r="B26" s="2"/>
      <c r="C26" s="2"/>
      <c r="D26" s="2"/>
      <c r="E26" s="2"/>
      <c r="F26" s="2"/>
      <c r="G26" s="8">
        <v>2945221</v>
      </c>
      <c r="H26" s="8">
        <v>2989961</v>
      </c>
      <c r="I26" s="8">
        <v>2955368</v>
      </c>
      <c r="J26" s="9">
        <v>3081277</v>
      </c>
      <c r="K26" s="8">
        <v>2908029</v>
      </c>
      <c r="L26" s="8">
        <v>2849387</v>
      </c>
      <c r="M26" s="8">
        <v>2668472</v>
      </c>
      <c r="N26" s="9">
        <v>2578173</v>
      </c>
      <c r="O26" s="8">
        <v>2370692</v>
      </c>
      <c r="P26" s="8">
        <v>2028782</v>
      </c>
      <c r="Q26" s="8">
        <v>1918089</v>
      </c>
      <c r="R26" s="9">
        <v>1780806</v>
      </c>
    </row>
    <row r="27" spans="1:18" x14ac:dyDescent="0.3">
      <c r="A27" s="2" t="s">
        <v>7</v>
      </c>
      <c r="B27" s="2"/>
      <c r="C27" s="2"/>
      <c r="D27" s="2"/>
      <c r="E27" s="2"/>
      <c r="F27" s="2"/>
      <c r="G27" s="8">
        <v>14534561</v>
      </c>
      <c r="H27" s="8">
        <v>14233303</v>
      </c>
      <c r="I27" s="8">
        <v>13888117</v>
      </c>
      <c r="J27" s="9">
        <v>14353076</v>
      </c>
      <c r="K27" s="8">
        <v>14037965</v>
      </c>
      <c r="L27" s="8">
        <v>14070151</v>
      </c>
      <c r="M27" s="8">
        <v>13900754</v>
      </c>
      <c r="N27" s="9">
        <v>14143417</v>
      </c>
      <c r="O27" s="8">
        <v>13217038</v>
      </c>
      <c r="P27" s="8">
        <v>12180024</v>
      </c>
      <c r="Q27" s="8">
        <v>14160932</v>
      </c>
      <c r="R27" s="9">
        <v>13798351</v>
      </c>
    </row>
    <row r="28" spans="1:18" x14ac:dyDescent="0.3">
      <c r="A28" s="2" t="s">
        <v>6</v>
      </c>
      <c r="B28" s="2"/>
      <c r="C28" s="2"/>
      <c r="D28" s="2"/>
      <c r="E28" s="2"/>
      <c r="F28" s="2"/>
      <c r="G28" s="10">
        <v>2567427</v>
      </c>
      <c r="H28" s="10">
        <v>2551675</v>
      </c>
      <c r="I28" s="10">
        <v>2424637</v>
      </c>
      <c r="J28" s="11">
        <v>2452040</v>
      </c>
      <c r="K28" s="10">
        <v>2400085</v>
      </c>
      <c r="L28" s="10">
        <v>2389915</v>
      </c>
      <c r="M28" s="10">
        <v>2486215</v>
      </c>
      <c r="N28" s="11">
        <v>2561434</v>
      </c>
      <c r="O28" s="10">
        <v>2585364</v>
      </c>
      <c r="P28" s="10">
        <v>2637397</v>
      </c>
      <c r="Q28" s="10">
        <v>2774961</v>
      </c>
      <c r="R28" s="11">
        <v>2552250</v>
      </c>
    </row>
    <row r="29" spans="1:18" x14ac:dyDescent="0.3">
      <c r="A29" s="2"/>
      <c r="B29" s="2"/>
      <c r="C29" s="2"/>
      <c r="D29" s="2"/>
      <c r="E29" s="2"/>
      <c r="F29" s="2" t="s">
        <v>5</v>
      </c>
      <c r="G29" s="8">
        <v>27786865</v>
      </c>
      <c r="H29" s="8">
        <v>27274961</v>
      </c>
      <c r="I29" s="8">
        <v>27034046</v>
      </c>
      <c r="J29" s="9">
        <v>27817367</v>
      </c>
      <c r="K29" s="8">
        <v>27662149</v>
      </c>
      <c r="L29" s="8">
        <v>27985258</v>
      </c>
      <c r="M29" s="8">
        <v>27394159</v>
      </c>
      <c r="N29" s="9">
        <v>28143679</v>
      </c>
      <c r="O29" s="8">
        <v>27462311</v>
      </c>
      <c r="P29" s="8">
        <v>26986202</v>
      </c>
      <c r="Q29" s="8">
        <v>29561108</v>
      </c>
      <c r="R29" s="9">
        <v>28886807</v>
      </c>
    </row>
    <row r="30" spans="1:18" x14ac:dyDescent="0.3">
      <c r="A30" s="2" t="s">
        <v>4</v>
      </c>
      <c r="B30" s="2"/>
      <c r="C30" s="2"/>
      <c r="D30" s="2"/>
      <c r="E30" s="2"/>
      <c r="F30" s="2"/>
      <c r="G30" s="8"/>
      <c r="H30" s="8"/>
      <c r="I30" s="8"/>
      <c r="J30" s="9"/>
      <c r="K30" s="8"/>
      <c r="L30" s="8"/>
      <c r="M30" s="8"/>
      <c r="N30" s="9"/>
      <c r="O30" s="8"/>
      <c r="P30" s="8"/>
      <c r="Q30" s="8"/>
      <c r="R30" s="9"/>
    </row>
    <row r="31" spans="1:18" ht="12.75" customHeight="1" x14ac:dyDescent="0.3">
      <c r="A31" s="2"/>
      <c r="B31" s="2" t="s">
        <v>3</v>
      </c>
      <c r="C31" s="12"/>
      <c r="D31" s="12"/>
      <c r="E31" s="12"/>
      <c r="F31" s="12"/>
      <c r="G31" s="8">
        <v>4155580</v>
      </c>
      <c r="H31" s="8">
        <v>4316870</v>
      </c>
      <c r="I31" s="8">
        <v>4473962</v>
      </c>
      <c r="J31" s="9">
        <v>4637601</v>
      </c>
      <c r="K31" s="8">
        <v>4762395</v>
      </c>
      <c r="L31" s="8">
        <v>4874208</v>
      </c>
      <c r="M31" s="8">
        <v>5011427</v>
      </c>
      <c r="N31" s="9">
        <v>5145172</v>
      </c>
      <c r="O31" s="8">
        <v>5489850</v>
      </c>
      <c r="P31" s="8">
        <v>5680061</v>
      </c>
      <c r="Q31" s="8">
        <v>5887903</v>
      </c>
      <c r="R31" s="9">
        <v>6252126</v>
      </c>
    </row>
    <row r="32" spans="1:18" ht="12.75" customHeight="1" x14ac:dyDescent="0.3">
      <c r="A32" s="2"/>
      <c r="B32" s="2" t="s">
        <v>95</v>
      </c>
      <c r="C32" s="12"/>
      <c r="D32" s="12"/>
      <c r="E32" s="12"/>
      <c r="F32" s="12"/>
      <c r="G32" s="8">
        <v>-824190</v>
      </c>
      <c r="H32" s="8">
        <v>-824190</v>
      </c>
      <c r="I32" s="8">
        <v>-824190</v>
      </c>
      <c r="J32" s="9">
        <v>-824190</v>
      </c>
      <c r="K32" s="8">
        <v>-1228920</v>
      </c>
      <c r="L32" s="8">
        <v>-1876753</v>
      </c>
      <c r="M32" s="8">
        <v>-4399677</v>
      </c>
      <c r="N32" s="9">
        <v>-6922200</v>
      </c>
      <c r="O32" s="8">
        <v>-8934056</v>
      </c>
      <c r="P32" s="8">
        <v>-10547055</v>
      </c>
      <c r="Q32" s="8">
        <v>-12254855</v>
      </c>
      <c r="R32" s="9">
        <v>-13171638</v>
      </c>
    </row>
    <row r="33" spans="1:18" x14ac:dyDescent="0.3">
      <c r="A33" s="2"/>
      <c r="B33" s="2" t="s">
        <v>109</v>
      </c>
      <c r="C33" s="2"/>
      <c r="D33" s="2"/>
      <c r="E33" s="2"/>
      <c r="F33" s="2"/>
      <c r="G33" s="8">
        <v>-74170</v>
      </c>
      <c r="H33" s="8">
        <v>-144476</v>
      </c>
      <c r="I33" s="8">
        <v>-247643</v>
      </c>
      <c r="J33" s="9">
        <v>-217306</v>
      </c>
      <c r="K33" s="8">
        <v>-191695</v>
      </c>
      <c r="L33" s="8">
        <v>-139266</v>
      </c>
      <c r="M33" s="8">
        <v>-155571</v>
      </c>
      <c r="N33" s="9">
        <v>-223945</v>
      </c>
      <c r="O33" s="8">
        <v>-111879</v>
      </c>
      <c r="P33" s="8">
        <v>-89114</v>
      </c>
      <c r="Q33" s="8">
        <v>-344622</v>
      </c>
      <c r="R33" s="9">
        <v>362162</v>
      </c>
    </row>
    <row r="34" spans="1:18" x14ac:dyDescent="0.3">
      <c r="A34" s="2"/>
      <c r="B34" s="2" t="s">
        <v>2</v>
      </c>
      <c r="C34" s="2"/>
      <c r="D34" s="2"/>
      <c r="E34" s="2"/>
      <c r="F34" s="2"/>
      <c r="G34" s="10">
        <v>14286819</v>
      </c>
      <c r="H34" s="10">
        <v>15727770</v>
      </c>
      <c r="I34" s="10">
        <v>17126012</v>
      </c>
      <c r="J34" s="11">
        <v>17181296</v>
      </c>
      <c r="K34" s="10">
        <v>18486416</v>
      </c>
      <c r="L34" s="10">
        <v>19974026</v>
      </c>
      <c r="M34" s="10">
        <v>21651448</v>
      </c>
      <c r="N34" s="11">
        <v>22589286</v>
      </c>
      <c r="O34" s="10">
        <v>24921495</v>
      </c>
      <c r="P34" s="10">
        <v>27068801</v>
      </c>
      <c r="Q34" s="10">
        <v>29432310</v>
      </c>
      <c r="R34" s="11">
        <v>31300917</v>
      </c>
    </row>
    <row r="35" spans="1:18" ht="13.5" customHeight="1" x14ac:dyDescent="0.3">
      <c r="A35" s="2"/>
      <c r="B35" s="2"/>
      <c r="C35" s="2"/>
      <c r="D35" s="2"/>
      <c r="E35" s="2"/>
      <c r="F35" s="2" t="s">
        <v>1</v>
      </c>
      <c r="G35" s="8">
        <v>17544039</v>
      </c>
      <c r="H35" s="8">
        <v>19075974</v>
      </c>
      <c r="I35" s="8">
        <v>20528141</v>
      </c>
      <c r="J35" s="9">
        <v>20777401</v>
      </c>
      <c r="K35" s="8">
        <v>21828196</v>
      </c>
      <c r="L35" s="8">
        <v>22832215</v>
      </c>
      <c r="M35" s="8">
        <v>22107627</v>
      </c>
      <c r="N35" s="9">
        <v>20588313</v>
      </c>
      <c r="O35" s="8">
        <v>21365410</v>
      </c>
      <c r="P35" s="8">
        <v>22112693</v>
      </c>
      <c r="Q35" s="8">
        <v>22720736</v>
      </c>
      <c r="R35" s="9">
        <v>24743567</v>
      </c>
    </row>
    <row r="36" spans="1:18" s="6" customFormat="1" ht="13.5" thickBot="1" x14ac:dyDescent="0.35">
      <c r="A36" s="4"/>
      <c r="B36" s="4"/>
      <c r="C36" s="4"/>
      <c r="D36" s="4"/>
      <c r="E36" s="4"/>
      <c r="F36" s="4" t="s">
        <v>0</v>
      </c>
      <c r="G36" s="103">
        <v>45330904</v>
      </c>
      <c r="H36" s="103">
        <v>46350935</v>
      </c>
      <c r="I36" s="103">
        <v>47562187</v>
      </c>
      <c r="J36" s="104">
        <v>48594768</v>
      </c>
      <c r="K36" s="103">
        <v>49490345</v>
      </c>
      <c r="L36" s="103">
        <v>50817473</v>
      </c>
      <c r="M36" s="103">
        <v>49501786</v>
      </c>
      <c r="N36" s="104">
        <v>48731992</v>
      </c>
      <c r="O36" s="103">
        <v>48827721</v>
      </c>
      <c r="P36" s="103">
        <v>49098895</v>
      </c>
      <c r="Q36" s="103">
        <v>52281844</v>
      </c>
      <c r="R36" s="104">
        <v>53630374</v>
      </c>
    </row>
    <row r="37" spans="1:18" s="6" customFormat="1" x14ac:dyDescent="0.3">
      <c r="A37" s="4"/>
      <c r="B37" s="4"/>
      <c r="C37" s="4"/>
      <c r="D37" s="4"/>
      <c r="E37" s="4"/>
      <c r="F37" s="4"/>
      <c r="G37" s="7"/>
      <c r="H37" s="7"/>
      <c r="I37" s="7"/>
      <c r="J37" s="7"/>
      <c r="K37" s="7"/>
      <c r="L37" s="7"/>
      <c r="M37" s="7"/>
      <c r="N37" s="7"/>
      <c r="O37" s="7"/>
      <c r="P37" s="7"/>
      <c r="Q37" s="7"/>
      <c r="R37" s="7"/>
    </row>
    <row r="38" spans="1:18" x14ac:dyDescent="0.3">
      <c r="A38" s="2"/>
      <c r="B38" s="2"/>
      <c r="C38" s="2"/>
      <c r="D38" s="2"/>
      <c r="E38" s="2"/>
      <c r="F38" s="3"/>
    </row>
    <row r="39" spans="1:18" x14ac:dyDescent="0.3">
      <c r="A39" s="2"/>
      <c r="B39" s="2"/>
      <c r="C39" s="2"/>
      <c r="D39" s="2"/>
      <c r="E39" s="2"/>
      <c r="F39" s="5"/>
    </row>
    <row r="40" spans="1:18" x14ac:dyDescent="0.3">
      <c r="A40" s="2"/>
      <c r="B40" s="2"/>
      <c r="C40" s="2"/>
      <c r="D40" s="2"/>
      <c r="E40" s="2"/>
      <c r="F40" s="3"/>
    </row>
    <row r="41" spans="1:18" x14ac:dyDescent="0.3">
      <c r="A41" s="2"/>
      <c r="B41" s="2"/>
      <c r="C41" s="2"/>
      <c r="D41" s="2"/>
      <c r="E41" s="2"/>
      <c r="F41" s="3"/>
    </row>
    <row r="42" spans="1:18" x14ac:dyDescent="0.3">
      <c r="A42" s="2"/>
      <c r="B42" s="2"/>
      <c r="C42" s="2"/>
      <c r="D42" s="2"/>
      <c r="E42" s="2"/>
      <c r="F42" s="3"/>
    </row>
    <row r="43" spans="1:18" x14ac:dyDescent="0.3">
      <c r="A43" s="2"/>
      <c r="B43" s="2"/>
      <c r="C43" s="2"/>
      <c r="D43" s="2"/>
      <c r="E43" s="2"/>
      <c r="F43" s="3"/>
    </row>
    <row r="44" spans="1:18" x14ac:dyDescent="0.3">
      <c r="A44" s="4"/>
      <c r="B44" s="4"/>
      <c r="C44" s="2"/>
      <c r="D44" s="2"/>
      <c r="E44" s="2"/>
      <c r="F44" s="3"/>
    </row>
    <row r="45" spans="1:18" x14ac:dyDescent="0.3">
      <c r="A45" s="2"/>
      <c r="B45" s="2"/>
      <c r="C45" s="2"/>
      <c r="D45" s="2"/>
      <c r="E45" s="2"/>
      <c r="F45" s="3"/>
    </row>
    <row r="46" spans="1:18" x14ac:dyDescent="0.3">
      <c r="A46" s="4"/>
      <c r="B46" s="4"/>
      <c r="C46" s="2"/>
      <c r="D46" s="2"/>
      <c r="E46" s="2"/>
      <c r="F46" s="3"/>
    </row>
    <row r="47" spans="1:18" x14ac:dyDescent="0.3">
      <c r="A47" s="2"/>
      <c r="B47" s="2"/>
      <c r="C47" s="2"/>
      <c r="D47" s="2"/>
      <c r="E47" s="2"/>
      <c r="F47" s="3"/>
    </row>
    <row r="48" spans="1:18" x14ac:dyDescent="0.3">
      <c r="A48" s="2"/>
      <c r="B48" s="2"/>
      <c r="C48" s="2"/>
      <c r="D48" s="2"/>
      <c r="E48" s="2"/>
      <c r="F48" s="3"/>
    </row>
    <row r="49" spans="1:6" x14ac:dyDescent="0.3">
      <c r="A49" s="2"/>
      <c r="B49" s="4"/>
      <c r="C49" s="2"/>
      <c r="D49" s="2"/>
      <c r="E49" s="2"/>
      <c r="F49" s="3"/>
    </row>
    <row r="50" spans="1:6" x14ac:dyDescent="0.3">
      <c r="A50" s="2"/>
      <c r="B50" s="2"/>
      <c r="C50" s="2"/>
      <c r="D50" s="2"/>
      <c r="E50" s="2"/>
      <c r="F50" s="3"/>
    </row>
    <row r="51" spans="1:6" x14ac:dyDescent="0.3">
      <c r="A51" s="2"/>
      <c r="B51" s="2"/>
      <c r="C51" s="2"/>
      <c r="D51" s="2"/>
      <c r="E51" s="2"/>
      <c r="F51" s="3"/>
    </row>
    <row r="52" spans="1:6" x14ac:dyDescent="0.3">
      <c r="A52" s="2"/>
      <c r="B52" s="2"/>
      <c r="C52" s="2"/>
      <c r="D52" s="2"/>
      <c r="E52" s="2"/>
      <c r="F52" s="2"/>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sheetData>
  <pageMargins left="0.2" right="0.17" top="0.5" bottom="0.75" header="0.5" footer="0.5"/>
  <pageSetup scale="64" orientation="landscape" r:id="rId1"/>
  <headerFooter alignWithMargins="0"/>
  <rowBreaks count="1" manualBreakCount="1">
    <brk id="35" max="16383" man="1"/>
  </rowBreaks>
  <colBreaks count="1" manualBreakCount="1">
    <brk id="9"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V50"/>
  <sheetViews>
    <sheetView view="pageBreakPreview" zoomScaleNormal="110" zoomScaleSheetLayoutView="100" zoomScalePageLayoutView="150" workbookViewId="0">
      <pane xSplit="7" ySplit="7" topLeftCell="H8" activePane="bottomRight" state="frozen"/>
      <selection pane="topRight" activeCell="H1" sqref="H1"/>
      <selection pane="bottomLeft" activeCell="A8" sqref="A8"/>
      <selection pane="bottomRight" activeCell="U47" sqref="U47"/>
    </sheetView>
  </sheetViews>
  <sheetFormatPr defaultColWidth="1.453125" defaultRowHeight="13" x14ac:dyDescent="0.3"/>
  <cols>
    <col min="1" max="5" width="1.453125" style="35" customWidth="1"/>
    <col min="6" max="6" width="1.36328125" style="35" customWidth="1"/>
    <col min="7" max="7" width="54.1796875" style="35" customWidth="1"/>
    <col min="8" max="11" width="17.453125" style="35" customWidth="1"/>
    <col min="12" max="12" width="18.81640625" style="35" customWidth="1"/>
    <col min="13" max="16" width="17.453125" style="35" customWidth="1"/>
    <col min="17" max="22" width="18.81640625" style="35" customWidth="1"/>
    <col min="23" max="215" width="9.1796875" style="35" customWidth="1"/>
    <col min="216" max="16384" width="1.453125" style="35"/>
  </cols>
  <sheetData>
    <row r="1" spans="1:22" ht="15.5" x14ac:dyDescent="0.35">
      <c r="A1" s="23" t="s">
        <v>28</v>
      </c>
      <c r="B1" s="22"/>
      <c r="C1" s="22"/>
      <c r="D1" s="22"/>
      <c r="E1" s="22"/>
      <c r="F1" s="22"/>
    </row>
    <row r="2" spans="1:22" ht="15.5" x14ac:dyDescent="0.35">
      <c r="A2" s="23" t="s">
        <v>63</v>
      </c>
      <c r="B2" s="22"/>
      <c r="C2" s="22"/>
      <c r="D2" s="22"/>
      <c r="E2" s="22"/>
      <c r="F2" s="22"/>
    </row>
    <row r="3" spans="1:22" x14ac:dyDescent="0.3">
      <c r="A3" s="31" t="s">
        <v>26</v>
      </c>
      <c r="B3" s="22"/>
      <c r="C3" s="22"/>
      <c r="D3" s="22"/>
      <c r="E3" s="22"/>
      <c r="F3" s="22"/>
    </row>
    <row r="4" spans="1:22" x14ac:dyDescent="0.3">
      <c r="A4" s="31" t="s">
        <v>25</v>
      </c>
      <c r="B4" s="19"/>
      <c r="C4" s="19"/>
      <c r="D4" s="19"/>
      <c r="E4" s="19"/>
      <c r="F4" s="19"/>
    </row>
    <row r="5" spans="1:22" ht="12.75" customHeight="1" x14ac:dyDescent="0.3">
      <c r="A5" s="31"/>
      <c r="B5" s="19"/>
      <c r="C5" s="19"/>
      <c r="D5" s="19"/>
      <c r="E5" s="19"/>
      <c r="F5" s="19"/>
      <c r="H5" s="126" t="s">
        <v>44</v>
      </c>
      <c r="I5" s="126"/>
      <c r="J5" s="126"/>
      <c r="K5" s="126"/>
      <c r="L5" s="42" t="s">
        <v>33</v>
      </c>
      <c r="M5" s="126" t="s">
        <v>44</v>
      </c>
      <c r="N5" s="126"/>
      <c r="O5" s="126"/>
      <c r="P5" s="126"/>
      <c r="Q5" s="42" t="s">
        <v>33</v>
      </c>
      <c r="R5" s="126" t="s">
        <v>44</v>
      </c>
      <c r="S5" s="126"/>
      <c r="T5" s="126"/>
      <c r="U5" s="126"/>
      <c r="V5" s="42" t="s">
        <v>33</v>
      </c>
    </row>
    <row r="6" spans="1:22" x14ac:dyDescent="0.3">
      <c r="A6" s="75"/>
      <c r="B6" s="19"/>
      <c r="C6" s="19"/>
      <c r="D6" s="19"/>
      <c r="E6" s="19"/>
      <c r="F6" s="19"/>
      <c r="H6" s="20" t="s">
        <v>21</v>
      </c>
      <c r="I6" s="20" t="s">
        <v>23</v>
      </c>
      <c r="J6" s="20" t="s">
        <v>24</v>
      </c>
      <c r="K6" s="20" t="s">
        <v>22</v>
      </c>
      <c r="L6" s="41" t="s">
        <v>22</v>
      </c>
      <c r="M6" s="20" t="s">
        <v>21</v>
      </c>
      <c r="N6" s="20" t="s">
        <v>23</v>
      </c>
      <c r="O6" s="20" t="s">
        <v>24</v>
      </c>
      <c r="P6" s="20" t="s">
        <v>22</v>
      </c>
      <c r="Q6" s="41" t="s">
        <v>22</v>
      </c>
      <c r="R6" s="20" t="s">
        <v>21</v>
      </c>
      <c r="S6" s="20" t="s">
        <v>23</v>
      </c>
      <c r="T6" s="20" t="s">
        <v>24</v>
      </c>
      <c r="U6" s="20" t="s">
        <v>22</v>
      </c>
      <c r="V6" s="41" t="s">
        <v>22</v>
      </c>
    </row>
    <row r="7" spans="1:22" x14ac:dyDescent="0.3">
      <c r="A7" s="75"/>
      <c r="B7" s="19"/>
      <c r="C7" s="19"/>
      <c r="D7" s="19"/>
      <c r="E7" s="19"/>
      <c r="F7" s="19"/>
      <c r="H7" s="17">
        <v>2022</v>
      </c>
      <c r="I7" s="17">
        <v>2022</v>
      </c>
      <c r="J7" s="17">
        <v>2022</v>
      </c>
      <c r="K7" s="17">
        <v>2022</v>
      </c>
      <c r="L7" s="77">
        <v>2022</v>
      </c>
      <c r="M7" s="17">
        <v>2023</v>
      </c>
      <c r="N7" s="17">
        <v>2023</v>
      </c>
      <c r="O7" s="17">
        <v>2023</v>
      </c>
      <c r="P7" s="17">
        <v>2023</v>
      </c>
      <c r="Q7" s="77">
        <v>2023</v>
      </c>
      <c r="R7" s="17">
        <v>2024</v>
      </c>
      <c r="S7" s="17">
        <v>2024</v>
      </c>
      <c r="T7" s="17">
        <v>2024</v>
      </c>
      <c r="U7" s="17">
        <v>2024</v>
      </c>
      <c r="V7" s="77">
        <v>2024</v>
      </c>
    </row>
    <row r="8" spans="1:22" x14ac:dyDescent="0.3">
      <c r="A8" s="76" t="s">
        <v>62</v>
      </c>
      <c r="B8" s="4"/>
      <c r="C8" s="4"/>
      <c r="D8" s="4"/>
      <c r="E8" s="2"/>
      <c r="F8" s="2"/>
      <c r="L8" s="45"/>
      <c r="Q8" s="45"/>
      <c r="V8" s="45"/>
    </row>
    <row r="9" spans="1:22" x14ac:dyDescent="0.3">
      <c r="A9" s="8"/>
      <c r="B9" s="2" t="s">
        <v>37</v>
      </c>
      <c r="C9" s="2"/>
      <c r="D9" s="2"/>
      <c r="E9" s="2"/>
      <c r="F9" s="2"/>
      <c r="H9" s="63">
        <v>1597447</v>
      </c>
      <c r="I9" s="63">
        <v>1440951</v>
      </c>
      <c r="J9" s="63">
        <v>1398242</v>
      </c>
      <c r="K9" s="63">
        <v>55284</v>
      </c>
      <c r="L9" s="32">
        <v>4491924</v>
      </c>
      <c r="M9" s="63">
        <v>1305120</v>
      </c>
      <c r="N9" s="63">
        <v>1487610</v>
      </c>
      <c r="O9" s="63">
        <v>1677422</v>
      </c>
      <c r="P9" s="63">
        <v>937838</v>
      </c>
      <c r="Q9" s="32">
        <v>5407990</v>
      </c>
      <c r="R9" s="63">
        <v>2332209</v>
      </c>
      <c r="S9" s="63">
        <v>2147306</v>
      </c>
      <c r="T9" s="63">
        <v>2363509</v>
      </c>
      <c r="U9" s="63">
        <v>1868607</v>
      </c>
      <c r="V9" s="32">
        <v>8711631</v>
      </c>
    </row>
    <row r="10" spans="1:22" x14ac:dyDescent="0.3">
      <c r="A10" s="75"/>
      <c r="B10" s="2" t="s">
        <v>61</v>
      </c>
      <c r="C10" s="2"/>
      <c r="D10" s="2"/>
      <c r="E10" s="2"/>
      <c r="F10" s="2"/>
      <c r="H10" s="30"/>
      <c r="I10" s="30"/>
      <c r="J10" s="30"/>
      <c r="K10" s="30"/>
      <c r="L10" s="29"/>
      <c r="M10" s="30"/>
      <c r="N10" s="30"/>
      <c r="O10" s="30"/>
      <c r="P10" s="30"/>
      <c r="Q10" s="29"/>
      <c r="R10" s="30"/>
      <c r="S10" s="30"/>
      <c r="T10" s="30"/>
      <c r="U10" s="30"/>
      <c r="V10" s="29"/>
    </row>
    <row r="11" spans="1:22" x14ac:dyDescent="0.3">
      <c r="A11" s="75"/>
      <c r="B11" s="2"/>
      <c r="C11" s="2" t="s">
        <v>102</v>
      </c>
      <c r="D11" s="2"/>
      <c r="E11" s="2"/>
      <c r="F11" s="2"/>
      <c r="H11" s="30"/>
      <c r="I11" s="30"/>
      <c r="J11" s="30"/>
      <c r="K11" s="30"/>
      <c r="L11" s="29"/>
      <c r="M11" s="30"/>
      <c r="N11" s="30"/>
      <c r="O11" s="30"/>
      <c r="P11" s="30"/>
      <c r="Q11" s="29"/>
      <c r="R11" s="30"/>
      <c r="S11" s="30"/>
      <c r="T11" s="30"/>
      <c r="U11" s="30"/>
      <c r="V11" s="29"/>
    </row>
    <row r="12" spans="1:22" x14ac:dyDescent="0.3">
      <c r="A12" s="75"/>
      <c r="B12" s="2"/>
      <c r="C12" s="2"/>
      <c r="D12" s="2" t="s">
        <v>74</v>
      </c>
      <c r="E12" s="2"/>
      <c r="F12" s="2"/>
      <c r="H12" s="30">
        <v>-3584164</v>
      </c>
      <c r="I12" s="30">
        <v>-4687011</v>
      </c>
      <c r="J12" s="30">
        <v>-4582671</v>
      </c>
      <c r="K12" s="30">
        <v>-3985192</v>
      </c>
      <c r="L12" s="29">
        <v>-16839038</v>
      </c>
      <c r="M12" s="30">
        <v>-2458666</v>
      </c>
      <c r="N12" s="30">
        <v>-3683007</v>
      </c>
      <c r="O12" s="30">
        <v>-2883839</v>
      </c>
      <c r="P12" s="30">
        <v>-3529191</v>
      </c>
      <c r="Q12" s="29">
        <v>-12554703</v>
      </c>
      <c r="R12" s="30">
        <v>-3728967</v>
      </c>
      <c r="S12" s="30">
        <v>-4048852</v>
      </c>
      <c r="T12" s="30">
        <v>-4016396</v>
      </c>
      <c r="U12" s="30">
        <v>-4429402</v>
      </c>
      <c r="V12" s="29">
        <v>-16223617</v>
      </c>
    </row>
    <row r="13" spans="1:22" x14ac:dyDescent="0.3">
      <c r="A13" s="75"/>
      <c r="B13" s="2"/>
      <c r="C13" s="2"/>
      <c r="D13" s="2" t="s">
        <v>75</v>
      </c>
      <c r="E13" s="2"/>
      <c r="F13" s="2"/>
      <c r="H13" s="30">
        <v>-347149</v>
      </c>
      <c r="I13" s="30">
        <v>191228</v>
      </c>
      <c r="J13" s="30">
        <v>60867</v>
      </c>
      <c r="K13" s="30">
        <v>274364</v>
      </c>
      <c r="L13" s="29">
        <v>179310</v>
      </c>
      <c r="M13" s="30">
        <v>-354791</v>
      </c>
      <c r="N13" s="30">
        <v>46119</v>
      </c>
      <c r="O13" s="30">
        <v>-325989</v>
      </c>
      <c r="P13" s="30">
        <v>49059</v>
      </c>
      <c r="Q13" s="29">
        <v>-585602</v>
      </c>
      <c r="R13" s="30">
        <v>-189441</v>
      </c>
      <c r="S13" s="30">
        <v>-366572</v>
      </c>
      <c r="T13" s="30">
        <v>-83585</v>
      </c>
      <c r="U13" s="30">
        <v>-139537</v>
      </c>
      <c r="V13" s="29">
        <v>-779135</v>
      </c>
    </row>
    <row r="14" spans="1:22" x14ac:dyDescent="0.3">
      <c r="A14" s="75"/>
      <c r="B14" s="2"/>
      <c r="C14" s="2"/>
      <c r="D14" s="2" t="s">
        <v>76</v>
      </c>
      <c r="E14" s="2"/>
      <c r="F14" s="2"/>
      <c r="H14" s="30">
        <v>3166365</v>
      </c>
      <c r="I14" s="30">
        <v>3261348</v>
      </c>
      <c r="J14" s="30">
        <v>3653592</v>
      </c>
      <c r="K14" s="30">
        <v>3944827</v>
      </c>
      <c r="L14" s="29">
        <v>14026132</v>
      </c>
      <c r="M14" s="30">
        <v>3459984</v>
      </c>
      <c r="N14" s="30">
        <v>3410021</v>
      </c>
      <c r="O14" s="30">
        <v>3573353</v>
      </c>
      <c r="P14" s="30">
        <v>3754079</v>
      </c>
      <c r="Q14" s="29">
        <v>14197437</v>
      </c>
      <c r="R14" s="30">
        <v>3670805</v>
      </c>
      <c r="S14" s="30">
        <v>3769690</v>
      </c>
      <c r="T14" s="30">
        <v>3699521</v>
      </c>
      <c r="U14" s="30">
        <v>4161501</v>
      </c>
      <c r="V14" s="29">
        <v>15301517</v>
      </c>
    </row>
    <row r="15" spans="1:22" x14ac:dyDescent="0.3">
      <c r="A15" s="75"/>
      <c r="B15" s="2"/>
      <c r="C15" s="2"/>
      <c r="D15" s="2" t="s">
        <v>60</v>
      </c>
      <c r="E15" s="2"/>
      <c r="F15" s="2"/>
      <c r="H15" s="30">
        <v>74602</v>
      </c>
      <c r="I15" s="30">
        <v>83505</v>
      </c>
      <c r="J15" s="30">
        <v>85188</v>
      </c>
      <c r="K15" s="30">
        <v>93387</v>
      </c>
      <c r="L15" s="29">
        <v>336682</v>
      </c>
      <c r="M15" s="30">
        <v>90335</v>
      </c>
      <c r="N15" s="30">
        <v>89385</v>
      </c>
      <c r="O15" s="30">
        <v>90660</v>
      </c>
      <c r="P15" s="30">
        <v>86567</v>
      </c>
      <c r="Q15" s="29">
        <v>356947</v>
      </c>
      <c r="R15" s="30">
        <v>87234</v>
      </c>
      <c r="S15" s="30">
        <v>81227</v>
      </c>
      <c r="T15" s="30">
        <v>80914</v>
      </c>
      <c r="U15" s="30">
        <v>79539</v>
      </c>
      <c r="V15" s="29">
        <v>328914</v>
      </c>
    </row>
    <row r="16" spans="1:22" x14ac:dyDescent="0.3">
      <c r="A16" s="31"/>
      <c r="B16" s="2"/>
      <c r="C16" s="2"/>
      <c r="D16" s="2" t="s">
        <v>59</v>
      </c>
      <c r="E16" s="2"/>
      <c r="F16" s="2"/>
      <c r="H16" s="30">
        <v>119209</v>
      </c>
      <c r="I16" s="30">
        <v>150392</v>
      </c>
      <c r="J16" s="30">
        <v>152062</v>
      </c>
      <c r="K16" s="30">
        <v>153789</v>
      </c>
      <c r="L16" s="29">
        <v>575452</v>
      </c>
      <c r="M16" s="30">
        <v>99099</v>
      </c>
      <c r="N16" s="30">
        <v>78030</v>
      </c>
      <c r="O16" s="30">
        <v>79720</v>
      </c>
      <c r="P16" s="30">
        <v>82519</v>
      </c>
      <c r="Q16" s="29">
        <v>339368</v>
      </c>
      <c r="R16" s="30">
        <v>76345</v>
      </c>
      <c r="S16" s="30">
        <v>68766</v>
      </c>
      <c r="T16" s="30">
        <v>65650</v>
      </c>
      <c r="U16" s="30">
        <v>61827</v>
      </c>
      <c r="V16" s="29">
        <v>272588</v>
      </c>
    </row>
    <row r="17" spans="1:22" x14ac:dyDescent="0.3">
      <c r="A17" s="8"/>
      <c r="B17" s="2"/>
      <c r="C17" s="2"/>
      <c r="D17" s="2" t="s">
        <v>73</v>
      </c>
      <c r="E17" s="2"/>
      <c r="F17" s="2"/>
      <c r="H17" s="30">
        <v>-161821</v>
      </c>
      <c r="I17" s="30">
        <v>-304513</v>
      </c>
      <c r="J17" s="30">
        <v>-348458</v>
      </c>
      <c r="K17" s="30">
        <v>461681</v>
      </c>
      <c r="L17" s="29">
        <v>-353111</v>
      </c>
      <c r="M17" s="30">
        <v>80651</v>
      </c>
      <c r="N17" s="30">
        <v>28952</v>
      </c>
      <c r="O17" s="30">
        <v>-172678</v>
      </c>
      <c r="P17" s="30">
        <v>239371</v>
      </c>
      <c r="Q17" s="29">
        <v>176296</v>
      </c>
      <c r="R17" s="30">
        <v>-130801</v>
      </c>
      <c r="S17" s="30">
        <v>-42692</v>
      </c>
      <c r="T17" s="30">
        <v>104809</v>
      </c>
      <c r="U17" s="30">
        <v>-52855</v>
      </c>
      <c r="V17" s="29">
        <v>-121539</v>
      </c>
    </row>
    <row r="18" spans="1:22" x14ac:dyDescent="0.3">
      <c r="A18" s="8"/>
      <c r="B18" s="2"/>
      <c r="C18" s="2"/>
      <c r="D18" s="2" t="s">
        <v>79</v>
      </c>
      <c r="E18" s="2"/>
      <c r="F18" s="2"/>
      <c r="H18" s="30">
        <v>101968</v>
      </c>
      <c r="I18" s="30">
        <v>205374</v>
      </c>
      <c r="J18" s="30">
        <v>102513</v>
      </c>
      <c r="K18" s="30">
        <v>123688</v>
      </c>
      <c r="L18" s="29">
        <v>533543</v>
      </c>
      <c r="M18" s="30">
        <v>120008</v>
      </c>
      <c r="N18" s="30">
        <v>121483</v>
      </c>
      <c r="O18" s="30">
        <v>115688</v>
      </c>
      <c r="P18" s="30">
        <v>154896</v>
      </c>
      <c r="Q18" s="29">
        <v>512075</v>
      </c>
      <c r="R18" s="30">
        <v>97181</v>
      </c>
      <c r="S18" s="30">
        <v>138588</v>
      </c>
      <c r="T18" s="30">
        <v>128082</v>
      </c>
      <c r="U18" s="30">
        <v>130927</v>
      </c>
      <c r="V18" s="29">
        <v>494778</v>
      </c>
    </row>
    <row r="19" spans="1:22" x14ac:dyDescent="0.3">
      <c r="A19" s="8"/>
      <c r="B19" s="2"/>
      <c r="C19" s="2"/>
      <c r="D19" s="2" t="s">
        <v>86</v>
      </c>
      <c r="E19" s="2"/>
      <c r="F19" s="2"/>
      <c r="H19" s="30">
        <v>-68906</v>
      </c>
      <c r="I19" s="30">
        <v>-115820</v>
      </c>
      <c r="J19" s="30">
        <v>-57797</v>
      </c>
      <c r="K19" s="30">
        <v>75973</v>
      </c>
      <c r="L19" s="29">
        <v>-166550</v>
      </c>
      <c r="M19" s="30">
        <v>-98782</v>
      </c>
      <c r="N19" s="30">
        <v>-103172</v>
      </c>
      <c r="O19" s="30">
        <v>-86277</v>
      </c>
      <c r="P19" s="30">
        <v>-171128</v>
      </c>
      <c r="Q19" s="29">
        <v>-459359</v>
      </c>
      <c r="R19" s="30">
        <v>-107077</v>
      </c>
      <c r="S19" s="30">
        <v>-209387</v>
      </c>
      <c r="T19" s="30">
        <v>-200982</v>
      </c>
      <c r="U19" s="30">
        <v>-73252</v>
      </c>
      <c r="V19" s="29">
        <v>-590698</v>
      </c>
    </row>
    <row r="20" spans="1:22" x14ac:dyDescent="0.3">
      <c r="A20" s="31"/>
      <c r="B20" s="2"/>
      <c r="C20" s="2"/>
      <c r="D20" s="2" t="s">
        <v>58</v>
      </c>
      <c r="E20" s="2"/>
      <c r="F20" s="2"/>
      <c r="H20" s="30"/>
      <c r="I20" s="30"/>
      <c r="J20" s="30"/>
      <c r="K20" s="30"/>
      <c r="L20" s="29"/>
      <c r="M20" s="30"/>
      <c r="N20" s="30"/>
      <c r="O20" s="30"/>
      <c r="P20" s="30"/>
      <c r="Q20" s="29"/>
      <c r="R20" s="30"/>
      <c r="S20" s="30"/>
      <c r="T20" s="30"/>
      <c r="U20" s="30"/>
      <c r="V20" s="29"/>
    </row>
    <row r="21" spans="1:22" x14ac:dyDescent="0.3">
      <c r="A21" s="75"/>
      <c r="B21" s="2"/>
      <c r="C21" s="2"/>
      <c r="D21" s="2"/>
      <c r="E21" s="2" t="s">
        <v>17</v>
      </c>
      <c r="F21" s="2"/>
      <c r="H21" s="30">
        <v>41157</v>
      </c>
      <c r="I21" s="30">
        <v>123399</v>
      </c>
      <c r="J21" s="30">
        <v>-120071</v>
      </c>
      <c r="K21" s="30">
        <v>-398319</v>
      </c>
      <c r="L21" s="29">
        <v>-353834</v>
      </c>
      <c r="M21" s="30">
        <v>-88522</v>
      </c>
      <c r="N21" s="30">
        <v>-183049</v>
      </c>
      <c r="O21" s="30">
        <v>103766</v>
      </c>
      <c r="P21" s="30">
        <v>-13198</v>
      </c>
      <c r="Q21" s="29">
        <v>-181003</v>
      </c>
      <c r="R21" s="30">
        <v>38049</v>
      </c>
      <c r="S21" s="30">
        <v>-28959</v>
      </c>
      <c r="T21" s="30">
        <v>54956</v>
      </c>
      <c r="U21" s="30">
        <v>-41866</v>
      </c>
      <c r="V21" s="29">
        <v>22180</v>
      </c>
    </row>
    <row r="22" spans="1:22" x14ac:dyDescent="0.3">
      <c r="A22" s="31"/>
      <c r="B22" s="2"/>
      <c r="C22" s="2"/>
      <c r="D22" s="2"/>
      <c r="E22" s="2" t="s">
        <v>11</v>
      </c>
      <c r="F22" s="2"/>
      <c r="H22" s="30">
        <v>-215444</v>
      </c>
      <c r="I22" s="30">
        <v>-122048</v>
      </c>
      <c r="J22" s="30">
        <v>53875</v>
      </c>
      <c r="K22" s="30">
        <v>125074</v>
      </c>
      <c r="L22" s="29">
        <v>-158543</v>
      </c>
      <c r="M22" s="30">
        <v>-89668</v>
      </c>
      <c r="N22" s="30">
        <v>38332</v>
      </c>
      <c r="O22" s="30">
        <v>-68390</v>
      </c>
      <c r="P22" s="30">
        <v>213228</v>
      </c>
      <c r="Q22" s="29">
        <v>93502</v>
      </c>
      <c r="R22" s="30">
        <v>-145265</v>
      </c>
      <c r="S22" s="30">
        <v>-19358</v>
      </c>
      <c r="T22" s="30">
        <v>30597</v>
      </c>
      <c r="U22" s="30">
        <v>255379</v>
      </c>
      <c r="V22" s="29">
        <v>121353</v>
      </c>
    </row>
    <row r="23" spans="1:22" x14ac:dyDescent="0.3">
      <c r="A23" s="31"/>
      <c r="B23" s="2"/>
      <c r="C23" s="2"/>
      <c r="D23" s="2"/>
      <c r="E23" s="2" t="s">
        <v>64</v>
      </c>
      <c r="F23" s="2"/>
      <c r="H23" s="30">
        <v>350763</v>
      </c>
      <c r="I23" s="30">
        <v>-238719</v>
      </c>
      <c r="J23" s="30">
        <v>212072</v>
      </c>
      <c r="K23" s="30">
        <v>-379629</v>
      </c>
      <c r="L23" s="29">
        <v>-55513</v>
      </c>
      <c r="M23" s="30">
        <v>185299</v>
      </c>
      <c r="N23" s="30">
        <v>177831</v>
      </c>
      <c r="O23" s="30">
        <v>-65029</v>
      </c>
      <c r="P23" s="30">
        <v>-194536</v>
      </c>
      <c r="Q23" s="29">
        <v>103565</v>
      </c>
      <c r="R23" s="30">
        <v>251782</v>
      </c>
      <c r="S23" s="30">
        <v>-114303</v>
      </c>
      <c r="T23" s="30">
        <v>179011</v>
      </c>
      <c r="U23" s="30">
        <v>-124591</v>
      </c>
      <c r="V23" s="29">
        <v>191899</v>
      </c>
    </row>
    <row r="24" spans="1:22" x14ac:dyDescent="0.3">
      <c r="A24" s="75"/>
      <c r="B24" s="2"/>
      <c r="C24" s="2"/>
      <c r="D24" s="2"/>
      <c r="E24" s="2" t="s">
        <v>10</v>
      </c>
      <c r="F24" s="2"/>
      <c r="H24" s="30">
        <v>16743</v>
      </c>
      <c r="I24" s="30">
        <v>-10376</v>
      </c>
      <c r="J24" s="30">
        <v>-48420</v>
      </c>
      <c r="K24" s="30">
        <v>69409</v>
      </c>
      <c r="L24" s="29">
        <v>27356</v>
      </c>
      <c r="M24" s="30">
        <v>-2390</v>
      </c>
      <c r="N24" s="30">
        <v>49647</v>
      </c>
      <c r="O24" s="30">
        <v>-5733</v>
      </c>
      <c r="P24" s="30">
        <v>137184</v>
      </c>
      <c r="Q24" s="29">
        <v>178708</v>
      </c>
      <c r="R24" s="30">
        <v>26515</v>
      </c>
      <c r="S24" s="30">
        <v>4236</v>
      </c>
      <c r="T24" s="30">
        <v>39328</v>
      </c>
      <c r="U24" s="30">
        <v>7765</v>
      </c>
      <c r="V24" s="29">
        <v>77844</v>
      </c>
    </row>
    <row r="25" spans="1:22" x14ac:dyDescent="0.3">
      <c r="A25" s="31"/>
      <c r="B25" s="2"/>
      <c r="C25" s="2"/>
      <c r="D25" s="2"/>
      <c r="E25" s="2" t="s">
        <v>57</v>
      </c>
      <c r="F25" s="2"/>
      <c r="H25" s="27">
        <v>-167931</v>
      </c>
      <c r="I25" s="27">
        <v>125040</v>
      </c>
      <c r="J25" s="31">
        <v>-4184</v>
      </c>
      <c r="K25" s="31">
        <v>-170478</v>
      </c>
      <c r="L25" s="29">
        <v>-217553</v>
      </c>
      <c r="M25" s="27">
        <v>-68937</v>
      </c>
      <c r="N25" s="27">
        <v>-117950</v>
      </c>
      <c r="O25" s="27">
        <v>-40359</v>
      </c>
      <c r="P25" s="31">
        <v>-83674</v>
      </c>
      <c r="Q25" s="29">
        <v>-310920</v>
      </c>
      <c r="R25" s="27">
        <v>-66047</v>
      </c>
      <c r="S25" s="27">
        <v>-88843</v>
      </c>
      <c r="T25" s="27">
        <v>-124313</v>
      </c>
      <c r="U25" s="27">
        <v>-167148</v>
      </c>
      <c r="V25" s="29">
        <v>-446351</v>
      </c>
    </row>
    <row r="26" spans="1:22" x14ac:dyDescent="0.3">
      <c r="A26" s="8"/>
      <c r="B26" s="2"/>
      <c r="C26" s="2"/>
      <c r="D26" s="2"/>
      <c r="E26" s="2"/>
      <c r="F26" s="2"/>
      <c r="G26" s="2" t="s">
        <v>101</v>
      </c>
      <c r="H26" s="72">
        <v>922839</v>
      </c>
      <c r="I26" s="72">
        <v>102750</v>
      </c>
      <c r="J26" s="72">
        <v>556810</v>
      </c>
      <c r="K26" s="72">
        <v>443858</v>
      </c>
      <c r="L26" s="71">
        <v>2026257</v>
      </c>
      <c r="M26" s="72">
        <v>2178740</v>
      </c>
      <c r="N26" s="72">
        <v>1440232</v>
      </c>
      <c r="O26" s="72">
        <v>1992315</v>
      </c>
      <c r="P26" s="72">
        <v>1663014</v>
      </c>
      <c r="Q26" s="71">
        <v>7274301</v>
      </c>
      <c r="R26" s="72">
        <v>2212522</v>
      </c>
      <c r="S26" s="72">
        <v>1290847</v>
      </c>
      <c r="T26" s="72">
        <v>2321101</v>
      </c>
      <c r="U26" s="72">
        <v>1536894</v>
      </c>
      <c r="V26" s="71">
        <v>7361364</v>
      </c>
    </row>
    <row r="27" spans="1:22" x14ac:dyDescent="0.3">
      <c r="A27" s="73" t="s">
        <v>56</v>
      </c>
      <c r="B27" s="4"/>
      <c r="C27" s="2"/>
      <c r="D27" s="2"/>
      <c r="E27" s="2"/>
      <c r="F27" s="2"/>
      <c r="L27" s="29"/>
      <c r="Q27" s="29"/>
      <c r="V27" s="29"/>
    </row>
    <row r="28" spans="1:22" x14ac:dyDescent="0.3">
      <c r="A28" s="75"/>
      <c r="B28" s="2" t="s">
        <v>48</v>
      </c>
      <c r="C28" s="2"/>
      <c r="D28" s="2"/>
      <c r="E28" s="2"/>
      <c r="F28" s="2"/>
      <c r="H28" s="30">
        <v>-121158</v>
      </c>
      <c r="I28" s="30">
        <v>-90018</v>
      </c>
      <c r="J28" s="30">
        <v>-84960</v>
      </c>
      <c r="K28" s="30">
        <v>-111593</v>
      </c>
      <c r="L28" s="29">
        <v>-407729</v>
      </c>
      <c r="M28" s="30">
        <v>-62019</v>
      </c>
      <c r="N28" s="30">
        <v>-100972</v>
      </c>
      <c r="O28" s="30">
        <v>-103929</v>
      </c>
      <c r="P28" s="30">
        <v>-81632</v>
      </c>
      <c r="Q28" s="29">
        <v>-348552</v>
      </c>
      <c r="R28" s="30">
        <v>-75714</v>
      </c>
      <c r="S28" s="30">
        <v>-78287</v>
      </c>
      <c r="T28" s="30">
        <v>-126863</v>
      </c>
      <c r="U28" s="30">
        <v>-158674</v>
      </c>
      <c r="V28" s="29">
        <v>-439538</v>
      </c>
    </row>
    <row r="29" spans="1:22" x14ac:dyDescent="0.3">
      <c r="A29" s="75"/>
      <c r="B29" s="2" t="s">
        <v>97</v>
      </c>
      <c r="C29" s="2"/>
      <c r="D29" s="2"/>
      <c r="E29" s="2"/>
      <c r="F29" s="2"/>
      <c r="H29" s="30">
        <v>-124521</v>
      </c>
      <c r="I29" s="30">
        <v>-68876</v>
      </c>
      <c r="J29" s="30">
        <v>0</v>
      </c>
      <c r="K29" s="30">
        <v>-563990</v>
      </c>
      <c r="L29" s="29">
        <v>-757387</v>
      </c>
      <c r="M29" s="30">
        <v>0</v>
      </c>
      <c r="N29" s="30">
        <v>0</v>
      </c>
      <c r="O29" s="30">
        <v>0</v>
      </c>
      <c r="P29" s="30">
        <v>0</v>
      </c>
      <c r="Q29" s="29">
        <v>0</v>
      </c>
      <c r="R29" s="30">
        <v>0</v>
      </c>
      <c r="S29" s="30">
        <v>0</v>
      </c>
      <c r="T29" s="30">
        <v>0</v>
      </c>
      <c r="U29" s="30">
        <v>0</v>
      </c>
      <c r="V29" s="29">
        <v>0</v>
      </c>
    </row>
    <row r="30" spans="1:22" x14ac:dyDescent="0.3">
      <c r="A30" s="75"/>
      <c r="B30" s="2" t="s">
        <v>104</v>
      </c>
      <c r="C30" s="2"/>
      <c r="D30" s="2"/>
      <c r="E30" s="2"/>
      <c r="F30" s="2"/>
      <c r="H30" s="30">
        <v>0</v>
      </c>
      <c r="I30" s="30">
        <v>0</v>
      </c>
      <c r="J30" s="30">
        <v>0</v>
      </c>
      <c r="K30" s="30">
        <v>-911276</v>
      </c>
      <c r="L30" s="29">
        <v>-911276</v>
      </c>
      <c r="M30" s="30">
        <v>-201634</v>
      </c>
      <c r="N30" s="30">
        <v>-303228</v>
      </c>
      <c r="O30" s="30">
        <v>0</v>
      </c>
      <c r="P30" s="30">
        <v>0</v>
      </c>
      <c r="Q30" s="29">
        <v>-504862</v>
      </c>
      <c r="R30" s="30">
        <v>0</v>
      </c>
      <c r="S30" s="30">
        <v>0</v>
      </c>
      <c r="T30" s="30">
        <v>-1742246</v>
      </c>
      <c r="U30" s="30">
        <v>0</v>
      </c>
      <c r="V30" s="29">
        <v>-1742246</v>
      </c>
    </row>
    <row r="31" spans="1:22" x14ac:dyDescent="0.3">
      <c r="A31" s="75"/>
      <c r="B31" s="2" t="s">
        <v>105</v>
      </c>
      <c r="C31" s="2"/>
      <c r="D31" s="2"/>
      <c r="E31" s="2"/>
      <c r="F31" s="2"/>
      <c r="H31" s="30">
        <v>0</v>
      </c>
      <c r="I31" s="30">
        <v>0</v>
      </c>
      <c r="J31" s="30">
        <v>0</v>
      </c>
      <c r="K31" s="30">
        <v>0</v>
      </c>
      <c r="L31" s="29">
        <v>0</v>
      </c>
      <c r="M31" s="30">
        <v>0</v>
      </c>
      <c r="N31" s="30">
        <v>501937</v>
      </c>
      <c r="O31" s="30">
        <v>400000</v>
      </c>
      <c r="P31" s="30">
        <v>493228</v>
      </c>
      <c r="Q31" s="29">
        <v>1395165</v>
      </c>
      <c r="R31" s="30">
        <v>0</v>
      </c>
      <c r="S31" s="30">
        <v>0</v>
      </c>
      <c r="T31" s="30">
        <v>0</v>
      </c>
      <c r="U31" s="30">
        <v>0</v>
      </c>
      <c r="V31" s="29">
        <v>0</v>
      </c>
    </row>
    <row r="32" spans="1:22" x14ac:dyDescent="0.3">
      <c r="A32" s="31"/>
      <c r="B32" s="2"/>
      <c r="C32" s="2"/>
      <c r="D32" s="2"/>
      <c r="E32" s="2"/>
      <c r="F32" s="2"/>
      <c r="G32" s="2" t="s">
        <v>100</v>
      </c>
      <c r="H32" s="72">
        <v>-245679</v>
      </c>
      <c r="I32" s="72">
        <v>-158894</v>
      </c>
      <c r="J32" s="72">
        <v>-84960</v>
      </c>
      <c r="K32" s="72">
        <v>-1586859</v>
      </c>
      <c r="L32" s="71">
        <v>-2076392</v>
      </c>
      <c r="M32" s="72">
        <v>-263653</v>
      </c>
      <c r="N32" s="72">
        <v>97737</v>
      </c>
      <c r="O32" s="72">
        <v>296071</v>
      </c>
      <c r="P32" s="72">
        <v>411596</v>
      </c>
      <c r="Q32" s="71">
        <v>541751</v>
      </c>
      <c r="R32" s="72">
        <v>-75714</v>
      </c>
      <c r="S32" s="72">
        <v>-78287</v>
      </c>
      <c r="T32" s="72">
        <v>-1869109</v>
      </c>
      <c r="U32" s="72">
        <v>-158674</v>
      </c>
      <c r="V32" s="71">
        <v>-2181784</v>
      </c>
    </row>
    <row r="33" spans="1:22" x14ac:dyDescent="0.3">
      <c r="A33" s="73" t="s">
        <v>55</v>
      </c>
      <c r="B33" s="2"/>
      <c r="C33" s="2"/>
      <c r="D33" s="2"/>
      <c r="E33" s="2"/>
      <c r="F33" s="2"/>
      <c r="L33" s="29"/>
      <c r="Q33" s="29"/>
      <c r="V33" s="29"/>
    </row>
    <row r="34" spans="1:22" x14ac:dyDescent="0.3">
      <c r="A34" s="8"/>
      <c r="B34" s="2" t="s">
        <v>106</v>
      </c>
      <c r="C34" s="2"/>
      <c r="D34" s="2"/>
      <c r="E34" s="2"/>
      <c r="F34" s="2"/>
      <c r="H34" s="30">
        <v>0</v>
      </c>
      <c r="I34" s="30">
        <v>0</v>
      </c>
      <c r="J34" s="30">
        <v>0</v>
      </c>
      <c r="K34" s="30">
        <v>0</v>
      </c>
      <c r="L34" s="29">
        <v>0</v>
      </c>
      <c r="M34" s="30">
        <v>0</v>
      </c>
      <c r="N34" s="30">
        <v>0</v>
      </c>
      <c r="O34" s="30">
        <v>0</v>
      </c>
      <c r="P34" s="30">
        <v>0</v>
      </c>
      <c r="Q34" s="29">
        <v>0</v>
      </c>
      <c r="R34" s="30">
        <v>0</v>
      </c>
      <c r="S34" s="30">
        <v>0</v>
      </c>
      <c r="T34" s="30">
        <v>1794460</v>
      </c>
      <c r="U34" s="30">
        <v>0</v>
      </c>
      <c r="V34" s="29">
        <v>1794460</v>
      </c>
    </row>
    <row r="35" spans="1:22" x14ac:dyDescent="0.3">
      <c r="A35" s="8"/>
      <c r="B35" s="2" t="s">
        <v>89</v>
      </c>
      <c r="C35" s="2"/>
      <c r="D35" s="2"/>
      <c r="E35" s="2"/>
      <c r="F35" s="2"/>
      <c r="H35" s="30">
        <v>-700000</v>
      </c>
      <c r="I35" s="30">
        <v>0</v>
      </c>
      <c r="J35" s="30">
        <v>0</v>
      </c>
      <c r="K35" s="30">
        <v>0</v>
      </c>
      <c r="L35" s="29">
        <v>-700000</v>
      </c>
      <c r="M35" s="30">
        <v>0</v>
      </c>
      <c r="N35" s="30">
        <v>0</v>
      </c>
      <c r="O35" s="30">
        <v>0</v>
      </c>
      <c r="P35" s="30">
        <v>0</v>
      </c>
      <c r="Q35" s="29">
        <v>0</v>
      </c>
      <c r="R35" s="30">
        <v>-400000</v>
      </c>
      <c r="S35" s="30">
        <v>0</v>
      </c>
      <c r="T35" s="30">
        <v>0</v>
      </c>
      <c r="U35" s="30">
        <v>0</v>
      </c>
      <c r="V35" s="29">
        <v>-400000</v>
      </c>
    </row>
    <row r="36" spans="1:22" x14ac:dyDescent="0.3">
      <c r="A36" s="8"/>
      <c r="B36" s="2" t="s">
        <v>54</v>
      </c>
      <c r="C36" s="2"/>
      <c r="D36" s="2"/>
      <c r="E36" s="2"/>
      <c r="F36" s="2"/>
      <c r="H36" s="30">
        <v>13678</v>
      </c>
      <c r="I36" s="30">
        <v>11250</v>
      </c>
      <c r="J36" s="30">
        <v>4113</v>
      </c>
      <c r="K36" s="30">
        <v>6705</v>
      </c>
      <c r="L36" s="29">
        <v>35746</v>
      </c>
      <c r="M36" s="30">
        <v>26028</v>
      </c>
      <c r="N36" s="30">
        <v>34717</v>
      </c>
      <c r="O36" s="30">
        <v>57818</v>
      </c>
      <c r="P36" s="30">
        <v>51427</v>
      </c>
      <c r="Q36" s="29">
        <v>169990</v>
      </c>
      <c r="R36" s="30">
        <v>268881</v>
      </c>
      <c r="S36" s="30">
        <v>118750</v>
      </c>
      <c r="T36" s="30">
        <v>143244</v>
      </c>
      <c r="U36" s="30">
        <v>302012</v>
      </c>
      <c r="V36" s="29">
        <v>832887</v>
      </c>
    </row>
    <row r="37" spans="1:22" x14ac:dyDescent="0.3">
      <c r="A37" s="8"/>
      <c r="B37" s="2" t="s">
        <v>90</v>
      </c>
      <c r="C37" s="2"/>
      <c r="D37" s="2"/>
      <c r="E37" s="2"/>
      <c r="F37" s="2"/>
      <c r="H37" s="30">
        <v>0</v>
      </c>
      <c r="I37" s="30">
        <v>0</v>
      </c>
      <c r="J37" s="30">
        <v>0</v>
      </c>
      <c r="K37" s="30">
        <v>0</v>
      </c>
      <c r="L37" s="29">
        <v>0</v>
      </c>
      <c r="M37" s="30">
        <v>-400101</v>
      </c>
      <c r="N37" s="30">
        <v>-645146</v>
      </c>
      <c r="O37" s="30">
        <v>-2500100</v>
      </c>
      <c r="P37" s="30">
        <v>-2500000</v>
      </c>
      <c r="Q37" s="29">
        <v>-6045347</v>
      </c>
      <c r="R37" s="30">
        <v>-2000000</v>
      </c>
      <c r="S37" s="30">
        <v>-1599998</v>
      </c>
      <c r="T37" s="30">
        <v>-1700000</v>
      </c>
      <c r="U37" s="30">
        <v>-963748</v>
      </c>
      <c r="V37" s="29">
        <v>-6263746</v>
      </c>
    </row>
    <row r="38" spans="1:22" x14ac:dyDescent="0.3">
      <c r="A38" s="8"/>
      <c r="B38" s="2" t="s">
        <v>96</v>
      </c>
      <c r="C38" s="2"/>
      <c r="D38" s="2"/>
      <c r="E38" s="2"/>
      <c r="F38" s="2"/>
      <c r="H38" s="30">
        <v>0</v>
      </c>
      <c r="I38" s="30">
        <v>0</v>
      </c>
      <c r="J38" s="30">
        <v>0</v>
      </c>
      <c r="K38" s="30">
        <v>0</v>
      </c>
      <c r="L38" s="29">
        <v>0</v>
      </c>
      <c r="M38" s="30">
        <v>0</v>
      </c>
      <c r="N38" s="30">
        <v>0</v>
      </c>
      <c r="O38" s="30">
        <v>0</v>
      </c>
      <c r="P38" s="30">
        <v>0</v>
      </c>
      <c r="Q38" s="29">
        <v>0</v>
      </c>
      <c r="R38" s="30">
        <v>-1825</v>
      </c>
      <c r="S38" s="30">
        <v>-1883</v>
      </c>
      <c r="T38" s="30">
        <v>-2024</v>
      </c>
      <c r="U38" s="30">
        <v>-2553</v>
      </c>
      <c r="V38" s="29">
        <v>-8285</v>
      </c>
    </row>
    <row r="39" spans="1:22" x14ac:dyDescent="0.3">
      <c r="A39" s="8"/>
      <c r="B39" s="2" t="s">
        <v>99</v>
      </c>
      <c r="C39" s="2"/>
      <c r="D39" s="2"/>
      <c r="E39" s="2"/>
      <c r="F39" s="2"/>
      <c r="H39" s="30">
        <v>0</v>
      </c>
      <c r="I39" s="30">
        <v>0</v>
      </c>
      <c r="J39" s="30">
        <v>0</v>
      </c>
      <c r="K39" s="30">
        <v>0</v>
      </c>
      <c r="L39" s="29">
        <v>0</v>
      </c>
      <c r="M39" s="30">
        <v>0</v>
      </c>
      <c r="N39" s="30">
        <v>-38920</v>
      </c>
      <c r="O39" s="30">
        <v>-32826</v>
      </c>
      <c r="P39" s="30">
        <v>-3700</v>
      </c>
      <c r="Q39" s="29">
        <v>-75446</v>
      </c>
      <c r="R39" s="30">
        <v>0</v>
      </c>
      <c r="S39" s="30">
        <v>-6250</v>
      </c>
      <c r="T39" s="30">
        <v>-9084</v>
      </c>
      <c r="U39" s="30">
        <v>-14409</v>
      </c>
      <c r="V39" s="29">
        <v>-29743</v>
      </c>
    </row>
    <row r="40" spans="1:22" x14ac:dyDescent="0.3">
      <c r="A40" s="8"/>
      <c r="B40" s="2"/>
      <c r="C40" s="2"/>
      <c r="D40" s="2"/>
      <c r="E40" s="2"/>
      <c r="F40" s="2"/>
      <c r="G40" s="2" t="s">
        <v>88</v>
      </c>
      <c r="H40" s="72">
        <v>-686322</v>
      </c>
      <c r="I40" s="72">
        <v>11250</v>
      </c>
      <c r="J40" s="72">
        <v>4113</v>
      </c>
      <c r="K40" s="72">
        <v>6705</v>
      </c>
      <c r="L40" s="71">
        <v>-664254</v>
      </c>
      <c r="M40" s="72">
        <v>-374073</v>
      </c>
      <c r="N40" s="72">
        <v>-649349</v>
      </c>
      <c r="O40" s="72">
        <v>-2475108</v>
      </c>
      <c r="P40" s="72">
        <v>-2452273</v>
      </c>
      <c r="Q40" s="71">
        <v>-5950803</v>
      </c>
      <c r="R40" s="72">
        <v>-2132944</v>
      </c>
      <c r="S40" s="72">
        <v>-1489381</v>
      </c>
      <c r="T40" s="72">
        <v>226596</v>
      </c>
      <c r="U40" s="72">
        <v>-678698</v>
      </c>
      <c r="V40" s="71">
        <v>-4074427</v>
      </c>
    </row>
    <row r="41" spans="1:22" x14ac:dyDescent="0.3">
      <c r="A41" s="8"/>
      <c r="B41" s="2"/>
      <c r="C41" s="2"/>
      <c r="D41" s="2"/>
      <c r="E41" s="2"/>
      <c r="F41" s="2"/>
      <c r="G41" s="2"/>
      <c r="H41" s="31"/>
      <c r="I41" s="31"/>
      <c r="J41" s="31"/>
      <c r="K41" s="31"/>
      <c r="L41" s="29"/>
      <c r="M41" s="31"/>
      <c r="N41" s="31"/>
      <c r="O41" s="31"/>
      <c r="P41" s="31"/>
      <c r="Q41" s="29"/>
      <c r="R41" s="31"/>
      <c r="S41" s="31"/>
      <c r="T41" s="31"/>
      <c r="U41" s="31"/>
      <c r="V41" s="29"/>
    </row>
    <row r="42" spans="1:22" x14ac:dyDescent="0.3">
      <c r="A42" s="8" t="s">
        <v>53</v>
      </c>
      <c r="B42" s="2"/>
      <c r="C42" s="2"/>
      <c r="D42" s="2"/>
      <c r="E42" s="2"/>
      <c r="F42" s="2"/>
      <c r="G42" s="2"/>
      <c r="H42" s="31">
        <v>-11448</v>
      </c>
      <c r="I42" s="31">
        <v>-145198</v>
      </c>
      <c r="J42" s="31">
        <v>-180058</v>
      </c>
      <c r="K42" s="31">
        <v>166564</v>
      </c>
      <c r="L42" s="29">
        <v>-170140</v>
      </c>
      <c r="M42" s="31">
        <v>26423</v>
      </c>
      <c r="N42" s="31">
        <v>39626</v>
      </c>
      <c r="O42" s="31">
        <v>-122707</v>
      </c>
      <c r="P42" s="31">
        <v>139342</v>
      </c>
      <c r="Q42" s="29">
        <v>82684</v>
      </c>
      <c r="R42" s="31">
        <v>-95790</v>
      </c>
      <c r="S42" s="31">
        <v>-122723</v>
      </c>
      <c r="T42" s="31">
        <v>153452</v>
      </c>
      <c r="U42" s="31">
        <v>-351270</v>
      </c>
      <c r="V42" s="29">
        <v>-416331</v>
      </c>
    </row>
    <row r="43" spans="1:22" x14ac:dyDescent="0.3">
      <c r="A43" s="8" t="s">
        <v>52</v>
      </c>
      <c r="B43" s="2"/>
      <c r="C43" s="2"/>
      <c r="D43" s="2"/>
      <c r="E43" s="2"/>
      <c r="F43" s="2"/>
      <c r="H43" s="31">
        <v>-20610</v>
      </c>
      <c r="I43" s="31">
        <v>-190092</v>
      </c>
      <c r="J43" s="31">
        <v>295905</v>
      </c>
      <c r="K43" s="31">
        <v>-969732</v>
      </c>
      <c r="L43" s="29">
        <v>-884529</v>
      </c>
      <c r="M43" s="31">
        <v>1567437</v>
      </c>
      <c r="N43" s="31">
        <v>928246</v>
      </c>
      <c r="O43" s="31">
        <v>-309429</v>
      </c>
      <c r="P43" s="31">
        <v>-238321</v>
      </c>
      <c r="Q43" s="29">
        <v>1947933</v>
      </c>
      <c r="R43" s="31">
        <v>-91926</v>
      </c>
      <c r="S43" s="31">
        <v>-399544</v>
      </c>
      <c r="T43" s="31">
        <v>832040</v>
      </c>
      <c r="U43" s="31">
        <v>348252</v>
      </c>
      <c r="V43" s="29">
        <v>688822</v>
      </c>
    </row>
    <row r="44" spans="1:22" x14ac:dyDescent="0.3">
      <c r="A44" s="8" t="s">
        <v>51</v>
      </c>
      <c r="B44" s="2"/>
      <c r="C44" s="2"/>
      <c r="D44" s="2"/>
      <c r="E44" s="2"/>
      <c r="F44" s="2"/>
      <c r="H44" s="31">
        <v>6055111</v>
      </c>
      <c r="I44" s="31">
        <v>6034501</v>
      </c>
      <c r="J44" s="31">
        <v>5844409</v>
      </c>
      <c r="K44" s="31">
        <v>6140314</v>
      </c>
      <c r="L44" s="29">
        <v>6055111</v>
      </c>
      <c r="M44" s="31">
        <v>5170582</v>
      </c>
      <c r="N44" s="31">
        <v>6738019</v>
      </c>
      <c r="O44" s="31">
        <v>7666265</v>
      </c>
      <c r="P44" s="31">
        <v>7356836</v>
      </c>
      <c r="Q44" s="29">
        <v>5170582</v>
      </c>
      <c r="R44" s="31">
        <v>7118515</v>
      </c>
      <c r="S44" s="31">
        <v>7026589</v>
      </c>
      <c r="T44" s="31">
        <v>6627045</v>
      </c>
      <c r="U44" s="31">
        <v>7459085</v>
      </c>
      <c r="V44" s="29">
        <v>7118515</v>
      </c>
    </row>
    <row r="45" spans="1:22" ht="13.5" thickBot="1" x14ac:dyDescent="0.35">
      <c r="A45" s="70" t="s">
        <v>50</v>
      </c>
      <c r="B45" s="2"/>
      <c r="C45" s="2"/>
      <c r="D45" s="2"/>
      <c r="E45" s="2"/>
      <c r="F45" s="2"/>
      <c r="H45" s="69">
        <v>6034501</v>
      </c>
      <c r="I45" s="69">
        <v>5844409</v>
      </c>
      <c r="J45" s="69">
        <v>6140314</v>
      </c>
      <c r="K45" s="69">
        <v>5170582</v>
      </c>
      <c r="L45" s="68">
        <v>5170582</v>
      </c>
      <c r="M45" s="69">
        <v>6738019</v>
      </c>
      <c r="N45" s="69">
        <v>7666265</v>
      </c>
      <c r="O45" s="69">
        <v>7356836</v>
      </c>
      <c r="P45" s="69">
        <v>7118515</v>
      </c>
      <c r="Q45" s="68">
        <v>7118515</v>
      </c>
      <c r="R45" s="69">
        <v>7026589</v>
      </c>
      <c r="S45" s="69">
        <v>6627045</v>
      </c>
      <c r="T45" s="69">
        <v>7459085</v>
      </c>
      <c r="U45" s="69">
        <v>7807337</v>
      </c>
      <c r="V45" s="68">
        <v>7807337</v>
      </c>
    </row>
    <row r="46" spans="1:22" x14ac:dyDescent="0.3">
      <c r="A46" s="67"/>
      <c r="B46" s="2"/>
      <c r="C46" s="2"/>
      <c r="D46" s="2"/>
      <c r="E46" s="2"/>
      <c r="F46" s="2"/>
      <c r="L46" s="29"/>
      <c r="Q46" s="29"/>
      <c r="V46" s="29"/>
    </row>
    <row r="47" spans="1:22" x14ac:dyDescent="0.3">
      <c r="A47" s="66" t="s">
        <v>49</v>
      </c>
      <c r="B47" s="19"/>
      <c r="C47" s="19"/>
      <c r="D47" s="2"/>
      <c r="E47" s="2"/>
      <c r="F47" s="2"/>
      <c r="L47" s="65"/>
      <c r="Q47" s="65"/>
      <c r="V47" s="65"/>
    </row>
    <row r="48" spans="1:22" x14ac:dyDescent="0.3">
      <c r="A48" s="64"/>
      <c r="B48" s="2" t="s">
        <v>101</v>
      </c>
      <c r="C48" s="19"/>
      <c r="D48" s="2"/>
      <c r="E48" s="2"/>
      <c r="F48" s="2"/>
      <c r="H48" s="63">
        <v>922839</v>
      </c>
      <c r="I48" s="63">
        <v>102750</v>
      </c>
      <c r="J48" s="63">
        <v>556810</v>
      </c>
      <c r="K48" s="63">
        <v>443858</v>
      </c>
      <c r="L48" s="32">
        <v>2026257</v>
      </c>
      <c r="M48" s="63">
        <v>2178740</v>
      </c>
      <c r="N48" s="63">
        <v>1440232</v>
      </c>
      <c r="O48" s="63">
        <v>1992315</v>
      </c>
      <c r="P48" s="63">
        <v>1663014</v>
      </c>
      <c r="Q48" s="32">
        <v>7274301</v>
      </c>
      <c r="R48" s="63">
        <v>2212522</v>
      </c>
      <c r="S48" s="63">
        <v>1290847</v>
      </c>
      <c r="T48" s="63">
        <v>2321101</v>
      </c>
      <c r="U48" s="63">
        <v>1536894</v>
      </c>
      <c r="V48" s="32">
        <v>7361364</v>
      </c>
    </row>
    <row r="49" spans="1:22" x14ac:dyDescent="0.3">
      <c r="A49" s="75"/>
      <c r="B49" s="2" t="s">
        <v>48</v>
      </c>
      <c r="C49" s="2"/>
      <c r="D49" s="2"/>
      <c r="E49" s="2"/>
      <c r="F49" s="2"/>
      <c r="H49" s="30">
        <v>-121158</v>
      </c>
      <c r="I49" s="30">
        <v>-90018</v>
      </c>
      <c r="J49" s="30">
        <v>-84960</v>
      </c>
      <c r="K49" s="30">
        <v>-111593</v>
      </c>
      <c r="L49" s="29">
        <v>-407729</v>
      </c>
      <c r="M49" s="30">
        <v>-62019</v>
      </c>
      <c r="N49" s="30">
        <v>-100972</v>
      </c>
      <c r="O49" s="30">
        <v>-103929</v>
      </c>
      <c r="P49" s="30">
        <v>-81632</v>
      </c>
      <c r="Q49" s="29">
        <v>-348552</v>
      </c>
      <c r="R49" s="30">
        <v>-75714</v>
      </c>
      <c r="S49" s="30">
        <v>-78287</v>
      </c>
      <c r="T49" s="30">
        <v>-126863</v>
      </c>
      <c r="U49" s="30">
        <v>-158674</v>
      </c>
      <c r="V49" s="29">
        <v>-439538</v>
      </c>
    </row>
    <row r="50" spans="1:22" ht="13.5" thickBot="1" x14ac:dyDescent="0.35">
      <c r="A50" s="62"/>
      <c r="B50" s="22" t="s">
        <v>47</v>
      </c>
      <c r="C50" s="4"/>
      <c r="D50" s="4"/>
      <c r="E50" s="4"/>
      <c r="F50" s="4"/>
      <c r="H50" s="61">
        <v>801681</v>
      </c>
      <c r="I50" s="61">
        <v>12732</v>
      </c>
      <c r="J50" s="61">
        <v>471850</v>
      </c>
      <c r="K50" s="61">
        <v>332265</v>
      </c>
      <c r="L50" s="60">
        <v>1618528</v>
      </c>
      <c r="M50" s="61">
        <v>2116721</v>
      </c>
      <c r="N50" s="61">
        <v>1339260</v>
      </c>
      <c r="O50" s="61">
        <v>1888386</v>
      </c>
      <c r="P50" s="61">
        <v>1581382</v>
      </c>
      <c r="Q50" s="60">
        <v>6925749</v>
      </c>
      <c r="R50" s="61">
        <v>2136808</v>
      </c>
      <c r="S50" s="61">
        <v>1212560</v>
      </c>
      <c r="T50" s="61">
        <v>2194238</v>
      </c>
      <c r="U50" s="61">
        <v>1378220</v>
      </c>
      <c r="V50" s="60">
        <v>6921826</v>
      </c>
    </row>
  </sheetData>
  <mergeCells count="3">
    <mergeCell ref="M5:P5"/>
    <mergeCell ref="H5:K5"/>
    <mergeCell ref="R5:U5"/>
  </mergeCells>
  <pageMargins left="0.17" right="0.17" top="0.28000000000000003" bottom="0.75" header="0.17" footer="0.3"/>
  <pageSetup scale="4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F4654-D713-4777-A236-14BFF7F0B033}">
  <sheetPr>
    <pageSetUpPr fitToPage="1"/>
  </sheetPr>
  <dimension ref="A1:W179"/>
  <sheetViews>
    <sheetView view="pageBreakPreview" zoomScaleNormal="100" zoomScaleSheetLayoutView="100" zoomScalePageLayoutView="150" workbookViewId="0">
      <pane xSplit="6" ySplit="7" topLeftCell="G8" activePane="bottomRight" state="frozen"/>
      <selection pane="topRight" activeCell="G1" sqref="G1"/>
      <selection pane="bottomLeft" activeCell="A8" sqref="A8"/>
      <selection pane="bottomRight" activeCell="S26" sqref="S26"/>
    </sheetView>
  </sheetViews>
  <sheetFormatPr defaultColWidth="8.81640625" defaultRowHeight="13" x14ac:dyDescent="0.3"/>
  <cols>
    <col min="1" max="5" width="1.453125" style="24" customWidth="1"/>
    <col min="6" max="6" width="65.453125" style="24" customWidth="1"/>
    <col min="7" max="8" width="13.6328125" style="24" customWidth="1"/>
    <col min="9" max="10" width="12.6328125" style="24" customWidth="1"/>
    <col min="11" max="11" width="15.1796875" style="24" customWidth="1"/>
    <col min="12" max="15" width="13.6328125" style="24" customWidth="1"/>
    <col min="16" max="21" width="15.1796875" style="24" customWidth="1"/>
    <col min="22" max="22" width="13.6328125" style="24" customWidth="1"/>
    <col min="23" max="23" width="15.1796875" style="24" customWidth="1"/>
    <col min="24" max="242" width="8.81640625" style="24"/>
    <col min="243" max="247" width="1.453125" style="24" customWidth="1"/>
    <col min="248" max="248" width="37" style="24" customWidth="1"/>
    <col min="249" max="249" width="12.36328125" style="24" bestFit="1" customWidth="1"/>
    <col min="250" max="250" width="11" style="24" bestFit="1" customWidth="1"/>
    <col min="251" max="251" width="12.6328125" style="24" bestFit="1" customWidth="1"/>
    <col min="252" max="252" width="12" style="24" bestFit="1" customWidth="1"/>
    <col min="253" max="253" width="13.1796875" style="24" bestFit="1" customWidth="1"/>
    <col min="254" max="257" width="13.453125" style="24" customWidth="1"/>
    <col min="258" max="258" width="13.1796875" style="24" bestFit="1" customWidth="1"/>
    <col min="259" max="262" width="14.6328125" style="24" customWidth="1"/>
    <col min="263" max="263" width="13.1796875" style="24" bestFit="1" customWidth="1"/>
    <col min="264" max="498" width="8.81640625" style="24"/>
    <col min="499" max="503" width="1.453125" style="24" customWidth="1"/>
    <col min="504" max="504" width="37" style="24" customWidth="1"/>
    <col min="505" max="505" width="12.36328125" style="24" bestFit="1" customWidth="1"/>
    <col min="506" max="506" width="11" style="24" bestFit="1" customWidth="1"/>
    <col min="507" max="507" width="12.6328125" style="24" bestFit="1" customWidth="1"/>
    <col min="508" max="508" width="12" style="24" bestFit="1" customWidth="1"/>
    <col min="509" max="509" width="13.1796875" style="24" bestFit="1" customWidth="1"/>
    <col min="510" max="513" width="13.453125" style="24" customWidth="1"/>
    <col min="514" max="514" width="13.1796875" style="24" bestFit="1" customWidth="1"/>
    <col min="515" max="518" width="14.6328125" style="24" customWidth="1"/>
    <col min="519" max="519" width="13.1796875" style="24" bestFit="1" customWidth="1"/>
    <col min="520" max="754" width="8.81640625" style="24"/>
    <col min="755" max="759" width="1.453125" style="24" customWidth="1"/>
    <col min="760" max="760" width="37" style="24" customWidth="1"/>
    <col min="761" max="761" width="12.36328125" style="24" bestFit="1" customWidth="1"/>
    <col min="762" max="762" width="11" style="24" bestFit="1" customWidth="1"/>
    <col min="763" max="763" width="12.6328125" style="24" bestFit="1" customWidth="1"/>
    <col min="764" max="764" width="12" style="24" bestFit="1" customWidth="1"/>
    <col min="765" max="765" width="13.1796875" style="24" bestFit="1" customWidth="1"/>
    <col min="766" max="769" width="13.453125" style="24" customWidth="1"/>
    <col min="770" max="770" width="13.1796875" style="24" bestFit="1" customWidth="1"/>
    <col min="771" max="774" width="14.6328125" style="24" customWidth="1"/>
    <col min="775" max="775" width="13.1796875" style="24" bestFit="1" customWidth="1"/>
    <col min="776" max="1010" width="8.81640625" style="24"/>
    <col min="1011" max="1015" width="1.453125" style="24" customWidth="1"/>
    <col min="1016" max="1016" width="37" style="24" customWidth="1"/>
    <col min="1017" max="1017" width="12.36328125" style="24" bestFit="1" customWidth="1"/>
    <col min="1018" max="1018" width="11" style="24" bestFit="1" customWidth="1"/>
    <col min="1019" max="1019" width="12.6328125" style="24" bestFit="1" customWidth="1"/>
    <col min="1020" max="1020" width="12" style="24" bestFit="1" customWidth="1"/>
    <col min="1021" max="1021" width="13.1796875" style="24" bestFit="1" customWidth="1"/>
    <col min="1022" max="1025" width="13.453125" style="24" customWidth="1"/>
    <col min="1026" max="1026" width="13.1796875" style="24" bestFit="1" customWidth="1"/>
    <col min="1027" max="1030" width="14.6328125" style="24" customWidth="1"/>
    <col min="1031" max="1031" width="13.1796875" style="24" bestFit="1" customWidth="1"/>
    <col min="1032" max="1266" width="8.81640625" style="24"/>
    <col min="1267" max="1271" width="1.453125" style="24" customWidth="1"/>
    <col min="1272" max="1272" width="37" style="24" customWidth="1"/>
    <col min="1273" max="1273" width="12.36328125" style="24" bestFit="1" customWidth="1"/>
    <col min="1274" max="1274" width="11" style="24" bestFit="1" customWidth="1"/>
    <col min="1275" max="1275" width="12.6328125" style="24" bestFit="1" customWidth="1"/>
    <col min="1276" max="1276" width="12" style="24" bestFit="1" customWidth="1"/>
    <col min="1277" max="1277" width="13.1796875" style="24" bestFit="1" customWidth="1"/>
    <col min="1278" max="1281" width="13.453125" style="24" customWidth="1"/>
    <col min="1282" max="1282" width="13.1796875" style="24" bestFit="1" customWidth="1"/>
    <col min="1283" max="1286" width="14.6328125" style="24" customWidth="1"/>
    <col min="1287" max="1287" width="13.1796875" style="24" bestFit="1" customWidth="1"/>
    <col min="1288" max="1522" width="8.81640625" style="24"/>
    <col min="1523" max="1527" width="1.453125" style="24" customWidth="1"/>
    <col min="1528" max="1528" width="37" style="24" customWidth="1"/>
    <col min="1529" max="1529" width="12.36328125" style="24" bestFit="1" customWidth="1"/>
    <col min="1530" max="1530" width="11" style="24" bestFit="1" customWidth="1"/>
    <col min="1531" max="1531" width="12.6328125" style="24" bestFit="1" customWidth="1"/>
    <col min="1532" max="1532" width="12" style="24" bestFit="1" customWidth="1"/>
    <col min="1533" max="1533" width="13.1796875" style="24" bestFit="1" customWidth="1"/>
    <col min="1534" max="1537" width="13.453125" style="24" customWidth="1"/>
    <col min="1538" max="1538" width="13.1796875" style="24" bestFit="1" customWidth="1"/>
    <col min="1539" max="1542" width="14.6328125" style="24" customWidth="1"/>
    <col min="1543" max="1543" width="13.1796875" style="24" bestFit="1" customWidth="1"/>
    <col min="1544" max="1778" width="8.81640625" style="24"/>
    <col min="1779" max="1783" width="1.453125" style="24" customWidth="1"/>
    <col min="1784" max="1784" width="37" style="24" customWidth="1"/>
    <col min="1785" max="1785" width="12.36328125" style="24" bestFit="1" customWidth="1"/>
    <col min="1786" max="1786" width="11" style="24" bestFit="1" customWidth="1"/>
    <col min="1787" max="1787" width="12.6328125" style="24" bestFit="1" customWidth="1"/>
    <col min="1788" max="1788" width="12" style="24" bestFit="1" customWidth="1"/>
    <col min="1789" max="1789" width="13.1796875" style="24" bestFit="1" customWidth="1"/>
    <col min="1790" max="1793" width="13.453125" style="24" customWidth="1"/>
    <col min="1794" max="1794" width="13.1796875" style="24" bestFit="1" customWidth="1"/>
    <col min="1795" max="1798" width="14.6328125" style="24" customWidth="1"/>
    <col min="1799" max="1799" width="13.1796875" style="24" bestFit="1" customWidth="1"/>
    <col min="1800" max="2034" width="8.81640625" style="24"/>
    <col min="2035" max="2039" width="1.453125" style="24" customWidth="1"/>
    <col min="2040" max="2040" width="37" style="24" customWidth="1"/>
    <col min="2041" max="2041" width="12.36328125" style="24" bestFit="1" customWidth="1"/>
    <col min="2042" max="2042" width="11" style="24" bestFit="1" customWidth="1"/>
    <col min="2043" max="2043" width="12.6328125" style="24" bestFit="1" customWidth="1"/>
    <col min="2044" max="2044" width="12" style="24" bestFit="1" customWidth="1"/>
    <col min="2045" max="2045" width="13.1796875" style="24" bestFit="1" customWidth="1"/>
    <col min="2046" max="2049" width="13.453125" style="24" customWidth="1"/>
    <col min="2050" max="2050" width="13.1796875" style="24" bestFit="1" customWidth="1"/>
    <col min="2051" max="2054" width="14.6328125" style="24" customWidth="1"/>
    <col min="2055" max="2055" width="13.1796875" style="24" bestFit="1" customWidth="1"/>
    <col min="2056" max="2290" width="8.81640625" style="24"/>
    <col min="2291" max="2295" width="1.453125" style="24" customWidth="1"/>
    <col min="2296" max="2296" width="37" style="24" customWidth="1"/>
    <col min="2297" max="2297" width="12.36328125" style="24" bestFit="1" customWidth="1"/>
    <col min="2298" max="2298" width="11" style="24" bestFit="1" customWidth="1"/>
    <col min="2299" max="2299" width="12.6328125" style="24" bestFit="1" customWidth="1"/>
    <col min="2300" max="2300" width="12" style="24" bestFit="1" customWidth="1"/>
    <col min="2301" max="2301" width="13.1796875" style="24" bestFit="1" customWidth="1"/>
    <col min="2302" max="2305" width="13.453125" style="24" customWidth="1"/>
    <col min="2306" max="2306" width="13.1796875" style="24" bestFit="1" customWidth="1"/>
    <col min="2307" max="2310" width="14.6328125" style="24" customWidth="1"/>
    <col min="2311" max="2311" width="13.1796875" style="24" bestFit="1" customWidth="1"/>
    <col min="2312" max="2546" width="8.81640625" style="24"/>
    <col min="2547" max="2551" width="1.453125" style="24" customWidth="1"/>
    <col min="2552" max="2552" width="37" style="24" customWidth="1"/>
    <col min="2553" max="2553" width="12.36328125" style="24" bestFit="1" customWidth="1"/>
    <col min="2554" max="2554" width="11" style="24" bestFit="1" customWidth="1"/>
    <col min="2555" max="2555" width="12.6328125" style="24" bestFit="1" customWidth="1"/>
    <col min="2556" max="2556" width="12" style="24" bestFit="1" customWidth="1"/>
    <col min="2557" max="2557" width="13.1796875" style="24" bestFit="1" customWidth="1"/>
    <col min="2558" max="2561" width="13.453125" style="24" customWidth="1"/>
    <col min="2562" max="2562" width="13.1796875" style="24" bestFit="1" customWidth="1"/>
    <col min="2563" max="2566" width="14.6328125" style="24" customWidth="1"/>
    <col min="2567" max="2567" width="13.1796875" style="24" bestFit="1" customWidth="1"/>
    <col min="2568" max="2802" width="8.81640625" style="24"/>
    <col min="2803" max="2807" width="1.453125" style="24" customWidth="1"/>
    <col min="2808" max="2808" width="37" style="24" customWidth="1"/>
    <col min="2809" max="2809" width="12.36328125" style="24" bestFit="1" customWidth="1"/>
    <col min="2810" max="2810" width="11" style="24" bestFit="1" customWidth="1"/>
    <col min="2811" max="2811" width="12.6328125" style="24" bestFit="1" customWidth="1"/>
    <col min="2812" max="2812" width="12" style="24" bestFit="1" customWidth="1"/>
    <col min="2813" max="2813" width="13.1796875" style="24" bestFit="1" customWidth="1"/>
    <col min="2814" max="2817" width="13.453125" style="24" customWidth="1"/>
    <col min="2818" max="2818" width="13.1796875" style="24" bestFit="1" customWidth="1"/>
    <col min="2819" max="2822" width="14.6328125" style="24" customWidth="1"/>
    <col min="2823" max="2823" width="13.1796875" style="24" bestFit="1" customWidth="1"/>
    <col min="2824" max="3058" width="8.81640625" style="24"/>
    <col min="3059" max="3063" width="1.453125" style="24" customWidth="1"/>
    <col min="3064" max="3064" width="37" style="24" customWidth="1"/>
    <col min="3065" max="3065" width="12.36328125" style="24" bestFit="1" customWidth="1"/>
    <col min="3066" max="3066" width="11" style="24" bestFit="1" customWidth="1"/>
    <col min="3067" max="3067" width="12.6328125" style="24" bestFit="1" customWidth="1"/>
    <col min="3068" max="3068" width="12" style="24" bestFit="1" customWidth="1"/>
    <col min="3069" max="3069" width="13.1796875" style="24" bestFit="1" customWidth="1"/>
    <col min="3070" max="3073" width="13.453125" style="24" customWidth="1"/>
    <col min="3074" max="3074" width="13.1796875" style="24" bestFit="1" customWidth="1"/>
    <col min="3075" max="3078" width="14.6328125" style="24" customWidth="1"/>
    <col min="3079" max="3079" width="13.1796875" style="24" bestFit="1" customWidth="1"/>
    <col min="3080" max="3314" width="8.81640625" style="24"/>
    <col min="3315" max="3319" width="1.453125" style="24" customWidth="1"/>
    <col min="3320" max="3320" width="37" style="24" customWidth="1"/>
    <col min="3321" max="3321" width="12.36328125" style="24" bestFit="1" customWidth="1"/>
    <col min="3322" max="3322" width="11" style="24" bestFit="1" customWidth="1"/>
    <col min="3323" max="3323" width="12.6328125" style="24" bestFit="1" customWidth="1"/>
    <col min="3324" max="3324" width="12" style="24" bestFit="1" customWidth="1"/>
    <col min="3325" max="3325" width="13.1796875" style="24" bestFit="1" customWidth="1"/>
    <col min="3326" max="3329" width="13.453125" style="24" customWidth="1"/>
    <col min="3330" max="3330" width="13.1796875" style="24" bestFit="1" customWidth="1"/>
    <col min="3331" max="3334" width="14.6328125" style="24" customWidth="1"/>
    <col min="3335" max="3335" width="13.1796875" style="24" bestFit="1" customWidth="1"/>
    <col min="3336" max="3570" width="8.81640625" style="24"/>
    <col min="3571" max="3575" width="1.453125" style="24" customWidth="1"/>
    <col min="3576" max="3576" width="37" style="24" customWidth="1"/>
    <col min="3577" max="3577" width="12.36328125" style="24" bestFit="1" customWidth="1"/>
    <col min="3578" max="3578" width="11" style="24" bestFit="1" customWidth="1"/>
    <col min="3579" max="3579" width="12.6328125" style="24" bestFit="1" customWidth="1"/>
    <col min="3580" max="3580" width="12" style="24" bestFit="1" customWidth="1"/>
    <col min="3581" max="3581" width="13.1796875" style="24" bestFit="1" customWidth="1"/>
    <col min="3582" max="3585" width="13.453125" style="24" customWidth="1"/>
    <col min="3586" max="3586" width="13.1796875" style="24" bestFit="1" customWidth="1"/>
    <col min="3587" max="3590" width="14.6328125" style="24" customWidth="1"/>
    <col min="3591" max="3591" width="13.1796875" style="24" bestFit="1" customWidth="1"/>
    <col min="3592" max="3826" width="8.81640625" style="24"/>
    <col min="3827" max="3831" width="1.453125" style="24" customWidth="1"/>
    <col min="3832" max="3832" width="37" style="24" customWidth="1"/>
    <col min="3833" max="3833" width="12.36328125" style="24" bestFit="1" customWidth="1"/>
    <col min="3834" max="3834" width="11" style="24" bestFit="1" customWidth="1"/>
    <col min="3835" max="3835" width="12.6328125" style="24" bestFit="1" customWidth="1"/>
    <col min="3836" max="3836" width="12" style="24" bestFit="1" customWidth="1"/>
    <col min="3837" max="3837" width="13.1796875" style="24" bestFit="1" customWidth="1"/>
    <col min="3838" max="3841" width="13.453125" style="24" customWidth="1"/>
    <col min="3842" max="3842" width="13.1796875" style="24" bestFit="1" customWidth="1"/>
    <col min="3843" max="3846" width="14.6328125" style="24" customWidth="1"/>
    <col min="3847" max="3847" width="13.1796875" style="24" bestFit="1" customWidth="1"/>
    <col min="3848" max="4082" width="8.81640625" style="24"/>
    <col min="4083" max="4087" width="1.453125" style="24" customWidth="1"/>
    <col min="4088" max="4088" width="37" style="24" customWidth="1"/>
    <col min="4089" max="4089" width="12.36328125" style="24" bestFit="1" customWidth="1"/>
    <col min="4090" max="4090" width="11" style="24" bestFit="1" customWidth="1"/>
    <col min="4091" max="4091" width="12.6328125" style="24" bestFit="1" customWidth="1"/>
    <col min="4092" max="4092" width="12" style="24" bestFit="1" customWidth="1"/>
    <col min="4093" max="4093" width="13.1796875" style="24" bestFit="1" customWidth="1"/>
    <col min="4094" max="4097" width="13.453125" style="24" customWidth="1"/>
    <col min="4098" max="4098" width="13.1796875" style="24" bestFit="1" customWidth="1"/>
    <col min="4099" max="4102" width="14.6328125" style="24" customWidth="1"/>
    <col min="4103" max="4103" width="13.1796875" style="24" bestFit="1" customWidth="1"/>
    <col min="4104" max="4338" width="8.81640625" style="24"/>
    <col min="4339" max="4343" width="1.453125" style="24" customWidth="1"/>
    <col min="4344" max="4344" width="37" style="24" customWidth="1"/>
    <col min="4345" max="4345" width="12.36328125" style="24" bestFit="1" customWidth="1"/>
    <col min="4346" max="4346" width="11" style="24" bestFit="1" customWidth="1"/>
    <col min="4347" max="4347" width="12.6328125" style="24" bestFit="1" customWidth="1"/>
    <col min="4348" max="4348" width="12" style="24" bestFit="1" customWidth="1"/>
    <col min="4349" max="4349" width="13.1796875" style="24" bestFit="1" customWidth="1"/>
    <col min="4350" max="4353" width="13.453125" style="24" customWidth="1"/>
    <col min="4354" max="4354" width="13.1796875" style="24" bestFit="1" customWidth="1"/>
    <col min="4355" max="4358" width="14.6328125" style="24" customWidth="1"/>
    <col min="4359" max="4359" width="13.1796875" style="24" bestFit="1" customWidth="1"/>
    <col min="4360" max="4594" width="8.81640625" style="24"/>
    <col min="4595" max="4599" width="1.453125" style="24" customWidth="1"/>
    <col min="4600" max="4600" width="37" style="24" customWidth="1"/>
    <col min="4601" max="4601" width="12.36328125" style="24" bestFit="1" customWidth="1"/>
    <col min="4602" max="4602" width="11" style="24" bestFit="1" customWidth="1"/>
    <col min="4603" max="4603" width="12.6328125" style="24" bestFit="1" customWidth="1"/>
    <col min="4604" max="4604" width="12" style="24" bestFit="1" customWidth="1"/>
    <col min="4605" max="4605" width="13.1796875" style="24" bestFit="1" customWidth="1"/>
    <col min="4606" max="4609" width="13.453125" style="24" customWidth="1"/>
    <col min="4610" max="4610" width="13.1796875" style="24" bestFit="1" customWidth="1"/>
    <col min="4611" max="4614" width="14.6328125" style="24" customWidth="1"/>
    <col min="4615" max="4615" width="13.1796875" style="24" bestFit="1" customWidth="1"/>
    <col min="4616" max="4850" width="8.81640625" style="24"/>
    <col min="4851" max="4855" width="1.453125" style="24" customWidth="1"/>
    <col min="4856" max="4856" width="37" style="24" customWidth="1"/>
    <col min="4857" max="4857" width="12.36328125" style="24" bestFit="1" customWidth="1"/>
    <col min="4858" max="4858" width="11" style="24" bestFit="1" customWidth="1"/>
    <col min="4859" max="4859" width="12.6328125" style="24" bestFit="1" customWidth="1"/>
    <col min="4860" max="4860" width="12" style="24" bestFit="1" customWidth="1"/>
    <col min="4861" max="4861" width="13.1796875" style="24" bestFit="1" customWidth="1"/>
    <col min="4862" max="4865" width="13.453125" style="24" customWidth="1"/>
    <col min="4866" max="4866" width="13.1796875" style="24" bestFit="1" customWidth="1"/>
    <col min="4867" max="4870" width="14.6328125" style="24" customWidth="1"/>
    <col min="4871" max="4871" width="13.1796875" style="24" bestFit="1" customWidth="1"/>
    <col min="4872" max="5106" width="8.81640625" style="24"/>
    <col min="5107" max="5111" width="1.453125" style="24" customWidth="1"/>
    <col min="5112" max="5112" width="37" style="24" customWidth="1"/>
    <col min="5113" max="5113" width="12.36328125" style="24" bestFit="1" customWidth="1"/>
    <col min="5114" max="5114" width="11" style="24" bestFit="1" customWidth="1"/>
    <col min="5115" max="5115" width="12.6328125" style="24" bestFit="1" customWidth="1"/>
    <col min="5116" max="5116" width="12" style="24" bestFit="1" customWidth="1"/>
    <col min="5117" max="5117" width="13.1796875" style="24" bestFit="1" customWidth="1"/>
    <col min="5118" max="5121" width="13.453125" style="24" customWidth="1"/>
    <col min="5122" max="5122" width="13.1796875" style="24" bestFit="1" customWidth="1"/>
    <col min="5123" max="5126" width="14.6328125" style="24" customWidth="1"/>
    <col min="5127" max="5127" width="13.1796875" style="24" bestFit="1" customWidth="1"/>
    <col min="5128" max="5362" width="8.81640625" style="24"/>
    <col min="5363" max="5367" width="1.453125" style="24" customWidth="1"/>
    <col min="5368" max="5368" width="37" style="24" customWidth="1"/>
    <col min="5369" max="5369" width="12.36328125" style="24" bestFit="1" customWidth="1"/>
    <col min="5370" max="5370" width="11" style="24" bestFit="1" customWidth="1"/>
    <col min="5371" max="5371" width="12.6328125" style="24" bestFit="1" customWidth="1"/>
    <col min="5372" max="5372" width="12" style="24" bestFit="1" customWidth="1"/>
    <col min="5373" max="5373" width="13.1796875" style="24" bestFit="1" customWidth="1"/>
    <col min="5374" max="5377" width="13.453125" style="24" customWidth="1"/>
    <col min="5378" max="5378" width="13.1796875" style="24" bestFit="1" customWidth="1"/>
    <col min="5379" max="5382" width="14.6328125" style="24" customWidth="1"/>
    <col min="5383" max="5383" width="13.1796875" style="24" bestFit="1" customWidth="1"/>
    <col min="5384" max="5618" width="8.81640625" style="24"/>
    <col min="5619" max="5623" width="1.453125" style="24" customWidth="1"/>
    <col min="5624" max="5624" width="37" style="24" customWidth="1"/>
    <col min="5625" max="5625" width="12.36328125" style="24" bestFit="1" customWidth="1"/>
    <col min="5626" max="5626" width="11" style="24" bestFit="1" customWidth="1"/>
    <col min="5627" max="5627" width="12.6328125" style="24" bestFit="1" customWidth="1"/>
    <col min="5628" max="5628" width="12" style="24" bestFit="1" customWidth="1"/>
    <col min="5629" max="5629" width="13.1796875" style="24" bestFit="1" customWidth="1"/>
    <col min="5630" max="5633" width="13.453125" style="24" customWidth="1"/>
    <col min="5634" max="5634" width="13.1796875" style="24" bestFit="1" customWidth="1"/>
    <col min="5635" max="5638" width="14.6328125" style="24" customWidth="1"/>
    <col min="5639" max="5639" width="13.1796875" style="24" bestFit="1" customWidth="1"/>
    <col min="5640" max="5874" width="8.81640625" style="24"/>
    <col min="5875" max="5879" width="1.453125" style="24" customWidth="1"/>
    <col min="5880" max="5880" width="37" style="24" customWidth="1"/>
    <col min="5881" max="5881" width="12.36328125" style="24" bestFit="1" customWidth="1"/>
    <col min="5882" max="5882" width="11" style="24" bestFit="1" customWidth="1"/>
    <col min="5883" max="5883" width="12.6328125" style="24" bestFit="1" customWidth="1"/>
    <col min="5884" max="5884" width="12" style="24" bestFit="1" customWidth="1"/>
    <col min="5885" max="5885" width="13.1796875" style="24" bestFit="1" customWidth="1"/>
    <col min="5886" max="5889" width="13.453125" style="24" customWidth="1"/>
    <col min="5890" max="5890" width="13.1796875" style="24" bestFit="1" customWidth="1"/>
    <col min="5891" max="5894" width="14.6328125" style="24" customWidth="1"/>
    <col min="5895" max="5895" width="13.1796875" style="24" bestFit="1" customWidth="1"/>
    <col min="5896" max="6130" width="8.81640625" style="24"/>
    <col min="6131" max="6135" width="1.453125" style="24" customWidth="1"/>
    <col min="6136" max="6136" width="37" style="24" customWidth="1"/>
    <col min="6137" max="6137" width="12.36328125" style="24" bestFit="1" customWidth="1"/>
    <col min="6138" max="6138" width="11" style="24" bestFit="1" customWidth="1"/>
    <col min="6139" max="6139" width="12.6328125" style="24" bestFit="1" customWidth="1"/>
    <col min="6140" max="6140" width="12" style="24" bestFit="1" customWidth="1"/>
    <col min="6141" max="6141" width="13.1796875" style="24" bestFit="1" customWidth="1"/>
    <col min="6142" max="6145" width="13.453125" style="24" customWidth="1"/>
    <col min="6146" max="6146" width="13.1796875" style="24" bestFit="1" customWidth="1"/>
    <col min="6147" max="6150" width="14.6328125" style="24" customWidth="1"/>
    <col min="6151" max="6151" width="13.1796875" style="24" bestFit="1" customWidth="1"/>
    <col min="6152" max="6386" width="8.81640625" style="24"/>
    <col min="6387" max="6391" width="1.453125" style="24" customWidth="1"/>
    <col min="6392" max="6392" width="37" style="24" customWidth="1"/>
    <col min="6393" max="6393" width="12.36328125" style="24" bestFit="1" customWidth="1"/>
    <col min="6394" max="6394" width="11" style="24" bestFit="1" customWidth="1"/>
    <col min="6395" max="6395" width="12.6328125" style="24" bestFit="1" customWidth="1"/>
    <col min="6396" max="6396" width="12" style="24" bestFit="1" customWidth="1"/>
    <col min="6397" max="6397" width="13.1796875" style="24" bestFit="1" customWidth="1"/>
    <col min="6398" max="6401" width="13.453125" style="24" customWidth="1"/>
    <col min="6402" max="6402" width="13.1796875" style="24" bestFit="1" customWidth="1"/>
    <col min="6403" max="6406" width="14.6328125" style="24" customWidth="1"/>
    <col min="6407" max="6407" width="13.1796875" style="24" bestFit="1" customWidth="1"/>
    <col min="6408" max="6642" width="8.81640625" style="24"/>
    <col min="6643" max="6647" width="1.453125" style="24" customWidth="1"/>
    <col min="6648" max="6648" width="37" style="24" customWidth="1"/>
    <col min="6649" max="6649" width="12.36328125" style="24" bestFit="1" customWidth="1"/>
    <col min="6650" max="6650" width="11" style="24" bestFit="1" customWidth="1"/>
    <col min="6651" max="6651" width="12.6328125" style="24" bestFit="1" customWidth="1"/>
    <col min="6652" max="6652" width="12" style="24" bestFit="1" customWidth="1"/>
    <col min="6653" max="6653" width="13.1796875" style="24" bestFit="1" customWidth="1"/>
    <col min="6654" max="6657" width="13.453125" style="24" customWidth="1"/>
    <col min="6658" max="6658" width="13.1796875" style="24" bestFit="1" customWidth="1"/>
    <col min="6659" max="6662" width="14.6328125" style="24" customWidth="1"/>
    <col min="6663" max="6663" width="13.1796875" style="24" bestFit="1" customWidth="1"/>
    <col min="6664" max="6898" width="8.81640625" style="24"/>
    <col min="6899" max="6903" width="1.453125" style="24" customWidth="1"/>
    <col min="6904" max="6904" width="37" style="24" customWidth="1"/>
    <col min="6905" max="6905" width="12.36328125" style="24" bestFit="1" customWidth="1"/>
    <col min="6906" max="6906" width="11" style="24" bestFit="1" customWidth="1"/>
    <col min="6907" max="6907" width="12.6328125" style="24" bestFit="1" customWidth="1"/>
    <col min="6908" max="6908" width="12" style="24" bestFit="1" customWidth="1"/>
    <col min="6909" max="6909" width="13.1796875" style="24" bestFit="1" customWidth="1"/>
    <col min="6910" max="6913" width="13.453125" style="24" customWidth="1"/>
    <col min="6914" max="6914" width="13.1796875" style="24" bestFit="1" customWidth="1"/>
    <col min="6915" max="6918" width="14.6328125" style="24" customWidth="1"/>
    <col min="6919" max="6919" width="13.1796875" style="24" bestFit="1" customWidth="1"/>
    <col min="6920" max="7154" width="8.81640625" style="24"/>
    <col min="7155" max="7159" width="1.453125" style="24" customWidth="1"/>
    <col min="7160" max="7160" width="37" style="24" customWidth="1"/>
    <col min="7161" max="7161" width="12.36328125" style="24" bestFit="1" customWidth="1"/>
    <col min="7162" max="7162" width="11" style="24" bestFit="1" customWidth="1"/>
    <col min="7163" max="7163" width="12.6328125" style="24" bestFit="1" customWidth="1"/>
    <col min="7164" max="7164" width="12" style="24" bestFit="1" customWidth="1"/>
    <col min="7165" max="7165" width="13.1796875" style="24" bestFit="1" customWidth="1"/>
    <col min="7166" max="7169" width="13.453125" style="24" customWidth="1"/>
    <col min="7170" max="7170" width="13.1796875" style="24" bestFit="1" customWidth="1"/>
    <col min="7171" max="7174" width="14.6328125" style="24" customWidth="1"/>
    <col min="7175" max="7175" width="13.1796875" style="24" bestFit="1" customWidth="1"/>
    <col min="7176" max="7410" width="8.81640625" style="24"/>
    <col min="7411" max="7415" width="1.453125" style="24" customWidth="1"/>
    <col min="7416" max="7416" width="37" style="24" customWidth="1"/>
    <col min="7417" max="7417" width="12.36328125" style="24" bestFit="1" customWidth="1"/>
    <col min="7418" max="7418" width="11" style="24" bestFit="1" customWidth="1"/>
    <col min="7419" max="7419" width="12.6328125" style="24" bestFit="1" customWidth="1"/>
    <col min="7420" max="7420" width="12" style="24" bestFit="1" customWidth="1"/>
    <col min="7421" max="7421" width="13.1796875" style="24" bestFit="1" customWidth="1"/>
    <col min="7422" max="7425" width="13.453125" style="24" customWidth="1"/>
    <col min="7426" max="7426" width="13.1796875" style="24" bestFit="1" customWidth="1"/>
    <col min="7427" max="7430" width="14.6328125" style="24" customWidth="1"/>
    <col min="7431" max="7431" width="13.1796875" style="24" bestFit="1" customWidth="1"/>
    <col min="7432" max="7666" width="8.81640625" style="24"/>
    <col min="7667" max="7671" width="1.453125" style="24" customWidth="1"/>
    <col min="7672" max="7672" width="37" style="24" customWidth="1"/>
    <col min="7673" max="7673" width="12.36328125" style="24" bestFit="1" customWidth="1"/>
    <col min="7674" max="7674" width="11" style="24" bestFit="1" customWidth="1"/>
    <col min="7675" max="7675" width="12.6328125" style="24" bestFit="1" customWidth="1"/>
    <col min="7676" max="7676" width="12" style="24" bestFit="1" customWidth="1"/>
    <col min="7677" max="7677" width="13.1796875" style="24" bestFit="1" customWidth="1"/>
    <col min="7678" max="7681" width="13.453125" style="24" customWidth="1"/>
    <col min="7682" max="7682" width="13.1796875" style="24" bestFit="1" customWidth="1"/>
    <col min="7683" max="7686" width="14.6328125" style="24" customWidth="1"/>
    <col min="7687" max="7687" width="13.1796875" style="24" bestFit="1" customWidth="1"/>
    <col min="7688" max="7922" width="8.81640625" style="24"/>
    <col min="7923" max="7927" width="1.453125" style="24" customWidth="1"/>
    <col min="7928" max="7928" width="37" style="24" customWidth="1"/>
    <col min="7929" max="7929" width="12.36328125" style="24" bestFit="1" customWidth="1"/>
    <col min="7930" max="7930" width="11" style="24" bestFit="1" customWidth="1"/>
    <col min="7931" max="7931" width="12.6328125" style="24" bestFit="1" customWidth="1"/>
    <col min="7932" max="7932" width="12" style="24" bestFit="1" customWidth="1"/>
    <col min="7933" max="7933" width="13.1796875" style="24" bestFit="1" customWidth="1"/>
    <col min="7934" max="7937" width="13.453125" style="24" customWidth="1"/>
    <col min="7938" max="7938" width="13.1796875" style="24" bestFit="1" customWidth="1"/>
    <col min="7939" max="7942" width="14.6328125" style="24" customWidth="1"/>
    <col min="7943" max="7943" width="13.1796875" style="24" bestFit="1" customWidth="1"/>
    <col min="7944" max="8178" width="8.81640625" style="24"/>
    <col min="8179" max="8183" width="1.453125" style="24" customWidth="1"/>
    <col min="8184" max="8184" width="37" style="24" customWidth="1"/>
    <col min="8185" max="8185" width="12.36328125" style="24" bestFit="1" customWidth="1"/>
    <col min="8186" max="8186" width="11" style="24" bestFit="1" customWidth="1"/>
    <col min="8187" max="8187" width="12.6328125" style="24" bestFit="1" customWidth="1"/>
    <col min="8188" max="8188" width="12" style="24" bestFit="1" customWidth="1"/>
    <col min="8189" max="8189" width="13.1796875" style="24" bestFit="1" customWidth="1"/>
    <col min="8190" max="8193" width="13.453125" style="24" customWidth="1"/>
    <col min="8194" max="8194" width="13.1796875" style="24" bestFit="1" customWidth="1"/>
    <col min="8195" max="8198" width="14.6328125" style="24" customWidth="1"/>
    <col min="8199" max="8199" width="13.1796875" style="24" bestFit="1" customWidth="1"/>
    <col min="8200" max="8434" width="8.81640625" style="24"/>
    <col min="8435" max="8439" width="1.453125" style="24" customWidth="1"/>
    <col min="8440" max="8440" width="37" style="24" customWidth="1"/>
    <col min="8441" max="8441" width="12.36328125" style="24" bestFit="1" customWidth="1"/>
    <col min="8442" max="8442" width="11" style="24" bestFit="1" customWidth="1"/>
    <col min="8443" max="8443" width="12.6328125" style="24" bestFit="1" customWidth="1"/>
    <col min="8444" max="8444" width="12" style="24" bestFit="1" customWidth="1"/>
    <col min="8445" max="8445" width="13.1796875" style="24" bestFit="1" customWidth="1"/>
    <col min="8446" max="8449" width="13.453125" style="24" customWidth="1"/>
    <col min="8450" max="8450" width="13.1796875" style="24" bestFit="1" customWidth="1"/>
    <col min="8451" max="8454" width="14.6328125" style="24" customWidth="1"/>
    <col min="8455" max="8455" width="13.1796875" style="24" bestFit="1" customWidth="1"/>
    <col min="8456" max="8690" width="8.81640625" style="24"/>
    <col min="8691" max="8695" width="1.453125" style="24" customWidth="1"/>
    <col min="8696" max="8696" width="37" style="24" customWidth="1"/>
    <col min="8697" max="8697" width="12.36328125" style="24" bestFit="1" customWidth="1"/>
    <col min="8698" max="8698" width="11" style="24" bestFit="1" customWidth="1"/>
    <col min="8699" max="8699" width="12.6328125" style="24" bestFit="1" customWidth="1"/>
    <col min="8700" max="8700" width="12" style="24" bestFit="1" customWidth="1"/>
    <col min="8701" max="8701" width="13.1796875" style="24" bestFit="1" customWidth="1"/>
    <col min="8702" max="8705" width="13.453125" style="24" customWidth="1"/>
    <col min="8706" max="8706" width="13.1796875" style="24" bestFit="1" customWidth="1"/>
    <col min="8707" max="8710" width="14.6328125" style="24" customWidth="1"/>
    <col min="8711" max="8711" width="13.1796875" style="24" bestFit="1" customWidth="1"/>
    <col min="8712" max="8946" width="8.81640625" style="24"/>
    <col min="8947" max="8951" width="1.453125" style="24" customWidth="1"/>
    <col min="8952" max="8952" width="37" style="24" customWidth="1"/>
    <col min="8953" max="8953" width="12.36328125" style="24" bestFit="1" customWidth="1"/>
    <col min="8954" max="8954" width="11" style="24" bestFit="1" customWidth="1"/>
    <col min="8955" max="8955" width="12.6328125" style="24" bestFit="1" customWidth="1"/>
    <col min="8956" max="8956" width="12" style="24" bestFit="1" customWidth="1"/>
    <col min="8957" max="8957" width="13.1796875" style="24" bestFit="1" customWidth="1"/>
    <col min="8958" max="8961" width="13.453125" style="24" customWidth="1"/>
    <col min="8962" max="8962" width="13.1796875" style="24" bestFit="1" customWidth="1"/>
    <col min="8963" max="8966" width="14.6328125" style="24" customWidth="1"/>
    <col min="8967" max="8967" width="13.1796875" style="24" bestFit="1" customWidth="1"/>
    <col min="8968" max="9202" width="8.81640625" style="24"/>
    <col min="9203" max="9207" width="1.453125" style="24" customWidth="1"/>
    <col min="9208" max="9208" width="37" style="24" customWidth="1"/>
    <col min="9209" max="9209" width="12.36328125" style="24" bestFit="1" customWidth="1"/>
    <col min="9210" max="9210" width="11" style="24" bestFit="1" customWidth="1"/>
    <col min="9211" max="9211" width="12.6328125" style="24" bestFit="1" customWidth="1"/>
    <col min="9212" max="9212" width="12" style="24" bestFit="1" customWidth="1"/>
    <col min="9213" max="9213" width="13.1796875" style="24" bestFit="1" customWidth="1"/>
    <col min="9214" max="9217" width="13.453125" style="24" customWidth="1"/>
    <col min="9218" max="9218" width="13.1796875" style="24" bestFit="1" customWidth="1"/>
    <col min="9219" max="9222" width="14.6328125" style="24" customWidth="1"/>
    <col min="9223" max="9223" width="13.1796875" style="24" bestFit="1" customWidth="1"/>
    <col min="9224" max="9458" width="8.81640625" style="24"/>
    <col min="9459" max="9463" width="1.453125" style="24" customWidth="1"/>
    <col min="9464" max="9464" width="37" style="24" customWidth="1"/>
    <col min="9465" max="9465" width="12.36328125" style="24" bestFit="1" customWidth="1"/>
    <col min="9466" max="9466" width="11" style="24" bestFit="1" customWidth="1"/>
    <col min="9467" max="9467" width="12.6328125" style="24" bestFit="1" customWidth="1"/>
    <col min="9468" max="9468" width="12" style="24" bestFit="1" customWidth="1"/>
    <col min="9469" max="9469" width="13.1796875" style="24" bestFit="1" customWidth="1"/>
    <col min="9470" max="9473" width="13.453125" style="24" customWidth="1"/>
    <col min="9474" max="9474" width="13.1796875" style="24" bestFit="1" customWidth="1"/>
    <col min="9475" max="9478" width="14.6328125" style="24" customWidth="1"/>
    <col min="9479" max="9479" width="13.1796875" style="24" bestFit="1" customWidth="1"/>
    <col min="9480" max="9714" width="8.81640625" style="24"/>
    <col min="9715" max="9719" width="1.453125" style="24" customWidth="1"/>
    <col min="9720" max="9720" width="37" style="24" customWidth="1"/>
    <col min="9721" max="9721" width="12.36328125" style="24" bestFit="1" customWidth="1"/>
    <col min="9722" max="9722" width="11" style="24" bestFit="1" customWidth="1"/>
    <col min="9723" max="9723" width="12.6328125" style="24" bestFit="1" customWidth="1"/>
    <col min="9724" max="9724" width="12" style="24" bestFit="1" customWidth="1"/>
    <col min="9725" max="9725" width="13.1796875" style="24" bestFit="1" customWidth="1"/>
    <col min="9726" max="9729" width="13.453125" style="24" customWidth="1"/>
    <col min="9730" max="9730" width="13.1796875" style="24" bestFit="1" customWidth="1"/>
    <col min="9731" max="9734" width="14.6328125" style="24" customWidth="1"/>
    <col min="9735" max="9735" width="13.1796875" style="24" bestFit="1" customWidth="1"/>
    <col min="9736" max="9970" width="8.81640625" style="24"/>
    <col min="9971" max="9975" width="1.453125" style="24" customWidth="1"/>
    <col min="9976" max="9976" width="37" style="24" customWidth="1"/>
    <col min="9977" max="9977" width="12.36328125" style="24" bestFit="1" customWidth="1"/>
    <col min="9978" max="9978" width="11" style="24" bestFit="1" customWidth="1"/>
    <col min="9979" max="9979" width="12.6328125" style="24" bestFit="1" customWidth="1"/>
    <col min="9980" max="9980" width="12" style="24" bestFit="1" customWidth="1"/>
    <col min="9981" max="9981" width="13.1796875" style="24" bestFit="1" customWidth="1"/>
    <col min="9982" max="9985" width="13.453125" style="24" customWidth="1"/>
    <col min="9986" max="9986" width="13.1796875" style="24" bestFit="1" customWidth="1"/>
    <col min="9987" max="9990" width="14.6328125" style="24" customWidth="1"/>
    <col min="9991" max="9991" width="13.1796875" style="24" bestFit="1" customWidth="1"/>
    <col min="9992" max="10226" width="8.81640625" style="24"/>
    <col min="10227" max="10231" width="1.453125" style="24" customWidth="1"/>
    <col min="10232" max="10232" width="37" style="24" customWidth="1"/>
    <col min="10233" max="10233" width="12.36328125" style="24" bestFit="1" customWidth="1"/>
    <col min="10234" max="10234" width="11" style="24" bestFit="1" customWidth="1"/>
    <col min="10235" max="10235" width="12.6328125" style="24" bestFit="1" customWidth="1"/>
    <col min="10236" max="10236" width="12" style="24" bestFit="1" customWidth="1"/>
    <col min="10237" max="10237" width="13.1796875" style="24" bestFit="1" customWidth="1"/>
    <col min="10238" max="10241" width="13.453125" style="24" customWidth="1"/>
    <col min="10242" max="10242" width="13.1796875" style="24" bestFit="1" customWidth="1"/>
    <col min="10243" max="10246" width="14.6328125" style="24" customWidth="1"/>
    <col min="10247" max="10247" width="13.1796875" style="24" bestFit="1" customWidth="1"/>
    <col min="10248" max="10482" width="8.81640625" style="24"/>
    <col min="10483" max="10487" width="1.453125" style="24" customWidth="1"/>
    <col min="10488" max="10488" width="37" style="24" customWidth="1"/>
    <col min="10489" max="10489" width="12.36328125" style="24" bestFit="1" customWidth="1"/>
    <col min="10490" max="10490" width="11" style="24" bestFit="1" customWidth="1"/>
    <col min="10491" max="10491" width="12.6328125" style="24" bestFit="1" customWidth="1"/>
    <col min="10492" max="10492" width="12" style="24" bestFit="1" customWidth="1"/>
    <col min="10493" max="10493" width="13.1796875" style="24" bestFit="1" customWidth="1"/>
    <col min="10494" max="10497" width="13.453125" style="24" customWidth="1"/>
    <col min="10498" max="10498" width="13.1796875" style="24" bestFit="1" customWidth="1"/>
    <col min="10499" max="10502" width="14.6328125" style="24" customWidth="1"/>
    <col min="10503" max="10503" width="13.1796875" style="24" bestFit="1" customWidth="1"/>
    <col min="10504" max="10738" width="8.81640625" style="24"/>
    <col min="10739" max="10743" width="1.453125" style="24" customWidth="1"/>
    <col min="10744" max="10744" width="37" style="24" customWidth="1"/>
    <col min="10745" max="10745" width="12.36328125" style="24" bestFit="1" customWidth="1"/>
    <col min="10746" max="10746" width="11" style="24" bestFit="1" customWidth="1"/>
    <col min="10747" max="10747" width="12.6328125" style="24" bestFit="1" customWidth="1"/>
    <col min="10748" max="10748" width="12" style="24" bestFit="1" customWidth="1"/>
    <col min="10749" max="10749" width="13.1796875" style="24" bestFit="1" customWidth="1"/>
    <col min="10750" max="10753" width="13.453125" style="24" customWidth="1"/>
    <col min="10754" max="10754" width="13.1796875" style="24" bestFit="1" customWidth="1"/>
    <col min="10755" max="10758" width="14.6328125" style="24" customWidth="1"/>
    <col min="10759" max="10759" width="13.1796875" style="24" bestFit="1" customWidth="1"/>
    <col min="10760" max="10994" width="8.81640625" style="24"/>
    <col min="10995" max="10999" width="1.453125" style="24" customWidth="1"/>
    <col min="11000" max="11000" width="37" style="24" customWidth="1"/>
    <col min="11001" max="11001" width="12.36328125" style="24" bestFit="1" customWidth="1"/>
    <col min="11002" max="11002" width="11" style="24" bestFit="1" customWidth="1"/>
    <col min="11003" max="11003" width="12.6328125" style="24" bestFit="1" customWidth="1"/>
    <col min="11004" max="11004" width="12" style="24" bestFit="1" customWidth="1"/>
    <col min="11005" max="11005" width="13.1796875" style="24" bestFit="1" customWidth="1"/>
    <col min="11006" max="11009" width="13.453125" style="24" customWidth="1"/>
    <col min="11010" max="11010" width="13.1796875" style="24" bestFit="1" customWidth="1"/>
    <col min="11011" max="11014" width="14.6328125" style="24" customWidth="1"/>
    <col min="11015" max="11015" width="13.1796875" style="24" bestFit="1" customWidth="1"/>
    <col min="11016" max="11250" width="8.81640625" style="24"/>
    <col min="11251" max="11255" width="1.453125" style="24" customWidth="1"/>
    <col min="11256" max="11256" width="37" style="24" customWidth="1"/>
    <col min="11257" max="11257" width="12.36328125" style="24" bestFit="1" customWidth="1"/>
    <col min="11258" max="11258" width="11" style="24" bestFit="1" customWidth="1"/>
    <col min="11259" max="11259" width="12.6328125" style="24" bestFit="1" customWidth="1"/>
    <col min="11260" max="11260" width="12" style="24" bestFit="1" customWidth="1"/>
    <col min="11261" max="11261" width="13.1796875" style="24" bestFit="1" customWidth="1"/>
    <col min="11262" max="11265" width="13.453125" style="24" customWidth="1"/>
    <col min="11266" max="11266" width="13.1796875" style="24" bestFit="1" customWidth="1"/>
    <col min="11267" max="11270" width="14.6328125" style="24" customWidth="1"/>
    <col min="11271" max="11271" width="13.1796875" style="24" bestFit="1" customWidth="1"/>
    <col min="11272" max="11506" width="8.81640625" style="24"/>
    <col min="11507" max="11511" width="1.453125" style="24" customWidth="1"/>
    <col min="11512" max="11512" width="37" style="24" customWidth="1"/>
    <col min="11513" max="11513" width="12.36328125" style="24" bestFit="1" customWidth="1"/>
    <col min="11514" max="11514" width="11" style="24" bestFit="1" customWidth="1"/>
    <col min="11515" max="11515" width="12.6328125" style="24" bestFit="1" customWidth="1"/>
    <col min="11516" max="11516" width="12" style="24" bestFit="1" customWidth="1"/>
    <col min="11517" max="11517" width="13.1796875" style="24" bestFit="1" customWidth="1"/>
    <col min="11518" max="11521" width="13.453125" style="24" customWidth="1"/>
    <col min="11522" max="11522" width="13.1796875" style="24" bestFit="1" customWidth="1"/>
    <col min="11523" max="11526" width="14.6328125" style="24" customWidth="1"/>
    <col min="11527" max="11527" width="13.1796875" style="24" bestFit="1" customWidth="1"/>
    <col min="11528" max="11762" width="8.81640625" style="24"/>
    <col min="11763" max="11767" width="1.453125" style="24" customWidth="1"/>
    <col min="11768" max="11768" width="37" style="24" customWidth="1"/>
    <col min="11769" max="11769" width="12.36328125" style="24" bestFit="1" customWidth="1"/>
    <col min="11770" max="11770" width="11" style="24" bestFit="1" customWidth="1"/>
    <col min="11771" max="11771" width="12.6328125" style="24" bestFit="1" customWidth="1"/>
    <col min="11772" max="11772" width="12" style="24" bestFit="1" customWidth="1"/>
    <col min="11773" max="11773" width="13.1796875" style="24" bestFit="1" customWidth="1"/>
    <col min="11774" max="11777" width="13.453125" style="24" customWidth="1"/>
    <col min="11778" max="11778" width="13.1796875" style="24" bestFit="1" customWidth="1"/>
    <col min="11779" max="11782" width="14.6328125" style="24" customWidth="1"/>
    <col min="11783" max="11783" width="13.1796875" style="24" bestFit="1" customWidth="1"/>
    <col min="11784" max="12018" width="8.81640625" style="24"/>
    <col min="12019" max="12023" width="1.453125" style="24" customWidth="1"/>
    <col min="12024" max="12024" width="37" style="24" customWidth="1"/>
    <col min="12025" max="12025" width="12.36328125" style="24" bestFit="1" customWidth="1"/>
    <col min="12026" max="12026" width="11" style="24" bestFit="1" customWidth="1"/>
    <col min="12027" max="12027" width="12.6328125" style="24" bestFit="1" customWidth="1"/>
    <col min="12028" max="12028" width="12" style="24" bestFit="1" customWidth="1"/>
    <col min="12029" max="12029" width="13.1796875" style="24" bestFit="1" customWidth="1"/>
    <col min="12030" max="12033" width="13.453125" style="24" customWidth="1"/>
    <col min="12034" max="12034" width="13.1796875" style="24" bestFit="1" customWidth="1"/>
    <col min="12035" max="12038" width="14.6328125" style="24" customWidth="1"/>
    <col min="12039" max="12039" width="13.1796875" style="24" bestFit="1" customWidth="1"/>
    <col min="12040" max="12274" width="8.81640625" style="24"/>
    <col min="12275" max="12279" width="1.453125" style="24" customWidth="1"/>
    <col min="12280" max="12280" width="37" style="24" customWidth="1"/>
    <col min="12281" max="12281" width="12.36328125" style="24" bestFit="1" customWidth="1"/>
    <col min="12282" max="12282" width="11" style="24" bestFit="1" customWidth="1"/>
    <col min="12283" max="12283" width="12.6328125" style="24" bestFit="1" customWidth="1"/>
    <col min="12284" max="12284" width="12" style="24" bestFit="1" customWidth="1"/>
    <col min="12285" max="12285" width="13.1796875" style="24" bestFit="1" customWidth="1"/>
    <col min="12286" max="12289" width="13.453125" style="24" customWidth="1"/>
    <col min="12290" max="12290" width="13.1796875" style="24" bestFit="1" customWidth="1"/>
    <col min="12291" max="12294" width="14.6328125" style="24" customWidth="1"/>
    <col min="12295" max="12295" width="13.1796875" style="24" bestFit="1" customWidth="1"/>
    <col min="12296" max="12530" width="8.81640625" style="24"/>
    <col min="12531" max="12535" width="1.453125" style="24" customWidth="1"/>
    <col min="12536" max="12536" width="37" style="24" customWidth="1"/>
    <col min="12537" max="12537" width="12.36328125" style="24" bestFit="1" customWidth="1"/>
    <col min="12538" max="12538" width="11" style="24" bestFit="1" customWidth="1"/>
    <col min="12539" max="12539" width="12.6328125" style="24" bestFit="1" customWidth="1"/>
    <col min="12540" max="12540" width="12" style="24" bestFit="1" customWidth="1"/>
    <col min="12541" max="12541" width="13.1796875" style="24" bestFit="1" customWidth="1"/>
    <col min="12542" max="12545" width="13.453125" style="24" customWidth="1"/>
    <col min="12546" max="12546" width="13.1796875" style="24" bestFit="1" customWidth="1"/>
    <col min="12547" max="12550" width="14.6328125" style="24" customWidth="1"/>
    <col min="12551" max="12551" width="13.1796875" style="24" bestFit="1" customWidth="1"/>
    <col min="12552" max="12786" width="8.81640625" style="24"/>
    <col min="12787" max="12791" width="1.453125" style="24" customWidth="1"/>
    <col min="12792" max="12792" width="37" style="24" customWidth="1"/>
    <col min="12793" max="12793" width="12.36328125" style="24" bestFit="1" customWidth="1"/>
    <col min="12794" max="12794" width="11" style="24" bestFit="1" customWidth="1"/>
    <col min="12795" max="12795" width="12.6328125" style="24" bestFit="1" customWidth="1"/>
    <col min="12796" max="12796" width="12" style="24" bestFit="1" customWidth="1"/>
    <col min="12797" max="12797" width="13.1796875" style="24" bestFit="1" customWidth="1"/>
    <col min="12798" max="12801" width="13.453125" style="24" customWidth="1"/>
    <col min="12802" max="12802" width="13.1796875" style="24" bestFit="1" customWidth="1"/>
    <col min="12803" max="12806" width="14.6328125" style="24" customWidth="1"/>
    <col min="12807" max="12807" width="13.1796875" style="24" bestFit="1" customWidth="1"/>
    <col min="12808" max="13042" width="8.81640625" style="24"/>
    <col min="13043" max="13047" width="1.453125" style="24" customWidth="1"/>
    <col min="13048" max="13048" width="37" style="24" customWidth="1"/>
    <col min="13049" max="13049" width="12.36328125" style="24" bestFit="1" customWidth="1"/>
    <col min="13050" max="13050" width="11" style="24" bestFit="1" customWidth="1"/>
    <col min="13051" max="13051" width="12.6328125" style="24" bestFit="1" customWidth="1"/>
    <col min="13052" max="13052" width="12" style="24" bestFit="1" customWidth="1"/>
    <col min="13053" max="13053" width="13.1796875" style="24" bestFit="1" customWidth="1"/>
    <col min="13054" max="13057" width="13.453125" style="24" customWidth="1"/>
    <col min="13058" max="13058" width="13.1796875" style="24" bestFit="1" customWidth="1"/>
    <col min="13059" max="13062" width="14.6328125" style="24" customWidth="1"/>
    <col min="13063" max="13063" width="13.1796875" style="24" bestFit="1" customWidth="1"/>
    <col min="13064" max="13298" width="8.81640625" style="24"/>
    <col min="13299" max="13303" width="1.453125" style="24" customWidth="1"/>
    <col min="13304" max="13304" width="37" style="24" customWidth="1"/>
    <col min="13305" max="13305" width="12.36328125" style="24" bestFit="1" customWidth="1"/>
    <col min="13306" max="13306" width="11" style="24" bestFit="1" customWidth="1"/>
    <col min="13307" max="13307" width="12.6328125" style="24" bestFit="1" customWidth="1"/>
    <col min="13308" max="13308" width="12" style="24" bestFit="1" customWidth="1"/>
    <col min="13309" max="13309" width="13.1796875" style="24" bestFit="1" customWidth="1"/>
    <col min="13310" max="13313" width="13.453125" style="24" customWidth="1"/>
    <col min="13314" max="13314" width="13.1796875" style="24" bestFit="1" customWidth="1"/>
    <col min="13315" max="13318" width="14.6328125" style="24" customWidth="1"/>
    <col min="13319" max="13319" width="13.1796875" style="24" bestFit="1" customWidth="1"/>
    <col min="13320" max="13554" width="8.81640625" style="24"/>
    <col min="13555" max="13559" width="1.453125" style="24" customWidth="1"/>
    <col min="13560" max="13560" width="37" style="24" customWidth="1"/>
    <col min="13561" max="13561" width="12.36328125" style="24" bestFit="1" customWidth="1"/>
    <col min="13562" max="13562" width="11" style="24" bestFit="1" customWidth="1"/>
    <col min="13563" max="13563" width="12.6328125" style="24" bestFit="1" customWidth="1"/>
    <col min="13564" max="13564" width="12" style="24" bestFit="1" customWidth="1"/>
    <col min="13565" max="13565" width="13.1796875" style="24" bestFit="1" customWidth="1"/>
    <col min="13566" max="13569" width="13.453125" style="24" customWidth="1"/>
    <col min="13570" max="13570" width="13.1796875" style="24" bestFit="1" customWidth="1"/>
    <col min="13571" max="13574" width="14.6328125" style="24" customWidth="1"/>
    <col min="13575" max="13575" width="13.1796875" style="24" bestFit="1" customWidth="1"/>
    <col min="13576" max="13810" width="8.81640625" style="24"/>
    <col min="13811" max="13815" width="1.453125" style="24" customWidth="1"/>
    <col min="13816" max="13816" width="37" style="24" customWidth="1"/>
    <col min="13817" max="13817" width="12.36328125" style="24" bestFit="1" customWidth="1"/>
    <col min="13818" max="13818" width="11" style="24" bestFit="1" customWidth="1"/>
    <col min="13819" max="13819" width="12.6328125" style="24" bestFit="1" customWidth="1"/>
    <col min="13820" max="13820" width="12" style="24" bestFit="1" customWidth="1"/>
    <col min="13821" max="13821" width="13.1796875" style="24" bestFit="1" customWidth="1"/>
    <col min="13822" max="13825" width="13.453125" style="24" customWidth="1"/>
    <col min="13826" max="13826" width="13.1796875" style="24" bestFit="1" customWidth="1"/>
    <col min="13827" max="13830" width="14.6328125" style="24" customWidth="1"/>
    <col min="13831" max="13831" width="13.1796875" style="24" bestFit="1" customWidth="1"/>
    <col min="13832" max="14066" width="8.81640625" style="24"/>
    <col min="14067" max="14071" width="1.453125" style="24" customWidth="1"/>
    <col min="14072" max="14072" width="37" style="24" customWidth="1"/>
    <col min="14073" max="14073" width="12.36328125" style="24" bestFit="1" customWidth="1"/>
    <col min="14074" max="14074" width="11" style="24" bestFit="1" customWidth="1"/>
    <col min="14075" max="14075" width="12.6328125" style="24" bestFit="1" customWidth="1"/>
    <col min="14076" max="14076" width="12" style="24" bestFit="1" customWidth="1"/>
    <col min="14077" max="14077" width="13.1796875" style="24" bestFit="1" customWidth="1"/>
    <col min="14078" max="14081" width="13.453125" style="24" customWidth="1"/>
    <col min="14082" max="14082" width="13.1796875" style="24" bestFit="1" customWidth="1"/>
    <col min="14083" max="14086" width="14.6328125" style="24" customWidth="1"/>
    <col min="14087" max="14087" width="13.1796875" style="24" bestFit="1" customWidth="1"/>
    <col min="14088" max="14322" width="8.81640625" style="24"/>
    <col min="14323" max="14327" width="1.453125" style="24" customWidth="1"/>
    <col min="14328" max="14328" width="37" style="24" customWidth="1"/>
    <col min="14329" max="14329" width="12.36328125" style="24" bestFit="1" customWidth="1"/>
    <col min="14330" max="14330" width="11" style="24" bestFit="1" customWidth="1"/>
    <col min="14331" max="14331" width="12.6328125" style="24" bestFit="1" customWidth="1"/>
    <col min="14332" max="14332" width="12" style="24" bestFit="1" customWidth="1"/>
    <col min="14333" max="14333" width="13.1796875" style="24" bestFit="1" customWidth="1"/>
    <col min="14334" max="14337" width="13.453125" style="24" customWidth="1"/>
    <col min="14338" max="14338" width="13.1796875" style="24" bestFit="1" customWidth="1"/>
    <col min="14339" max="14342" width="14.6328125" style="24" customWidth="1"/>
    <col min="14343" max="14343" width="13.1796875" style="24" bestFit="1" customWidth="1"/>
    <col min="14344" max="14578" width="8.81640625" style="24"/>
    <col min="14579" max="14583" width="1.453125" style="24" customWidth="1"/>
    <col min="14584" max="14584" width="37" style="24" customWidth="1"/>
    <col min="14585" max="14585" width="12.36328125" style="24" bestFit="1" customWidth="1"/>
    <col min="14586" max="14586" width="11" style="24" bestFit="1" customWidth="1"/>
    <col min="14587" max="14587" width="12.6328125" style="24" bestFit="1" customWidth="1"/>
    <col min="14588" max="14588" width="12" style="24" bestFit="1" customWidth="1"/>
    <col min="14589" max="14589" width="13.1796875" style="24" bestFit="1" customWidth="1"/>
    <col min="14590" max="14593" width="13.453125" style="24" customWidth="1"/>
    <col min="14594" max="14594" width="13.1796875" style="24" bestFit="1" customWidth="1"/>
    <col min="14595" max="14598" width="14.6328125" style="24" customWidth="1"/>
    <col min="14599" max="14599" width="13.1796875" style="24" bestFit="1" customWidth="1"/>
    <col min="14600" max="14834" width="8.81640625" style="24"/>
    <col min="14835" max="14839" width="1.453125" style="24" customWidth="1"/>
    <col min="14840" max="14840" width="37" style="24" customWidth="1"/>
    <col min="14841" max="14841" width="12.36328125" style="24" bestFit="1" customWidth="1"/>
    <col min="14842" max="14842" width="11" style="24" bestFit="1" customWidth="1"/>
    <col min="14843" max="14843" width="12.6328125" style="24" bestFit="1" customWidth="1"/>
    <col min="14844" max="14844" width="12" style="24" bestFit="1" customWidth="1"/>
    <col min="14845" max="14845" width="13.1796875" style="24" bestFit="1" customWidth="1"/>
    <col min="14846" max="14849" width="13.453125" style="24" customWidth="1"/>
    <col min="14850" max="14850" width="13.1796875" style="24" bestFit="1" customWidth="1"/>
    <col min="14851" max="14854" width="14.6328125" style="24" customWidth="1"/>
    <col min="14855" max="14855" width="13.1796875" style="24" bestFit="1" customWidth="1"/>
    <col min="14856" max="15090" width="8.81640625" style="24"/>
    <col min="15091" max="15095" width="1.453125" style="24" customWidth="1"/>
    <col min="15096" max="15096" width="37" style="24" customWidth="1"/>
    <col min="15097" max="15097" width="12.36328125" style="24" bestFit="1" customWidth="1"/>
    <col min="15098" max="15098" width="11" style="24" bestFit="1" customWidth="1"/>
    <col min="15099" max="15099" width="12.6328125" style="24" bestFit="1" customWidth="1"/>
    <col min="15100" max="15100" width="12" style="24" bestFit="1" customWidth="1"/>
    <col min="15101" max="15101" width="13.1796875" style="24" bestFit="1" customWidth="1"/>
    <col min="15102" max="15105" width="13.453125" style="24" customWidth="1"/>
    <col min="15106" max="15106" width="13.1796875" style="24" bestFit="1" customWidth="1"/>
    <col min="15107" max="15110" width="14.6328125" style="24" customWidth="1"/>
    <col min="15111" max="15111" width="13.1796875" style="24" bestFit="1" customWidth="1"/>
    <col min="15112" max="15346" width="8.81640625" style="24"/>
    <col min="15347" max="15351" width="1.453125" style="24" customWidth="1"/>
    <col min="15352" max="15352" width="37" style="24" customWidth="1"/>
    <col min="15353" max="15353" width="12.36328125" style="24" bestFit="1" customWidth="1"/>
    <col min="15354" max="15354" width="11" style="24" bestFit="1" customWidth="1"/>
    <col min="15355" max="15355" width="12.6328125" style="24" bestFit="1" customWidth="1"/>
    <col min="15356" max="15356" width="12" style="24" bestFit="1" customWidth="1"/>
    <col min="15357" max="15357" width="13.1796875" style="24" bestFit="1" customWidth="1"/>
    <col min="15358" max="15361" width="13.453125" style="24" customWidth="1"/>
    <col min="15362" max="15362" width="13.1796875" style="24" bestFit="1" customWidth="1"/>
    <col min="15363" max="15366" width="14.6328125" style="24" customWidth="1"/>
    <col min="15367" max="15367" width="13.1796875" style="24" bestFit="1" customWidth="1"/>
    <col min="15368" max="15602" width="8.81640625" style="24"/>
    <col min="15603" max="15607" width="1.453125" style="24" customWidth="1"/>
    <col min="15608" max="15608" width="37" style="24" customWidth="1"/>
    <col min="15609" max="15609" width="12.36328125" style="24" bestFit="1" customWidth="1"/>
    <col min="15610" max="15610" width="11" style="24" bestFit="1" customWidth="1"/>
    <col min="15611" max="15611" width="12.6328125" style="24" bestFit="1" customWidth="1"/>
    <col min="15612" max="15612" width="12" style="24" bestFit="1" customWidth="1"/>
    <col min="15613" max="15613" width="13.1796875" style="24" bestFit="1" customWidth="1"/>
    <col min="15614" max="15617" width="13.453125" style="24" customWidth="1"/>
    <col min="15618" max="15618" width="13.1796875" style="24" bestFit="1" customWidth="1"/>
    <col min="15619" max="15622" width="14.6328125" style="24" customWidth="1"/>
    <col min="15623" max="15623" width="13.1796875" style="24" bestFit="1" customWidth="1"/>
    <col min="15624" max="15858" width="8.81640625" style="24"/>
    <col min="15859" max="15863" width="1.453125" style="24" customWidth="1"/>
    <col min="15864" max="15864" width="37" style="24" customWidth="1"/>
    <col min="15865" max="15865" width="12.36328125" style="24" bestFit="1" customWidth="1"/>
    <col min="15866" max="15866" width="11" style="24" bestFit="1" customWidth="1"/>
    <col min="15867" max="15867" width="12.6328125" style="24" bestFit="1" customWidth="1"/>
    <col min="15868" max="15868" width="12" style="24" bestFit="1" customWidth="1"/>
    <col min="15869" max="15869" width="13.1796875" style="24" bestFit="1" customWidth="1"/>
    <col min="15870" max="15873" width="13.453125" style="24" customWidth="1"/>
    <col min="15874" max="15874" width="13.1796875" style="24" bestFit="1" customWidth="1"/>
    <col min="15875" max="15878" width="14.6328125" style="24" customWidth="1"/>
    <col min="15879" max="15879" width="13.1796875" style="24" bestFit="1" customWidth="1"/>
    <col min="15880" max="16114" width="8.81640625" style="24"/>
    <col min="16115" max="16119" width="1.453125" style="24" customWidth="1"/>
    <col min="16120" max="16120" width="37" style="24" customWidth="1"/>
    <col min="16121" max="16121" width="12.36328125" style="24" bestFit="1" customWidth="1"/>
    <col min="16122" max="16122" width="11" style="24" bestFit="1" customWidth="1"/>
    <col min="16123" max="16123" width="12.6328125" style="24" bestFit="1" customWidth="1"/>
    <col min="16124" max="16124" width="12" style="24" bestFit="1" customWidth="1"/>
    <col min="16125" max="16125" width="13.1796875" style="24" bestFit="1" customWidth="1"/>
    <col min="16126" max="16129" width="13.453125" style="24" customWidth="1"/>
    <col min="16130" max="16130" width="13.1796875" style="24" bestFit="1" customWidth="1"/>
    <col min="16131" max="16134" width="14.6328125" style="24" customWidth="1"/>
    <col min="16135" max="16135" width="13.1796875" style="24" bestFit="1" customWidth="1"/>
    <col min="16136" max="16384" width="8.81640625" style="24"/>
  </cols>
  <sheetData>
    <row r="1" spans="1:23" s="35" customFormat="1" ht="14.5" x14ac:dyDescent="0.35">
      <c r="A1" s="59" t="s">
        <v>28</v>
      </c>
      <c r="B1" s="59"/>
      <c r="C1" s="59"/>
      <c r="D1" s="59"/>
    </row>
    <row r="2" spans="1:23" s="35" customFormat="1" ht="14.5" x14ac:dyDescent="0.35">
      <c r="A2" s="59" t="s">
        <v>65</v>
      </c>
      <c r="B2" s="59"/>
      <c r="C2" s="59"/>
      <c r="D2" s="59"/>
    </row>
    <row r="3" spans="1:23" s="35" customFormat="1" ht="14.5" x14ac:dyDescent="0.35">
      <c r="A3" s="19" t="s">
        <v>26</v>
      </c>
      <c r="B3" s="59"/>
      <c r="C3" s="59"/>
      <c r="D3" s="59"/>
    </row>
    <row r="4" spans="1:23" s="35" customFormat="1" x14ac:dyDescent="0.3">
      <c r="A4" s="128" t="s">
        <v>87</v>
      </c>
      <c r="B4" s="129"/>
      <c r="C4" s="129"/>
      <c r="D4" s="129"/>
      <c r="E4" s="129"/>
      <c r="F4" s="129"/>
    </row>
    <row r="5" spans="1:23" s="35" customFormat="1" ht="33.75" customHeight="1" x14ac:dyDescent="0.3">
      <c r="A5" s="19"/>
      <c r="B5" s="19"/>
      <c r="C5" s="19"/>
      <c r="D5" s="19"/>
      <c r="F5" s="85"/>
      <c r="G5" s="127" t="s">
        <v>32</v>
      </c>
      <c r="H5" s="127"/>
      <c r="I5" s="127"/>
      <c r="J5" s="127"/>
      <c r="K5" s="86" t="s">
        <v>67</v>
      </c>
      <c r="L5" s="127" t="s">
        <v>32</v>
      </c>
      <c r="M5" s="127"/>
      <c r="N5" s="127"/>
      <c r="O5" s="127"/>
      <c r="P5" s="86" t="s">
        <v>67</v>
      </c>
      <c r="Q5" s="127" t="s">
        <v>32</v>
      </c>
      <c r="R5" s="127"/>
      <c r="S5" s="127"/>
      <c r="T5" s="127"/>
      <c r="U5" s="86" t="s">
        <v>67</v>
      </c>
      <c r="V5" s="107"/>
      <c r="W5" s="108"/>
    </row>
    <row r="6" spans="1:23" s="35" customFormat="1" x14ac:dyDescent="0.3">
      <c r="A6" s="19"/>
      <c r="B6" s="19"/>
      <c r="C6" s="19"/>
      <c r="D6" s="19"/>
      <c r="E6" s="87"/>
      <c r="F6" s="87"/>
      <c r="G6" s="87" t="s">
        <v>21</v>
      </c>
      <c r="H6" s="87" t="s">
        <v>23</v>
      </c>
      <c r="I6" s="87" t="s">
        <v>24</v>
      </c>
      <c r="J6" s="87" t="s">
        <v>22</v>
      </c>
      <c r="K6" s="21" t="s">
        <v>22</v>
      </c>
      <c r="L6" s="87" t="s">
        <v>21</v>
      </c>
      <c r="M6" s="87" t="s">
        <v>23</v>
      </c>
      <c r="N6" s="87" t="s">
        <v>24</v>
      </c>
      <c r="O6" s="87" t="s">
        <v>22</v>
      </c>
      <c r="P6" s="21" t="s">
        <v>22</v>
      </c>
      <c r="Q6" s="87" t="s">
        <v>21</v>
      </c>
      <c r="R6" s="87" t="s">
        <v>23</v>
      </c>
      <c r="S6" s="87" t="s">
        <v>24</v>
      </c>
      <c r="T6" s="87" t="s">
        <v>22</v>
      </c>
      <c r="U6" s="21" t="s">
        <v>22</v>
      </c>
      <c r="V6" s="87"/>
      <c r="W6" s="87"/>
    </row>
    <row r="7" spans="1:23" s="35" customFormat="1" x14ac:dyDescent="0.3">
      <c r="A7" s="19"/>
      <c r="B7" s="19"/>
      <c r="C7" s="19"/>
      <c r="D7" s="19"/>
      <c r="E7" s="17"/>
      <c r="F7" s="17"/>
      <c r="G7" s="17">
        <v>2022</v>
      </c>
      <c r="H7" s="17">
        <v>2022</v>
      </c>
      <c r="I7" s="17">
        <v>2022</v>
      </c>
      <c r="J7" s="17">
        <v>2022</v>
      </c>
      <c r="K7" s="18">
        <v>2022</v>
      </c>
      <c r="L7" s="17">
        <v>2023</v>
      </c>
      <c r="M7" s="17">
        <v>2023</v>
      </c>
      <c r="N7" s="17">
        <v>2023</v>
      </c>
      <c r="O7" s="17">
        <v>2023</v>
      </c>
      <c r="P7" s="18">
        <v>2023</v>
      </c>
      <c r="Q7" s="17">
        <v>2024</v>
      </c>
      <c r="R7" s="17">
        <v>2024</v>
      </c>
      <c r="S7" s="17">
        <v>2024</v>
      </c>
      <c r="T7" s="17">
        <v>2024</v>
      </c>
      <c r="U7" s="18">
        <v>2024</v>
      </c>
      <c r="V7" s="17"/>
      <c r="W7" s="17"/>
    </row>
    <row r="8" spans="1:23" x14ac:dyDescent="0.3">
      <c r="A8" s="19"/>
      <c r="B8" s="19"/>
      <c r="C8" s="19"/>
      <c r="D8" s="19"/>
      <c r="E8" s="17"/>
      <c r="F8" s="17"/>
      <c r="G8" s="17"/>
      <c r="H8" s="17"/>
      <c r="I8" s="17"/>
      <c r="J8" s="17"/>
      <c r="K8" s="18"/>
      <c r="L8" s="17"/>
      <c r="M8" s="17"/>
      <c r="N8" s="17"/>
      <c r="O8" s="17"/>
      <c r="P8" s="18"/>
      <c r="Q8" s="17"/>
      <c r="R8" s="17"/>
      <c r="S8" s="17"/>
      <c r="T8" s="17"/>
      <c r="U8" s="18"/>
      <c r="V8" s="17"/>
      <c r="W8" s="17"/>
    </row>
    <row r="9" spans="1:23" x14ac:dyDescent="0.3">
      <c r="A9" s="26" t="s">
        <v>66</v>
      </c>
      <c r="B9" s="26"/>
      <c r="G9" s="37"/>
      <c r="H9" s="37"/>
      <c r="I9" s="37"/>
      <c r="J9" s="37"/>
      <c r="K9" s="36"/>
      <c r="L9" s="37"/>
      <c r="M9" s="37"/>
      <c r="N9" s="37"/>
      <c r="O9" s="37"/>
      <c r="P9" s="36"/>
      <c r="Q9" s="37"/>
      <c r="R9" s="37"/>
      <c r="S9" s="37"/>
      <c r="T9" s="37"/>
      <c r="U9" s="36"/>
      <c r="V9" s="37"/>
      <c r="W9" s="26"/>
    </row>
    <row r="10" spans="1:23" s="81" customFormat="1" x14ac:dyDescent="0.3">
      <c r="B10" s="84" t="s">
        <v>68</v>
      </c>
      <c r="G10" s="82">
        <v>3350424</v>
      </c>
      <c r="H10" s="82">
        <v>3537863</v>
      </c>
      <c r="I10" s="82">
        <v>3601565</v>
      </c>
      <c r="J10" s="82">
        <v>3594791</v>
      </c>
      <c r="K10" s="83">
        <f>SUM(G10:J10)</f>
        <v>14084643</v>
      </c>
      <c r="L10" s="82">
        <v>3608645</v>
      </c>
      <c r="M10" s="82">
        <v>3599448</v>
      </c>
      <c r="N10" s="82">
        <v>3735133</v>
      </c>
      <c r="O10" s="82">
        <v>3930557</v>
      </c>
      <c r="P10" s="83">
        <f>SUM(L10:O10)</f>
        <v>14873783</v>
      </c>
      <c r="Q10" s="82">
        <v>4224315</v>
      </c>
      <c r="R10" s="82">
        <v>4295560</v>
      </c>
      <c r="S10" s="82">
        <v>4322476</v>
      </c>
      <c r="T10" s="82">
        <v>4517018</v>
      </c>
      <c r="U10" s="83">
        <v>17359369</v>
      </c>
      <c r="V10" s="82"/>
      <c r="W10" s="109"/>
    </row>
    <row r="11" spans="1:23" x14ac:dyDescent="0.3">
      <c r="A11" s="26"/>
      <c r="B11" s="34" t="s">
        <v>80</v>
      </c>
      <c r="G11" s="31">
        <v>-636</v>
      </c>
      <c r="H11" s="31">
        <v>-1296</v>
      </c>
      <c r="I11" s="31">
        <v>104</v>
      </c>
      <c r="J11" s="31">
        <v>909</v>
      </c>
      <c r="K11" s="29">
        <f>SUM(G11:J11)</f>
        <v>-919</v>
      </c>
      <c r="L11" s="31">
        <v>102</v>
      </c>
      <c r="M11" s="31">
        <v>1173</v>
      </c>
      <c r="N11" s="31">
        <v>1750</v>
      </c>
      <c r="O11" s="31">
        <v>2807</v>
      </c>
      <c r="P11" s="29">
        <f>SUM(L11:O11)</f>
        <v>5832</v>
      </c>
      <c r="Q11" s="31">
        <v>2530</v>
      </c>
      <c r="R11" s="31">
        <v>1451</v>
      </c>
      <c r="S11" s="31">
        <v>694</v>
      </c>
      <c r="T11" s="31">
        <v>4822</v>
      </c>
      <c r="U11" s="29">
        <v>9497</v>
      </c>
      <c r="V11" s="31"/>
      <c r="W11" s="76"/>
    </row>
    <row r="12" spans="1:23" x14ac:dyDescent="0.3">
      <c r="A12" s="26"/>
      <c r="B12" s="34" t="s">
        <v>82</v>
      </c>
      <c r="G12" s="31">
        <v>74579</v>
      </c>
      <c r="H12" s="31">
        <v>73283</v>
      </c>
      <c r="I12" s="31">
        <v>73387</v>
      </c>
      <c r="J12" s="31">
        <v>74296</v>
      </c>
      <c r="K12" s="29">
        <f>J12</f>
        <v>74296</v>
      </c>
      <c r="L12" s="31">
        <v>74398</v>
      </c>
      <c r="M12" s="31">
        <v>75571</v>
      </c>
      <c r="N12" s="31">
        <v>77321</v>
      </c>
      <c r="O12" s="31">
        <v>80128</v>
      </c>
      <c r="P12" s="29">
        <f>O12</f>
        <v>80128</v>
      </c>
      <c r="Q12" s="31">
        <v>82658</v>
      </c>
      <c r="R12" s="31">
        <v>84109</v>
      </c>
      <c r="S12" s="31">
        <v>84803</v>
      </c>
      <c r="T12" s="31">
        <v>89625</v>
      </c>
      <c r="U12" s="29">
        <v>89625</v>
      </c>
      <c r="V12" s="31"/>
      <c r="W12" s="76"/>
    </row>
    <row r="13" spans="1:23" x14ac:dyDescent="0.3">
      <c r="A13" s="26"/>
      <c r="B13" s="34" t="s">
        <v>83</v>
      </c>
      <c r="G13" s="31">
        <v>74897</v>
      </c>
      <c r="H13" s="31">
        <v>73931</v>
      </c>
      <c r="I13" s="31">
        <v>73335</v>
      </c>
      <c r="J13" s="31">
        <v>73842</v>
      </c>
      <c r="K13" s="29">
        <v>74001</v>
      </c>
      <c r="L13" s="31">
        <v>74347</v>
      </c>
      <c r="M13" s="31">
        <v>74985</v>
      </c>
      <c r="N13" s="31">
        <v>76446</v>
      </c>
      <c r="O13" s="31">
        <v>78725</v>
      </c>
      <c r="P13" s="29">
        <v>76126</v>
      </c>
      <c r="Q13" s="31">
        <v>81393</v>
      </c>
      <c r="R13" s="31">
        <v>83384</v>
      </c>
      <c r="S13" s="31">
        <v>84456</v>
      </c>
      <c r="T13" s="31">
        <v>87214</v>
      </c>
      <c r="U13" s="29">
        <v>84112</v>
      </c>
      <c r="V13" s="31"/>
      <c r="W13" s="76"/>
    </row>
    <row r="14" spans="1:23" s="81" customFormat="1" x14ac:dyDescent="0.3">
      <c r="B14" s="84" t="s">
        <v>93</v>
      </c>
      <c r="G14" s="89">
        <v>14.91</v>
      </c>
      <c r="H14" s="89">
        <v>15.95</v>
      </c>
      <c r="I14" s="89">
        <v>16.37</v>
      </c>
      <c r="J14" s="89">
        <v>16.23</v>
      </c>
      <c r="K14" s="90">
        <v>15.86</v>
      </c>
      <c r="L14" s="89">
        <v>16.18</v>
      </c>
      <c r="M14" s="89">
        <v>16</v>
      </c>
      <c r="N14" s="89">
        <v>16.29</v>
      </c>
      <c r="O14" s="89">
        <v>16.64</v>
      </c>
      <c r="P14" s="90">
        <v>16.28</v>
      </c>
      <c r="Q14" s="89">
        <v>17.3</v>
      </c>
      <c r="R14" s="89">
        <v>17.170000000000002</v>
      </c>
      <c r="S14" s="89">
        <v>17.059999999999999</v>
      </c>
      <c r="T14" s="89">
        <v>17.260000000000002</v>
      </c>
      <c r="U14" s="90">
        <v>17.2</v>
      </c>
      <c r="V14" s="89"/>
      <c r="W14" s="110"/>
    </row>
    <row r="15" spans="1:23" s="81" customFormat="1" x14ac:dyDescent="0.3">
      <c r="B15" s="84" t="s">
        <v>84</v>
      </c>
      <c r="G15" s="91">
        <v>0.05</v>
      </c>
      <c r="H15" s="91">
        <v>0.1</v>
      </c>
      <c r="I15" s="91">
        <v>0.12</v>
      </c>
      <c r="J15" s="91">
        <v>0.1</v>
      </c>
      <c r="K15" s="92">
        <v>0.09</v>
      </c>
      <c r="L15" s="91">
        <v>0.09</v>
      </c>
      <c r="M15" s="91">
        <v>0</v>
      </c>
      <c r="N15" s="91">
        <v>0</v>
      </c>
      <c r="O15" s="91">
        <v>0.03</v>
      </c>
      <c r="P15" s="92">
        <v>0.03</v>
      </c>
      <c r="Q15" s="91">
        <v>7.0000000000000007E-2</v>
      </c>
      <c r="R15" s="91">
        <v>7.0000000000000007E-2</v>
      </c>
      <c r="S15" s="91">
        <v>0.05</v>
      </c>
      <c r="T15" s="91">
        <v>0.04</v>
      </c>
      <c r="U15" s="92">
        <v>0.06</v>
      </c>
      <c r="V15" s="91"/>
      <c r="W15" s="111"/>
    </row>
    <row r="16" spans="1:23" s="81" customFormat="1" x14ac:dyDescent="0.3">
      <c r="B16" s="84" t="s">
        <v>85</v>
      </c>
      <c r="G16" s="91">
        <v>0.05</v>
      </c>
      <c r="H16" s="91">
        <v>0.1</v>
      </c>
      <c r="I16" s="91">
        <v>0.12</v>
      </c>
      <c r="J16" s="91">
        <v>0.1</v>
      </c>
      <c r="K16" s="92">
        <v>0.09</v>
      </c>
      <c r="L16" s="91">
        <v>0.09</v>
      </c>
      <c r="M16" s="91">
        <v>0.01</v>
      </c>
      <c r="N16" s="91">
        <v>0</v>
      </c>
      <c r="O16" s="91">
        <v>0.03</v>
      </c>
      <c r="P16" s="92">
        <v>0.03</v>
      </c>
      <c r="Q16" s="91">
        <v>7.0000000000000007E-2</v>
      </c>
      <c r="R16" s="91">
        <v>7.0000000000000007E-2</v>
      </c>
      <c r="S16" s="91">
        <v>0.05</v>
      </c>
      <c r="T16" s="91">
        <v>0.04</v>
      </c>
      <c r="U16" s="92">
        <v>0.06</v>
      </c>
      <c r="V16" s="91"/>
      <c r="W16" s="111"/>
    </row>
    <row r="17" spans="1:23" x14ac:dyDescent="0.3">
      <c r="G17" s="38"/>
      <c r="H17" s="38"/>
      <c r="I17" s="38"/>
      <c r="J17" s="38"/>
      <c r="K17" s="36"/>
      <c r="L17" s="38"/>
      <c r="M17" s="38"/>
      <c r="N17" s="38"/>
      <c r="O17" s="38"/>
      <c r="P17" s="36"/>
      <c r="Q17" s="38"/>
      <c r="R17" s="38"/>
      <c r="S17" s="38"/>
      <c r="T17" s="38"/>
      <c r="U17" s="36"/>
      <c r="V17" s="38"/>
      <c r="W17" s="26"/>
    </row>
    <row r="18" spans="1:23" x14ac:dyDescent="0.3">
      <c r="A18" s="26" t="s">
        <v>69</v>
      </c>
      <c r="B18" s="26"/>
      <c r="G18" s="40"/>
      <c r="H18" s="40"/>
      <c r="I18" s="40"/>
      <c r="J18" s="40"/>
      <c r="K18" s="39"/>
      <c r="L18" s="40"/>
      <c r="M18" s="40"/>
      <c r="N18" s="40"/>
      <c r="O18" s="40"/>
      <c r="P18" s="39"/>
      <c r="Q18" s="40"/>
      <c r="R18" s="40"/>
      <c r="S18" s="40"/>
      <c r="T18" s="40"/>
      <c r="U18" s="39"/>
      <c r="V18" s="40"/>
      <c r="W18" s="112"/>
    </row>
    <row r="19" spans="1:23" s="81" customFormat="1" x14ac:dyDescent="0.3">
      <c r="B19" s="84" t="s">
        <v>31</v>
      </c>
      <c r="G19" s="82">
        <v>2561831</v>
      </c>
      <c r="H19" s="82">
        <v>2457235</v>
      </c>
      <c r="I19" s="82">
        <v>2375814</v>
      </c>
      <c r="J19" s="82">
        <v>2350135</v>
      </c>
      <c r="K19" s="83">
        <v>9745015</v>
      </c>
      <c r="L19" s="82">
        <v>2517641</v>
      </c>
      <c r="M19" s="82">
        <v>2562170</v>
      </c>
      <c r="N19" s="82">
        <v>2693146</v>
      </c>
      <c r="O19" s="82">
        <v>2783530</v>
      </c>
      <c r="P19" s="83">
        <v>10556487</v>
      </c>
      <c r="Q19" s="82">
        <v>2958193</v>
      </c>
      <c r="R19" s="82">
        <v>3007772</v>
      </c>
      <c r="S19" s="82">
        <v>3133466</v>
      </c>
      <c r="T19" s="82">
        <v>3287604</v>
      </c>
      <c r="U19" s="83">
        <v>12387035</v>
      </c>
      <c r="V19" s="82"/>
      <c r="W19" s="109"/>
    </row>
    <row r="20" spans="1:23" x14ac:dyDescent="0.3">
      <c r="A20" s="26"/>
      <c r="B20" s="34" t="s">
        <v>80</v>
      </c>
      <c r="D20" s="35"/>
      <c r="E20" s="35"/>
      <c r="G20" s="31">
        <v>-303</v>
      </c>
      <c r="H20" s="31">
        <v>-767</v>
      </c>
      <c r="I20" s="31">
        <v>568</v>
      </c>
      <c r="J20" s="31">
        <v>3195</v>
      </c>
      <c r="K20" s="29">
        <v>2693</v>
      </c>
      <c r="L20" s="31">
        <v>644</v>
      </c>
      <c r="M20" s="31">
        <v>2434</v>
      </c>
      <c r="N20" s="31">
        <v>3953</v>
      </c>
      <c r="O20" s="31">
        <v>5053</v>
      </c>
      <c r="P20" s="29">
        <v>12084</v>
      </c>
      <c r="Q20" s="31">
        <v>2916</v>
      </c>
      <c r="R20" s="31">
        <v>2235</v>
      </c>
      <c r="S20" s="31">
        <v>2167</v>
      </c>
      <c r="T20" s="31">
        <v>5002</v>
      </c>
      <c r="U20" s="29">
        <v>12320</v>
      </c>
      <c r="V20" s="31"/>
      <c r="W20" s="76"/>
    </row>
    <row r="21" spans="1:23" x14ac:dyDescent="0.3">
      <c r="A21" s="26"/>
      <c r="B21" s="34" t="s">
        <v>82</v>
      </c>
      <c r="D21" s="35"/>
      <c r="E21" s="35"/>
      <c r="G21" s="31">
        <v>73733</v>
      </c>
      <c r="H21" s="31">
        <v>72966</v>
      </c>
      <c r="I21" s="31">
        <v>73534</v>
      </c>
      <c r="J21" s="31">
        <v>76729</v>
      </c>
      <c r="K21" s="29">
        <v>76729</v>
      </c>
      <c r="L21" s="31">
        <v>77373</v>
      </c>
      <c r="M21" s="31">
        <v>79807</v>
      </c>
      <c r="N21" s="31">
        <v>83760</v>
      </c>
      <c r="O21" s="31">
        <v>88813</v>
      </c>
      <c r="P21" s="29">
        <v>88813</v>
      </c>
      <c r="Q21" s="31">
        <v>91729</v>
      </c>
      <c r="R21" s="31">
        <v>93964</v>
      </c>
      <c r="S21" s="31">
        <v>96131</v>
      </c>
      <c r="T21" s="31">
        <v>101133</v>
      </c>
      <c r="U21" s="29">
        <v>101133</v>
      </c>
      <c r="V21" s="31"/>
      <c r="W21" s="76"/>
    </row>
    <row r="22" spans="1:23" x14ac:dyDescent="0.3">
      <c r="A22" s="26"/>
      <c r="B22" s="34" t="s">
        <v>83</v>
      </c>
      <c r="D22" s="35"/>
      <c r="E22" s="35"/>
      <c r="G22" s="31">
        <v>73885</v>
      </c>
      <c r="H22" s="31">
        <v>73350</v>
      </c>
      <c r="I22" s="31">
        <v>73250</v>
      </c>
      <c r="J22" s="31">
        <v>75132</v>
      </c>
      <c r="K22" s="29">
        <v>73904</v>
      </c>
      <c r="L22" s="31">
        <v>77051</v>
      </c>
      <c r="M22" s="31">
        <v>78590</v>
      </c>
      <c r="N22" s="31">
        <v>81784</v>
      </c>
      <c r="O22" s="31">
        <v>86287</v>
      </c>
      <c r="P22" s="29">
        <v>80928</v>
      </c>
      <c r="Q22" s="31">
        <v>90271</v>
      </c>
      <c r="R22" s="31">
        <v>92847</v>
      </c>
      <c r="S22" s="31">
        <v>95048</v>
      </c>
      <c r="T22" s="31">
        <v>98632</v>
      </c>
      <c r="U22" s="29">
        <v>94200</v>
      </c>
      <c r="V22" s="31"/>
      <c r="W22" s="76"/>
    </row>
    <row r="23" spans="1:23" s="81" customFormat="1" x14ac:dyDescent="0.3">
      <c r="B23" s="84" t="s">
        <v>93</v>
      </c>
      <c r="G23" s="89">
        <v>11.56</v>
      </c>
      <c r="H23" s="89">
        <v>11.17</v>
      </c>
      <c r="I23" s="89">
        <v>10.81</v>
      </c>
      <c r="J23" s="89">
        <v>10.43</v>
      </c>
      <c r="K23" s="90">
        <v>10.99</v>
      </c>
      <c r="L23" s="89">
        <v>10.89</v>
      </c>
      <c r="M23" s="89">
        <v>10.87</v>
      </c>
      <c r="N23" s="89">
        <v>10.98</v>
      </c>
      <c r="O23" s="89">
        <v>10.75</v>
      </c>
      <c r="P23" s="90">
        <v>10.87</v>
      </c>
      <c r="Q23" s="89">
        <v>10.92</v>
      </c>
      <c r="R23" s="89">
        <v>10.8</v>
      </c>
      <c r="S23" s="89">
        <v>10.99</v>
      </c>
      <c r="T23" s="89">
        <v>11.11</v>
      </c>
      <c r="U23" s="90">
        <v>10.96</v>
      </c>
      <c r="V23" s="89"/>
      <c r="W23" s="110"/>
    </row>
    <row r="24" spans="1:23" s="81" customFormat="1" x14ac:dyDescent="0.3">
      <c r="B24" s="84" t="s">
        <v>84</v>
      </c>
      <c r="G24" s="91">
        <v>0</v>
      </c>
      <c r="H24" s="91">
        <v>-0.04</v>
      </c>
      <c r="I24" s="91">
        <v>-7.0000000000000007E-2</v>
      </c>
      <c r="J24" s="91">
        <v>-0.1</v>
      </c>
      <c r="K24" s="92">
        <v>-0.06</v>
      </c>
      <c r="L24" s="91">
        <v>-0.06</v>
      </c>
      <c r="M24" s="91">
        <v>-0.03</v>
      </c>
      <c r="N24" s="91">
        <v>0.02</v>
      </c>
      <c r="O24" s="91">
        <v>0.03</v>
      </c>
      <c r="P24" s="92">
        <v>-0.01</v>
      </c>
      <c r="Q24" s="91">
        <v>0</v>
      </c>
      <c r="R24" s="91">
        <v>-0.01</v>
      </c>
      <c r="S24" s="91">
        <v>0</v>
      </c>
      <c r="T24" s="91">
        <v>0.03</v>
      </c>
      <c r="U24" s="92">
        <v>0.01</v>
      </c>
      <c r="V24" s="91"/>
      <c r="W24" s="111"/>
    </row>
    <row r="25" spans="1:23" s="81" customFormat="1" x14ac:dyDescent="0.3">
      <c r="B25" s="84" t="s">
        <v>85</v>
      </c>
      <c r="G25" s="91">
        <v>0.06</v>
      </c>
      <c r="H25" s="91">
        <v>0.06</v>
      </c>
      <c r="I25" s="91">
        <v>7.0000000000000007E-2</v>
      </c>
      <c r="J25" s="91">
        <v>0.05</v>
      </c>
      <c r="K25" s="92">
        <v>0.06</v>
      </c>
      <c r="L25" s="91">
        <v>0.01</v>
      </c>
      <c r="M25" s="91">
        <v>-0.01</v>
      </c>
      <c r="N25" s="91">
        <v>-0.02</v>
      </c>
      <c r="O25" s="91">
        <v>-0.01</v>
      </c>
      <c r="P25" s="92">
        <v>-0.01</v>
      </c>
      <c r="Q25" s="91">
        <v>0</v>
      </c>
      <c r="R25" s="91">
        <v>0.01</v>
      </c>
      <c r="S25" s="91">
        <v>0.01</v>
      </c>
      <c r="T25" s="91">
        <v>0.01</v>
      </c>
      <c r="U25" s="92">
        <v>0.01</v>
      </c>
      <c r="V25" s="91"/>
      <c r="W25" s="111"/>
    </row>
    <row r="26" spans="1:23" ht="12.75" customHeight="1" x14ac:dyDescent="0.3">
      <c r="G26" s="30"/>
      <c r="H26" s="30"/>
      <c r="I26" s="30"/>
      <c r="J26" s="30"/>
      <c r="K26" s="33"/>
      <c r="L26" s="30"/>
      <c r="M26" s="30"/>
      <c r="N26" s="30"/>
      <c r="O26" s="30"/>
      <c r="P26" s="33"/>
      <c r="Q26" s="30"/>
      <c r="R26" s="30"/>
      <c r="S26" s="30"/>
      <c r="T26" s="30"/>
      <c r="U26" s="33"/>
      <c r="V26" s="30"/>
      <c r="W26" s="113"/>
    </row>
    <row r="27" spans="1:23" x14ac:dyDescent="0.3">
      <c r="A27" s="26" t="s">
        <v>70</v>
      </c>
      <c r="B27" s="26"/>
      <c r="G27" s="40"/>
      <c r="H27" s="40"/>
      <c r="I27" s="40"/>
      <c r="J27" s="40"/>
      <c r="K27" s="39"/>
      <c r="L27" s="40"/>
      <c r="M27" s="40"/>
      <c r="N27" s="40"/>
      <c r="O27" s="40"/>
      <c r="P27" s="39"/>
      <c r="Q27" s="40"/>
      <c r="R27" s="40"/>
      <c r="S27" s="40"/>
      <c r="T27" s="40"/>
      <c r="U27" s="39"/>
      <c r="V27" s="40"/>
      <c r="W27" s="112"/>
    </row>
    <row r="28" spans="1:23" s="81" customFormat="1" x14ac:dyDescent="0.3">
      <c r="B28" s="84" t="s">
        <v>31</v>
      </c>
      <c r="G28" s="82">
        <v>998948</v>
      </c>
      <c r="H28" s="82">
        <v>1030234</v>
      </c>
      <c r="I28" s="82">
        <v>1023945</v>
      </c>
      <c r="J28" s="82">
        <v>1016846</v>
      </c>
      <c r="K28" s="83">
        <v>4069973</v>
      </c>
      <c r="L28" s="82">
        <v>1070192</v>
      </c>
      <c r="M28" s="82">
        <v>1077435</v>
      </c>
      <c r="N28" s="82">
        <v>1142811</v>
      </c>
      <c r="O28" s="82">
        <v>1156023</v>
      </c>
      <c r="P28" s="83">
        <v>4446461</v>
      </c>
      <c r="Q28" s="82">
        <v>1165008</v>
      </c>
      <c r="R28" s="82">
        <v>1204145</v>
      </c>
      <c r="S28" s="82">
        <v>1240892</v>
      </c>
      <c r="T28" s="82">
        <v>1229771</v>
      </c>
      <c r="U28" s="83">
        <v>4839816</v>
      </c>
      <c r="V28" s="82"/>
      <c r="W28" s="109"/>
    </row>
    <row r="29" spans="1:23" x14ac:dyDescent="0.3">
      <c r="A29" s="26"/>
      <c r="B29" s="34" t="s">
        <v>80</v>
      </c>
      <c r="D29" s="35"/>
      <c r="E29" s="35"/>
      <c r="G29" s="31">
        <v>-351</v>
      </c>
      <c r="H29" s="31">
        <v>14</v>
      </c>
      <c r="I29" s="31">
        <v>312</v>
      </c>
      <c r="J29" s="31">
        <v>1763</v>
      </c>
      <c r="K29" s="29">
        <v>1738</v>
      </c>
      <c r="L29" s="31">
        <v>-450</v>
      </c>
      <c r="M29" s="31">
        <v>1217</v>
      </c>
      <c r="N29" s="31">
        <v>1179</v>
      </c>
      <c r="O29" s="31">
        <v>2352</v>
      </c>
      <c r="P29" s="29">
        <v>4298</v>
      </c>
      <c r="Q29" s="31">
        <v>1723</v>
      </c>
      <c r="R29" s="31">
        <v>1530</v>
      </c>
      <c r="S29" s="31">
        <v>-68</v>
      </c>
      <c r="T29" s="31">
        <v>4145</v>
      </c>
      <c r="U29" s="29">
        <v>7330</v>
      </c>
      <c r="V29" s="31"/>
      <c r="W29" s="76"/>
    </row>
    <row r="30" spans="1:23" x14ac:dyDescent="0.3">
      <c r="A30" s="26"/>
      <c r="B30" s="34" t="s">
        <v>82</v>
      </c>
      <c r="D30" s="35"/>
      <c r="E30" s="35"/>
      <c r="G30" s="31">
        <v>39610</v>
      </c>
      <c r="H30" s="31">
        <v>39624</v>
      </c>
      <c r="I30" s="31">
        <v>39936</v>
      </c>
      <c r="J30" s="31">
        <v>41699</v>
      </c>
      <c r="K30" s="29">
        <v>41699</v>
      </c>
      <c r="L30" s="31">
        <v>41249</v>
      </c>
      <c r="M30" s="31">
        <v>42466</v>
      </c>
      <c r="N30" s="31">
        <v>43645</v>
      </c>
      <c r="O30" s="31">
        <v>45997</v>
      </c>
      <c r="P30" s="29">
        <v>45997</v>
      </c>
      <c r="Q30" s="31">
        <v>47720</v>
      </c>
      <c r="R30" s="31">
        <v>49250</v>
      </c>
      <c r="S30" s="31">
        <v>49182</v>
      </c>
      <c r="T30" s="31">
        <v>53327</v>
      </c>
      <c r="U30" s="29">
        <v>53327</v>
      </c>
      <c r="V30" s="31"/>
      <c r="W30" s="76"/>
    </row>
    <row r="31" spans="1:23" x14ac:dyDescent="0.3">
      <c r="A31" s="26"/>
      <c r="B31" s="34" t="s">
        <v>83</v>
      </c>
      <c r="D31" s="35"/>
      <c r="E31" s="35"/>
      <c r="G31" s="31">
        <v>39786</v>
      </c>
      <c r="H31" s="31">
        <v>39617</v>
      </c>
      <c r="I31" s="31">
        <v>39780</v>
      </c>
      <c r="J31" s="31">
        <v>40818</v>
      </c>
      <c r="K31" s="29">
        <v>40000</v>
      </c>
      <c r="L31" s="31">
        <v>41474</v>
      </c>
      <c r="M31" s="31">
        <v>41858</v>
      </c>
      <c r="N31" s="31">
        <v>43056</v>
      </c>
      <c r="O31" s="31">
        <v>44821</v>
      </c>
      <c r="P31" s="29">
        <v>42802</v>
      </c>
      <c r="Q31" s="31">
        <v>46859</v>
      </c>
      <c r="R31" s="31">
        <v>48485</v>
      </c>
      <c r="S31" s="31">
        <v>49216</v>
      </c>
      <c r="T31" s="31">
        <v>51255</v>
      </c>
      <c r="U31" s="29">
        <v>48954</v>
      </c>
      <c r="V31" s="31"/>
      <c r="W31" s="76"/>
    </row>
    <row r="32" spans="1:23" s="81" customFormat="1" x14ac:dyDescent="0.3">
      <c r="B32" s="84" t="s">
        <v>93</v>
      </c>
      <c r="G32" s="89">
        <v>8.3699999999999992</v>
      </c>
      <c r="H32" s="89">
        <v>8.67</v>
      </c>
      <c r="I32" s="89">
        <v>8.58</v>
      </c>
      <c r="J32" s="89">
        <v>8.3000000000000007</v>
      </c>
      <c r="K32" s="90">
        <v>8.48</v>
      </c>
      <c r="L32" s="89">
        <v>8.6</v>
      </c>
      <c r="M32" s="89">
        <v>8.58</v>
      </c>
      <c r="N32" s="89">
        <v>8.85</v>
      </c>
      <c r="O32" s="89">
        <v>8.6</v>
      </c>
      <c r="P32" s="90">
        <v>8.66</v>
      </c>
      <c r="Q32" s="89">
        <v>8.2899999999999991</v>
      </c>
      <c r="R32" s="89">
        <v>8.2799999999999994</v>
      </c>
      <c r="S32" s="89">
        <v>8.4</v>
      </c>
      <c r="T32" s="89">
        <v>8</v>
      </c>
      <c r="U32" s="90">
        <v>8.24</v>
      </c>
      <c r="V32" s="89"/>
      <c r="W32" s="110"/>
    </row>
    <row r="33" spans="1:23" s="81" customFormat="1" x14ac:dyDescent="0.3">
      <c r="B33" s="84" t="s">
        <v>84</v>
      </c>
      <c r="G33" s="91">
        <v>0.13</v>
      </c>
      <c r="H33" s="91">
        <v>0.16</v>
      </c>
      <c r="I33" s="91">
        <v>0.09</v>
      </c>
      <c r="J33" s="91">
        <v>0.02</v>
      </c>
      <c r="K33" s="92">
        <v>0.1</v>
      </c>
      <c r="L33" s="91">
        <v>0.03</v>
      </c>
      <c r="M33" s="91">
        <v>-0.01</v>
      </c>
      <c r="N33" s="91">
        <v>0.03</v>
      </c>
      <c r="O33" s="91">
        <v>0.04</v>
      </c>
      <c r="P33" s="92">
        <v>0.02</v>
      </c>
      <c r="Q33" s="91">
        <v>-0.04</v>
      </c>
      <c r="R33" s="91">
        <v>-0.03</v>
      </c>
      <c r="S33" s="91">
        <v>-0.05</v>
      </c>
      <c r="T33" s="91">
        <v>-7.0000000000000007E-2</v>
      </c>
      <c r="U33" s="92">
        <v>-0.05</v>
      </c>
      <c r="V33" s="91"/>
      <c r="W33" s="111"/>
    </row>
    <row r="34" spans="1:23" s="81" customFormat="1" x14ac:dyDescent="0.3">
      <c r="B34" s="84" t="s">
        <v>85</v>
      </c>
      <c r="G34" s="91">
        <v>0.2</v>
      </c>
      <c r="H34" s="91">
        <v>0.15</v>
      </c>
      <c r="I34" s="91">
        <v>0.16</v>
      </c>
      <c r="J34" s="91">
        <v>7.0000000000000007E-2</v>
      </c>
      <c r="K34" s="92">
        <v>0.14000000000000001</v>
      </c>
      <c r="L34" s="91">
        <v>0.08</v>
      </c>
      <c r="M34" s="91">
        <v>0.08</v>
      </c>
      <c r="N34" s="91">
        <v>0.08</v>
      </c>
      <c r="O34" s="91">
        <v>0.16</v>
      </c>
      <c r="P34" s="92">
        <v>0.1</v>
      </c>
      <c r="Q34" s="91">
        <v>0.16</v>
      </c>
      <c r="R34" s="91">
        <v>0.24</v>
      </c>
      <c r="S34" s="91">
        <v>0.27</v>
      </c>
      <c r="T34" s="91">
        <v>0.18</v>
      </c>
      <c r="U34" s="92">
        <v>0.21</v>
      </c>
      <c r="V34" s="91"/>
      <c r="W34" s="111"/>
    </row>
    <row r="35" spans="1:23" x14ac:dyDescent="0.3">
      <c r="G35" s="38"/>
      <c r="H35" s="38"/>
      <c r="I35" s="38"/>
      <c r="J35" s="38"/>
      <c r="K35" s="36"/>
      <c r="L35" s="38"/>
      <c r="M35" s="38"/>
      <c r="N35" s="38"/>
      <c r="O35" s="38"/>
      <c r="P35" s="36"/>
      <c r="Q35" s="38"/>
      <c r="R35" s="38"/>
      <c r="S35" s="38"/>
      <c r="T35" s="38"/>
      <c r="U35" s="36"/>
      <c r="V35" s="38"/>
      <c r="W35" s="26"/>
    </row>
    <row r="36" spans="1:23" x14ac:dyDescent="0.3">
      <c r="A36" s="26" t="s">
        <v>71</v>
      </c>
      <c r="B36" s="26"/>
      <c r="G36" s="40"/>
      <c r="H36" s="40"/>
      <c r="I36" s="40"/>
      <c r="J36" s="40"/>
      <c r="K36" s="39"/>
      <c r="L36" s="40"/>
      <c r="M36" s="40"/>
      <c r="N36" s="40"/>
      <c r="O36" s="40"/>
      <c r="P36" s="39"/>
      <c r="Q36" s="40"/>
      <c r="R36" s="40"/>
      <c r="S36" s="40"/>
      <c r="T36" s="40"/>
      <c r="U36" s="39"/>
      <c r="V36" s="40"/>
      <c r="W36" s="112"/>
    </row>
    <row r="37" spans="1:23" s="81" customFormat="1" x14ac:dyDescent="0.3">
      <c r="B37" s="84" t="s">
        <v>31</v>
      </c>
      <c r="G37" s="82">
        <v>916754</v>
      </c>
      <c r="H37" s="82">
        <v>907719</v>
      </c>
      <c r="I37" s="82">
        <v>889037</v>
      </c>
      <c r="J37" s="82">
        <v>856711</v>
      </c>
      <c r="K37" s="83">
        <v>3570221</v>
      </c>
      <c r="L37" s="82">
        <v>933523</v>
      </c>
      <c r="M37" s="82">
        <v>919273</v>
      </c>
      <c r="N37" s="82">
        <v>948216</v>
      </c>
      <c r="O37" s="82">
        <v>962715</v>
      </c>
      <c r="P37" s="83">
        <v>3763727</v>
      </c>
      <c r="Q37" s="82">
        <v>1022924</v>
      </c>
      <c r="R37" s="82">
        <v>1051833</v>
      </c>
      <c r="S37" s="82">
        <v>1127869</v>
      </c>
      <c r="T37" s="82">
        <v>1212120</v>
      </c>
      <c r="U37" s="83">
        <v>4414746</v>
      </c>
      <c r="V37" s="82"/>
      <c r="W37" s="109"/>
    </row>
    <row r="38" spans="1:23" x14ac:dyDescent="0.3">
      <c r="A38" s="26"/>
      <c r="B38" s="34" t="s">
        <v>81</v>
      </c>
      <c r="D38" s="35"/>
      <c r="E38" s="35"/>
      <c r="G38" s="31">
        <v>1087</v>
      </c>
      <c r="H38" s="31">
        <v>1080</v>
      </c>
      <c r="I38" s="31">
        <v>1429</v>
      </c>
      <c r="J38" s="31">
        <v>1795</v>
      </c>
      <c r="K38" s="29">
        <v>5391</v>
      </c>
      <c r="L38" s="31">
        <v>1455</v>
      </c>
      <c r="M38" s="31">
        <v>1068</v>
      </c>
      <c r="N38" s="31">
        <v>1881</v>
      </c>
      <c r="O38" s="31">
        <v>2911</v>
      </c>
      <c r="P38" s="29">
        <v>7315</v>
      </c>
      <c r="Q38" s="31">
        <v>2157</v>
      </c>
      <c r="R38" s="31">
        <v>2829</v>
      </c>
      <c r="S38" s="31">
        <v>2280</v>
      </c>
      <c r="T38" s="31">
        <v>4937</v>
      </c>
      <c r="U38" s="29">
        <v>12203</v>
      </c>
      <c r="V38" s="31"/>
      <c r="W38" s="76"/>
    </row>
    <row r="39" spans="1:23" x14ac:dyDescent="0.3">
      <c r="A39" s="26"/>
      <c r="B39" s="34" t="s">
        <v>82</v>
      </c>
      <c r="D39" s="35"/>
      <c r="E39" s="35"/>
      <c r="G39" s="31">
        <v>33719</v>
      </c>
      <c r="H39" s="31">
        <v>34799</v>
      </c>
      <c r="I39" s="31">
        <v>36228</v>
      </c>
      <c r="J39" s="31">
        <v>38023</v>
      </c>
      <c r="K39" s="29">
        <v>38023</v>
      </c>
      <c r="L39" s="31">
        <v>39478</v>
      </c>
      <c r="M39" s="31">
        <v>40546</v>
      </c>
      <c r="N39" s="31">
        <v>42427</v>
      </c>
      <c r="O39" s="31">
        <v>45338</v>
      </c>
      <c r="P39" s="29">
        <v>45338</v>
      </c>
      <c r="Q39" s="31">
        <v>47495</v>
      </c>
      <c r="R39" s="31">
        <v>50324</v>
      </c>
      <c r="S39" s="31">
        <v>52604</v>
      </c>
      <c r="T39" s="31">
        <v>57541</v>
      </c>
      <c r="U39" s="29">
        <v>57541</v>
      </c>
      <c r="V39" s="31"/>
      <c r="W39" s="76"/>
    </row>
    <row r="40" spans="1:23" x14ac:dyDescent="0.3">
      <c r="A40" s="26"/>
      <c r="B40" s="34" t="s">
        <v>83</v>
      </c>
      <c r="D40" s="35"/>
      <c r="E40" s="35"/>
      <c r="G40" s="31">
        <v>33176</v>
      </c>
      <c r="H40" s="31">
        <v>34259</v>
      </c>
      <c r="I40" s="31">
        <v>35514</v>
      </c>
      <c r="J40" s="31">
        <v>37126</v>
      </c>
      <c r="K40" s="29">
        <v>35019</v>
      </c>
      <c r="L40" s="31">
        <v>38751</v>
      </c>
      <c r="M40" s="31">
        <v>40012</v>
      </c>
      <c r="N40" s="31">
        <v>41487</v>
      </c>
      <c r="O40" s="31">
        <v>43883</v>
      </c>
      <c r="P40" s="29">
        <v>41033</v>
      </c>
      <c r="Q40" s="31">
        <v>46417</v>
      </c>
      <c r="R40" s="31">
        <v>48910</v>
      </c>
      <c r="S40" s="31">
        <v>51464</v>
      </c>
      <c r="T40" s="31">
        <v>55073</v>
      </c>
      <c r="U40" s="29">
        <v>50466</v>
      </c>
      <c r="V40" s="31"/>
      <c r="W40" s="76"/>
    </row>
    <row r="41" spans="1:23" s="81" customFormat="1" x14ac:dyDescent="0.3">
      <c r="B41" s="84" t="s">
        <v>93</v>
      </c>
      <c r="G41" s="89">
        <v>9.2100000000000009</v>
      </c>
      <c r="H41" s="89">
        <v>8.83</v>
      </c>
      <c r="I41" s="89">
        <v>8.34</v>
      </c>
      <c r="J41" s="89">
        <v>7.69</v>
      </c>
      <c r="K41" s="90">
        <v>8.5</v>
      </c>
      <c r="L41" s="89">
        <v>8.0299999999999994</v>
      </c>
      <c r="M41" s="89">
        <v>7.66</v>
      </c>
      <c r="N41" s="89">
        <v>7.62</v>
      </c>
      <c r="O41" s="89">
        <v>7.31</v>
      </c>
      <c r="P41" s="90">
        <v>7.64</v>
      </c>
      <c r="Q41" s="89">
        <v>7.35</v>
      </c>
      <c r="R41" s="89">
        <v>7.17</v>
      </c>
      <c r="S41" s="89">
        <v>7.31</v>
      </c>
      <c r="T41" s="89">
        <v>7.34</v>
      </c>
      <c r="U41" s="90">
        <v>7.29</v>
      </c>
      <c r="V41" s="89"/>
      <c r="W41" s="110"/>
    </row>
    <row r="42" spans="1:23" s="81" customFormat="1" x14ac:dyDescent="0.3">
      <c r="B42" s="84" t="s">
        <v>84</v>
      </c>
      <c r="G42" s="91">
        <v>-0.05</v>
      </c>
      <c r="H42" s="91">
        <v>-0.09</v>
      </c>
      <c r="I42" s="91">
        <v>-0.13</v>
      </c>
      <c r="J42" s="91">
        <v>-0.17</v>
      </c>
      <c r="K42" s="92">
        <v>-0.11</v>
      </c>
      <c r="L42" s="91">
        <v>-0.13</v>
      </c>
      <c r="M42" s="91">
        <v>-0.13</v>
      </c>
      <c r="N42" s="91">
        <v>-0.09</v>
      </c>
      <c r="O42" s="91">
        <v>-0.05</v>
      </c>
      <c r="P42" s="92">
        <v>-0.1</v>
      </c>
      <c r="Q42" s="91">
        <v>-0.08</v>
      </c>
      <c r="R42" s="91">
        <v>-0.06</v>
      </c>
      <c r="S42" s="91">
        <v>-0.04</v>
      </c>
      <c r="T42" s="91">
        <v>0</v>
      </c>
      <c r="U42" s="92">
        <v>-0.05</v>
      </c>
      <c r="V42" s="91"/>
      <c r="W42" s="111"/>
    </row>
    <row r="43" spans="1:23" s="81" customFormat="1" x14ac:dyDescent="0.3">
      <c r="B43" s="84" t="s">
        <v>85</v>
      </c>
      <c r="G43" s="91">
        <v>0.01</v>
      </c>
      <c r="H43" s="91">
        <v>-0.02</v>
      </c>
      <c r="I43" s="91">
        <v>-0.03</v>
      </c>
      <c r="J43" s="91">
        <v>-0.04</v>
      </c>
      <c r="K43" s="92">
        <v>-0.02</v>
      </c>
      <c r="L43" s="91">
        <v>-0.06</v>
      </c>
      <c r="M43" s="91">
        <v>-7.0000000000000007E-2</v>
      </c>
      <c r="N43" s="91">
        <v>-0.06</v>
      </c>
      <c r="O43" s="91">
        <v>-0.04</v>
      </c>
      <c r="P43" s="92">
        <v>-0.06</v>
      </c>
      <c r="Q43" s="91">
        <v>-0.04</v>
      </c>
      <c r="R43" s="91">
        <v>-0.03</v>
      </c>
      <c r="S43" s="91">
        <v>-0.02</v>
      </c>
      <c r="T43" s="91">
        <v>-0.01</v>
      </c>
      <c r="U43" s="92">
        <v>-0.03</v>
      </c>
      <c r="V43" s="91"/>
      <c r="W43" s="111"/>
    </row>
    <row r="44" spans="1:23" x14ac:dyDescent="0.3">
      <c r="B44" s="28"/>
      <c r="G44" s="38"/>
      <c r="H44" s="38"/>
      <c r="I44" s="38"/>
      <c r="J44" s="38"/>
      <c r="K44" s="26"/>
      <c r="L44" s="38"/>
      <c r="M44" s="38"/>
      <c r="N44" s="38"/>
      <c r="O44" s="38"/>
      <c r="P44" s="26"/>
      <c r="Q44" s="26"/>
      <c r="R44" s="26"/>
      <c r="S44" s="26"/>
      <c r="T44" s="26"/>
      <c r="U44" s="26"/>
      <c r="V44" s="38"/>
      <c r="W44" s="26"/>
    </row>
    <row r="45" spans="1:23" ht="26.5" customHeight="1" x14ac:dyDescent="0.3">
      <c r="A45" s="26"/>
      <c r="F45" s="130" t="s">
        <v>108</v>
      </c>
      <c r="G45" s="130"/>
      <c r="H45" s="130"/>
      <c r="I45" s="130"/>
      <c r="J45" s="130"/>
      <c r="K45" s="130"/>
      <c r="L45" s="130"/>
      <c r="M45" s="130"/>
      <c r="N45" s="130"/>
      <c r="O45" s="130"/>
      <c r="P45" s="130"/>
      <c r="Q45" s="130"/>
      <c r="R45" s="130"/>
      <c r="S45" s="130"/>
      <c r="T45" s="130"/>
      <c r="U45" s="130"/>
      <c r="V45" s="106"/>
      <c r="W45" s="106"/>
    </row>
    <row r="46" spans="1:23" ht="12.75" customHeight="1" x14ac:dyDescent="0.3">
      <c r="A46" s="26"/>
      <c r="F46" s="130" t="s">
        <v>94</v>
      </c>
      <c r="G46" s="130"/>
      <c r="H46" s="130"/>
      <c r="I46" s="130"/>
      <c r="J46" s="130"/>
      <c r="K46" s="130"/>
      <c r="L46" s="130"/>
      <c r="M46" s="130"/>
      <c r="N46" s="130"/>
      <c r="O46" s="130"/>
      <c r="P46" s="130"/>
      <c r="Q46" s="130"/>
      <c r="R46" s="130"/>
      <c r="S46" s="130"/>
      <c r="T46" s="130"/>
      <c r="U46" s="130"/>
      <c r="V46" s="106"/>
      <c r="W46" s="106"/>
    </row>
    <row r="47" spans="1:23" ht="78" customHeight="1" x14ac:dyDescent="0.3">
      <c r="B47" s="28"/>
      <c r="F47" s="130" t="s">
        <v>103</v>
      </c>
      <c r="G47" s="130"/>
      <c r="H47" s="130"/>
      <c r="I47" s="130"/>
      <c r="J47" s="130"/>
      <c r="K47" s="130"/>
      <c r="L47" s="130"/>
      <c r="M47" s="130"/>
      <c r="N47" s="130"/>
      <c r="O47" s="130"/>
      <c r="P47" s="130"/>
      <c r="Q47" s="130"/>
      <c r="R47" s="130"/>
      <c r="S47" s="130"/>
      <c r="T47" s="130"/>
      <c r="U47" s="130"/>
      <c r="V47" s="106"/>
      <c r="W47" s="106"/>
    </row>
    <row r="48" spans="1:23" x14ac:dyDescent="0.3">
      <c r="B48" s="28"/>
      <c r="G48" s="31"/>
      <c r="H48" s="31"/>
      <c r="I48" s="31"/>
      <c r="J48" s="31"/>
      <c r="K48" s="93"/>
      <c r="L48" s="31"/>
      <c r="M48" s="31"/>
      <c r="N48" s="31"/>
      <c r="O48" s="31"/>
      <c r="P48" s="93"/>
      <c r="Q48" s="93"/>
      <c r="R48" s="93"/>
      <c r="S48" s="93"/>
      <c r="T48" s="93"/>
      <c r="U48" s="93"/>
      <c r="V48" s="31"/>
      <c r="W48" s="93"/>
    </row>
    <row r="49" spans="2:23" x14ac:dyDescent="0.3">
      <c r="B49" s="94"/>
      <c r="G49" s="31"/>
      <c r="H49" s="31"/>
      <c r="I49" s="31"/>
      <c r="J49" s="31"/>
      <c r="K49" s="93"/>
      <c r="L49" s="31"/>
      <c r="M49" s="31"/>
      <c r="N49" s="31"/>
      <c r="O49" s="31"/>
      <c r="P49" s="93"/>
      <c r="Q49" s="93"/>
      <c r="R49" s="93"/>
      <c r="S49" s="93"/>
      <c r="T49" s="93"/>
      <c r="U49" s="93"/>
      <c r="V49" s="31"/>
      <c r="W49" s="93"/>
    </row>
    <row r="50" spans="2:23" s="35" customFormat="1" x14ac:dyDescent="0.3"/>
    <row r="51" spans="2:23" s="35" customFormat="1" x14ac:dyDescent="0.3"/>
    <row r="52" spans="2:23" s="35" customFormat="1" x14ac:dyDescent="0.3"/>
    <row r="53" spans="2:23" s="35" customFormat="1" x14ac:dyDescent="0.3"/>
    <row r="54" spans="2:23" s="35" customFormat="1" x14ac:dyDescent="0.3"/>
    <row r="55" spans="2:23" s="35" customFormat="1" x14ac:dyDescent="0.3"/>
    <row r="56" spans="2:23" s="35" customFormat="1" x14ac:dyDescent="0.3"/>
    <row r="57" spans="2:23" s="35" customFormat="1" x14ac:dyDescent="0.3"/>
    <row r="58" spans="2:23" s="35" customFormat="1" x14ac:dyDescent="0.3"/>
    <row r="59" spans="2:23" s="35" customFormat="1" x14ac:dyDescent="0.3"/>
    <row r="60" spans="2:23" s="35" customFormat="1" x14ac:dyDescent="0.3"/>
    <row r="61" spans="2:23" s="35" customFormat="1" x14ac:dyDescent="0.3"/>
    <row r="62" spans="2:23" s="35" customFormat="1" x14ac:dyDescent="0.3"/>
    <row r="63" spans="2:23" s="35" customFormat="1" x14ac:dyDescent="0.3"/>
    <row r="64" spans="2:23" s="35" customFormat="1" x14ac:dyDescent="0.3"/>
    <row r="65" s="35" customFormat="1" x14ac:dyDescent="0.3"/>
    <row r="66" s="35" customFormat="1" x14ac:dyDescent="0.3"/>
    <row r="67" s="35" customFormat="1" x14ac:dyDescent="0.3"/>
    <row r="68" s="35" customFormat="1" x14ac:dyDescent="0.3"/>
    <row r="69" s="35" customFormat="1" x14ac:dyDescent="0.3"/>
    <row r="70" s="35" customFormat="1" x14ac:dyDescent="0.3"/>
    <row r="71" s="35" customFormat="1" x14ac:dyDescent="0.3"/>
    <row r="72" s="35" customFormat="1" x14ac:dyDescent="0.3"/>
    <row r="73" s="35" customFormat="1" x14ac:dyDescent="0.3"/>
    <row r="74" s="35" customFormat="1" x14ac:dyDescent="0.3"/>
    <row r="75" s="35" customFormat="1" x14ac:dyDescent="0.3"/>
    <row r="76" s="35" customFormat="1" x14ac:dyDescent="0.3"/>
    <row r="77" s="35" customFormat="1" x14ac:dyDescent="0.3"/>
    <row r="78" s="35" customFormat="1" x14ac:dyDescent="0.3"/>
    <row r="79" s="35" customFormat="1" x14ac:dyDescent="0.3"/>
    <row r="80" s="35" customFormat="1" x14ac:dyDescent="0.3"/>
    <row r="81" s="35" customFormat="1" x14ac:dyDescent="0.3"/>
    <row r="82" s="35" customFormat="1" x14ac:dyDescent="0.3"/>
    <row r="83" s="35" customFormat="1" x14ac:dyDescent="0.3"/>
    <row r="84" s="35" customFormat="1" x14ac:dyDescent="0.3"/>
    <row r="85" s="35" customFormat="1" x14ac:dyDescent="0.3"/>
    <row r="86" s="35" customFormat="1" x14ac:dyDescent="0.3"/>
    <row r="87" s="35" customFormat="1" x14ac:dyDescent="0.3"/>
    <row r="88" s="35" customFormat="1" x14ac:dyDescent="0.3"/>
    <row r="89" s="35" customFormat="1" x14ac:dyDescent="0.3"/>
    <row r="90" s="35" customFormat="1" x14ac:dyDescent="0.3"/>
    <row r="91" s="35" customFormat="1" x14ac:dyDescent="0.3"/>
    <row r="92" s="35" customFormat="1" x14ac:dyDescent="0.3"/>
    <row r="93" s="35" customFormat="1" x14ac:dyDescent="0.3"/>
    <row r="94" s="35" customFormat="1" x14ac:dyDescent="0.3"/>
    <row r="95" s="35" customFormat="1" x14ac:dyDescent="0.3"/>
    <row r="96" s="35" customFormat="1" x14ac:dyDescent="0.3"/>
    <row r="97" s="35" customFormat="1" x14ac:dyDescent="0.3"/>
    <row r="98" s="35" customFormat="1" x14ac:dyDescent="0.3"/>
    <row r="99" s="35" customFormat="1" x14ac:dyDescent="0.3"/>
    <row r="100" s="35" customFormat="1" x14ac:dyDescent="0.3"/>
    <row r="101" s="35" customFormat="1" x14ac:dyDescent="0.3"/>
    <row r="102" s="35" customFormat="1" x14ac:dyDescent="0.3"/>
    <row r="103" s="35" customFormat="1" x14ac:dyDescent="0.3"/>
    <row r="104" s="35" customFormat="1" x14ac:dyDescent="0.3"/>
    <row r="105" s="35" customFormat="1" x14ac:dyDescent="0.3"/>
    <row r="106" s="35" customFormat="1" x14ac:dyDescent="0.3"/>
    <row r="107" s="35" customFormat="1" x14ac:dyDescent="0.3"/>
    <row r="108" s="35" customFormat="1" x14ac:dyDescent="0.3"/>
    <row r="109" s="35" customFormat="1" x14ac:dyDescent="0.3"/>
    <row r="110" s="35" customFormat="1" x14ac:dyDescent="0.3"/>
    <row r="111" s="35" customFormat="1" x14ac:dyDescent="0.3"/>
    <row r="112" s="35" customFormat="1" x14ac:dyDescent="0.3"/>
    <row r="113" s="35" customFormat="1" x14ac:dyDescent="0.3"/>
    <row r="114" s="35" customFormat="1" x14ac:dyDescent="0.3"/>
    <row r="115" s="35" customFormat="1" x14ac:dyDescent="0.3"/>
    <row r="116" s="35" customFormat="1" x14ac:dyDescent="0.3"/>
    <row r="117" s="35" customFormat="1" x14ac:dyDescent="0.3"/>
    <row r="118" s="35" customFormat="1" x14ac:dyDescent="0.3"/>
    <row r="119" s="35" customFormat="1" x14ac:dyDescent="0.3"/>
    <row r="120" s="35" customFormat="1" x14ac:dyDescent="0.3"/>
    <row r="121" s="35" customFormat="1" x14ac:dyDescent="0.3"/>
    <row r="122" s="35" customFormat="1" x14ac:dyDescent="0.3"/>
    <row r="123" s="35" customFormat="1" x14ac:dyDescent="0.3"/>
    <row r="124" s="35" customFormat="1" x14ac:dyDescent="0.3"/>
    <row r="125" s="35" customFormat="1" x14ac:dyDescent="0.3"/>
    <row r="126" s="35" customFormat="1" x14ac:dyDescent="0.3"/>
    <row r="127" s="35" customFormat="1" x14ac:dyDescent="0.3"/>
    <row r="128" s="35" customFormat="1" x14ac:dyDescent="0.3"/>
    <row r="129" s="35" customFormat="1" x14ac:dyDescent="0.3"/>
    <row r="130" s="35" customFormat="1" x14ac:dyDescent="0.3"/>
    <row r="131" s="35" customFormat="1" x14ac:dyDescent="0.3"/>
    <row r="132" s="35" customFormat="1" x14ac:dyDescent="0.3"/>
    <row r="133" s="35" customFormat="1" x14ac:dyDescent="0.3"/>
    <row r="134" s="35" customFormat="1" x14ac:dyDescent="0.3"/>
    <row r="135" s="35" customFormat="1" x14ac:dyDescent="0.3"/>
    <row r="136" s="35" customFormat="1" x14ac:dyDescent="0.3"/>
    <row r="137" s="35" customFormat="1" x14ac:dyDescent="0.3"/>
    <row r="138" s="35" customFormat="1" x14ac:dyDescent="0.3"/>
    <row r="139" s="35" customFormat="1" x14ac:dyDescent="0.3"/>
    <row r="140" s="35" customFormat="1" x14ac:dyDescent="0.3"/>
    <row r="141" s="35" customFormat="1" x14ac:dyDescent="0.3"/>
    <row r="142" s="35" customFormat="1" x14ac:dyDescent="0.3"/>
    <row r="143" s="35" customFormat="1" x14ac:dyDescent="0.3"/>
    <row r="144" s="35" customFormat="1" x14ac:dyDescent="0.3"/>
    <row r="145" s="35" customFormat="1" x14ac:dyDescent="0.3"/>
    <row r="146" s="35" customFormat="1" x14ac:dyDescent="0.3"/>
    <row r="147" s="35" customFormat="1" x14ac:dyDescent="0.3"/>
    <row r="148" s="35" customFormat="1" x14ac:dyDescent="0.3"/>
    <row r="149" s="35" customFormat="1" x14ac:dyDescent="0.3"/>
    <row r="150" s="35" customFormat="1" x14ac:dyDescent="0.3"/>
    <row r="151" s="35" customFormat="1" x14ac:dyDescent="0.3"/>
    <row r="152" s="35" customFormat="1" x14ac:dyDescent="0.3"/>
    <row r="153" s="35" customFormat="1" x14ac:dyDescent="0.3"/>
    <row r="154" s="35" customFormat="1" x14ac:dyDescent="0.3"/>
    <row r="155" s="35" customFormat="1" x14ac:dyDescent="0.3"/>
    <row r="156" s="35" customFormat="1" x14ac:dyDescent="0.3"/>
    <row r="157" s="35" customFormat="1" x14ac:dyDescent="0.3"/>
    <row r="158" s="35" customFormat="1" x14ac:dyDescent="0.3"/>
    <row r="159" s="35" customFormat="1" x14ac:dyDescent="0.3"/>
    <row r="160" s="35" customFormat="1" x14ac:dyDescent="0.3"/>
    <row r="161" s="35" customFormat="1" x14ac:dyDescent="0.3"/>
    <row r="162" s="35" customFormat="1" x14ac:dyDescent="0.3"/>
    <row r="163" s="35" customFormat="1" x14ac:dyDescent="0.3"/>
    <row r="164" s="35" customFormat="1" x14ac:dyDescent="0.3"/>
    <row r="165" s="35" customFormat="1" x14ac:dyDescent="0.3"/>
    <row r="166" s="35" customFormat="1" x14ac:dyDescent="0.3"/>
    <row r="167" s="35" customFormat="1" x14ac:dyDescent="0.3"/>
    <row r="168" s="35" customFormat="1" x14ac:dyDescent="0.3"/>
    <row r="169" s="35" customFormat="1" x14ac:dyDescent="0.3"/>
    <row r="170" s="35" customFormat="1" x14ac:dyDescent="0.3"/>
    <row r="171" s="35" customFormat="1" x14ac:dyDescent="0.3"/>
    <row r="172" s="35" customFormat="1" x14ac:dyDescent="0.3"/>
    <row r="173" s="35" customFormat="1" x14ac:dyDescent="0.3"/>
    <row r="174" s="35" customFormat="1" x14ac:dyDescent="0.3"/>
    <row r="175" s="35" customFormat="1" x14ac:dyDescent="0.3"/>
    <row r="176" s="35" customFormat="1" x14ac:dyDescent="0.3"/>
    <row r="177" s="35" customFormat="1" x14ac:dyDescent="0.3"/>
    <row r="178" s="35" customFormat="1" x14ac:dyDescent="0.3"/>
    <row r="179" s="35" customFormat="1" x14ac:dyDescent="0.3"/>
  </sheetData>
  <mergeCells count="7">
    <mergeCell ref="L5:O5"/>
    <mergeCell ref="A4:F4"/>
    <mergeCell ref="G5:J5"/>
    <mergeCell ref="F47:U47"/>
    <mergeCell ref="F46:U46"/>
    <mergeCell ref="F45:U45"/>
    <mergeCell ref="Q5:T5"/>
  </mergeCells>
  <pageMargins left="0.28000000000000003" right="0.23" top="0.23" bottom="0.17" header="0.17" footer="0.17"/>
  <pageSetup scale="47"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Income Statement</vt:lpstr>
      <vt:lpstr>Balance Sheet</vt:lpstr>
      <vt:lpstr>Cashflow</vt:lpstr>
      <vt:lpstr>Regional Information</vt:lpstr>
      <vt:lpstr>'Balance Sheet'!Print_Area</vt:lpstr>
      <vt:lpstr>Cashflow!Print_Area</vt:lpstr>
      <vt:lpstr>'Income Statement'!Print_Area</vt:lpstr>
      <vt:lpstr>'Regional Information'!Print_Area</vt:lpstr>
    </vt:vector>
  </TitlesOfParts>
  <Company>Nasdaq Omx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Manuel</dc:creator>
  <cp:lastModifiedBy>Irina Lelic</cp:lastModifiedBy>
  <cp:lastPrinted>2019-04-14T19:34:50Z</cp:lastPrinted>
  <dcterms:created xsi:type="dcterms:W3CDTF">2018-04-16T20:04:10Z</dcterms:created>
  <dcterms:modified xsi:type="dcterms:W3CDTF">2025-01-20T02:51:57Z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