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https://d.docs.live.net/b8ecd9350daa4930/Dokumen/"/>
    </mc:Choice>
  </mc:AlternateContent>
  <xr:revisionPtr revIDLastSave="12" documentId="8_{F288958B-6E26-4C3F-BAB3-642C885B3E34}" xr6:coauthVersionLast="47" xr6:coauthVersionMax="47" xr10:uidLastSave="{C9DD8EAA-86A5-4A05-BF8C-F3480F74C1C7}"/>
  <bookViews>
    <workbookView xWindow="-108" yWindow="-108" windowWidth="23256" windowHeight="12456" firstSheet="2" activeTab="5" xr2:uid="{BAEA39D8-144C-47C5-9A20-1B2C5D7CB24C}"/>
  </bookViews>
  <sheets>
    <sheet name="Average age by Department" sheetId="2" r:id="rId1"/>
    <sheet name="Salary by Department" sheetId="3" r:id="rId2"/>
    <sheet name="performance rating by departmen" sheetId="9" r:id="rId3"/>
    <sheet name="salary with attrition" sheetId="10" r:id="rId4"/>
    <sheet name="Data" sheetId="1" r:id="rId5"/>
    <sheet name="Dashboard" sheetId="4" r:id="rId6"/>
  </sheets>
  <definedNames>
    <definedName name="Slicer_Attrition">#N/A</definedName>
    <definedName name="Slicer_Department">#N/A</definedName>
  </definedNames>
  <calcPr calcId="191029"/>
  <pivotCaches>
    <pivotCache cacheId="15"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2" i="1"/>
  <c r="J3" i="1"/>
</calcChain>
</file>

<file path=xl/sharedStrings.xml><?xml version="1.0" encoding="utf-8"?>
<sst xmlns="http://schemas.openxmlformats.org/spreadsheetml/2006/main" count="60" uniqueCount="20">
  <si>
    <t>Employee ID</t>
  </si>
  <si>
    <t>Age</t>
  </si>
  <si>
    <t>Gender</t>
  </si>
  <si>
    <t>Department</t>
  </si>
  <si>
    <t>Years of Experience</t>
  </si>
  <si>
    <t>Salary</t>
  </si>
  <si>
    <t>Performance Rating</t>
  </si>
  <si>
    <t>Attrition</t>
  </si>
  <si>
    <t>Male</t>
  </si>
  <si>
    <t>Sales</t>
  </si>
  <si>
    <t>No</t>
  </si>
  <si>
    <t>Female</t>
  </si>
  <si>
    <t>HR</t>
  </si>
  <si>
    <t>Yes</t>
  </si>
  <si>
    <t>Marketing</t>
  </si>
  <si>
    <t>IT</t>
  </si>
  <si>
    <t>Row Labels</t>
  </si>
  <si>
    <t>Sum of Age</t>
  </si>
  <si>
    <t>Sum of Salary</t>
  </si>
  <si>
    <t>Sum of Performance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</si>
</sst>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entury Gothic"/>
      <family val="2"/>
      <scheme val="minor"/>
    </font>
    <font>
      <sz val="9.6"/>
      <color rgb="FF0D0D0D"/>
      <name val="Segoe UI"/>
      <family val="2"/>
    </font>
    <font>
      <sz val="9.6"/>
      <color rgb="FF0D0D0D"/>
      <name val="Segoe UI"/>
      <family val="2"/>
    </font>
  </fonts>
  <fills count="3">
    <fill>
      <patternFill patternType="none"/>
    </fill>
    <fill>
      <patternFill patternType="gray125"/>
    </fill>
    <fill>
      <patternFill patternType="solid">
        <fgColor rgb="FFFFFFFF"/>
        <bgColor indexed="64"/>
      </patternFill>
    </fill>
  </fills>
  <borders count="5">
    <border>
      <left/>
      <right/>
      <top/>
      <bottom/>
      <diagonal/>
    </border>
    <border>
      <left style="medium">
        <color rgb="FFE3E3E3"/>
      </left>
      <right/>
      <top style="medium">
        <color rgb="FFE3E3E3"/>
      </top>
      <bottom style="medium">
        <color rgb="FFE3E3E3"/>
      </bottom>
      <diagonal/>
    </border>
    <border>
      <left style="medium">
        <color rgb="FFE3E3E3"/>
      </left>
      <right style="medium">
        <color rgb="FFE3E3E3"/>
      </right>
      <top style="medium">
        <color rgb="FFE3E3E3"/>
      </top>
      <bottom style="medium">
        <color rgb="FFE3E3E3"/>
      </bottom>
      <diagonal/>
    </border>
    <border>
      <left style="medium">
        <color rgb="FFE3E3E3"/>
      </left>
      <right/>
      <top/>
      <bottom style="medium">
        <color rgb="FFE3E3E3"/>
      </bottom>
      <diagonal/>
    </border>
    <border>
      <left style="medium">
        <color rgb="FFE3E3E3"/>
      </left>
      <right style="medium">
        <color rgb="FFE3E3E3"/>
      </right>
      <top/>
      <bottom style="medium">
        <color rgb="FFE3E3E3"/>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2" fillId="2" borderId="3" xfId="0" applyFont="1" applyFill="1" applyBorder="1" applyAlignment="1">
      <alignment vertical="center" wrapText="1"/>
    </xf>
    <xf numFmtId="0" fontId="2" fillId="2" borderId="4" xfId="0" applyFont="1" applyFill="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[Employee attrition data.xlsx]Average age by Department!PivotTable1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age by department.</a:t>
            </a:r>
          </a:p>
        </c:rich>
      </c:tx>
      <c:layout>
        <c:manualLayout>
          <c:xMode val="edge"/>
          <c:yMode val="edge"/>
          <c:x val="0.2363619250462545"/>
          <c:y val="2.212745478122535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age by Department'!$B$3</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'Average age by Department'!$A$4:$A$7</c:f>
              <c:strCache>
                <c:ptCount val="4"/>
                <c:pt idx="0">
                  <c:v>HR</c:v>
                </c:pt>
                <c:pt idx="1">
                  <c:v>IT</c:v>
                </c:pt>
                <c:pt idx="2">
                  <c:v>Marketing</c:v>
                </c:pt>
                <c:pt idx="3">
                  <c:v>Sales</c:v>
                </c:pt>
              </c:strCache>
            </c:strRef>
          </c:cat>
          <c:val>
            <c:numRef>
              <c:f>'Average age by Department'!$B$4:$B$7</c:f>
              <c:numCache>
                <c:formatCode>General</c:formatCode>
                <c:ptCount val="4"/>
                <c:pt idx="0">
                  <c:v>82</c:v>
                </c:pt>
                <c:pt idx="1">
                  <c:v>74</c:v>
                </c:pt>
                <c:pt idx="2">
                  <c:v>99</c:v>
                </c:pt>
                <c:pt idx="3">
                  <c:v>103</c:v>
                </c:pt>
              </c:numCache>
            </c:numRef>
          </c:val>
          <c:extLst>
            <c:ext xmlns:c16="http://schemas.microsoft.com/office/drawing/2014/chart" uri="{C3380CC4-5D6E-409C-BE32-E72D297353CC}">
              <c16:uniqueId val="{00000000-C337-47CF-9B31-4C9698BD6092}"/>
            </c:ext>
          </c:extLst>
        </c:ser>
        <c:dLbls>
          <c:dLblPos val="outEnd"/>
          <c:showLegendKey val="0"/>
          <c:showVal val="1"/>
          <c:showCatName val="0"/>
          <c:showSerName val="0"/>
          <c:showPercent val="0"/>
          <c:showBubbleSize val="0"/>
        </c:dLbls>
        <c:gapWidth val="315"/>
        <c:overlap val="-40"/>
        <c:axId val="1331424079"/>
        <c:axId val="1331431071"/>
      </c:barChart>
      <c:catAx>
        <c:axId val="13314240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1431071"/>
        <c:crosses val="autoZero"/>
        <c:auto val="1"/>
        <c:lblAlgn val="ctr"/>
        <c:lblOffset val="100"/>
        <c:noMultiLvlLbl val="0"/>
      </c:catAx>
      <c:valAx>
        <c:axId val="13314310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142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data.xlsx]Salary by Department!PivotTable2</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b="1" i="1">
                <a:solidFill>
                  <a:schemeClr val="bg2">
                    <a:lumMod val="10000"/>
                  </a:schemeClr>
                </a:solidFill>
              </a:rPr>
              <a:t>salary</a:t>
            </a:r>
            <a:r>
              <a:rPr lang="en-US" sz="1400" b="1" i="1" baseline="0">
                <a:solidFill>
                  <a:schemeClr val="bg2">
                    <a:lumMod val="10000"/>
                  </a:schemeClr>
                </a:solidFill>
              </a:rPr>
              <a:t> by department</a:t>
            </a:r>
            <a:endParaRPr lang="en-US" sz="1400" b="1" i="1">
              <a:solidFill>
                <a:schemeClr val="bg2">
                  <a:lumMod val="10000"/>
                </a:schemeClr>
              </a:solidFill>
            </a:endParaRPr>
          </a:p>
        </c:rich>
      </c:tx>
      <c:layout>
        <c:manualLayout>
          <c:xMode val="edge"/>
          <c:yMode val="edge"/>
          <c:x val="0.24970822397200346"/>
          <c:y val="1.7497812773403329E-2"/>
        </c:manualLayout>
      </c:layout>
      <c:overlay val="0"/>
      <c:spPr>
        <a:solidFill>
          <a:schemeClr val="accent1"/>
        </a:solid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B31166">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4630358705162"/>
          <c:y val="0.16143299795858848"/>
          <c:w val="0.83498140857392822"/>
          <c:h val="0.5932841207349081"/>
        </c:manualLayout>
      </c:layout>
      <c:bar3DChart>
        <c:barDir val="col"/>
        <c:grouping val="clustered"/>
        <c:varyColors val="0"/>
        <c:ser>
          <c:idx val="0"/>
          <c:order val="0"/>
          <c:tx>
            <c:strRef>
              <c:f>'Salary by Department'!$B$3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B31166">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'Salary by Department'!$A$4:$A$7</c:f>
              <c:strCache>
                <c:ptCount val="4"/>
                <c:pt idx="0">
                  <c:v>HR</c:v>
                </c:pt>
                <c:pt idx="1">
                  <c:v>IT</c:v>
                </c:pt>
                <c:pt idx="2">
                  <c:v>Marketing</c:v>
                </c:pt>
                <c:pt idx="3">
                  <c:v>Sales</c:v>
                </c:pt>
              </c:strCache>
            </c:strRef>
          </c:cat>
          <c:val>
            <c:numRef>
              <c:f>'Salary by Department'!$B$4:$B$7</c:f>
              <c:numCache>
                <c:formatCode>General</c:formatCode>
                <c:ptCount val="4"/>
                <c:pt idx="0">
                  <c:v>125000</c:v>
                </c:pt>
                <c:pt idx="1">
                  <c:v>118000</c:v>
                </c:pt>
                <c:pt idx="2">
                  <c:v>153000</c:v>
                </c:pt>
                <c:pt idx="3">
                  <c:v>155000</c:v>
                </c:pt>
              </c:numCache>
            </c:numRef>
          </c:val>
          <c:extLst>
            <c:ext xmlns:c16="http://schemas.microsoft.com/office/drawing/2014/chart" uri="{C3380CC4-5D6E-409C-BE32-E72D297353CC}">
              <c16:uniqueId val="{00000000-1FC7-4E55-AB94-299C16C5389D}"/>
            </c:ext>
          </c:extLst>
        </c:ser>
        <c:dLbls>
          <c:showLegendKey val="0"/>
          <c:showVal val="1"/>
          <c:showCatName val="0"/>
          <c:showSerName val="0"/>
          <c:showPercent val="0"/>
          <c:showBubbleSize val="0"/>
        </c:dLbls>
        <c:gapWidth val="84"/>
        <c:gapDepth val="53"/>
        <c:shape val="box"/>
        <c:axId val="1528337695"/>
        <c:axId val="1528347775"/>
        <c:axId val="0"/>
      </c:bar3DChart>
      <c:catAx>
        <c:axId val="1528337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8347775"/>
        <c:crosses val="autoZero"/>
        <c:auto val="1"/>
        <c:lblAlgn val="ctr"/>
        <c:lblOffset val="100"/>
        <c:noMultiLvlLbl val="0"/>
      </c:catAx>
      <c:valAx>
        <c:axId val="1528347775"/>
        <c:scaling>
          <c:orientation val="minMax"/>
        </c:scaling>
        <c:delete val="1"/>
        <c:axPos val="l"/>
        <c:numFmt formatCode="General" sourceLinked="1"/>
        <c:majorTickMark val="out"/>
        <c:minorTickMark val="none"/>
        <c:tickLblPos val="nextTo"/>
        <c:crossAx val="152833769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data.xlsx]performance rating by departmen!PivotTable8</c:name>
    <c:fmtId val="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400" b="0" i="1"/>
              <a:t>PERFORMANCE</a:t>
            </a:r>
            <a:r>
              <a:rPr lang="en-US" sz="1400" b="0" i="1" baseline="0"/>
              <a:t> RATING BY DEPARTENT</a:t>
            </a:r>
            <a:endParaRPr lang="en-US" sz="1400" b="0" i="1"/>
          </a:p>
        </c:rich>
      </c:tx>
      <c:layout>
        <c:manualLayout>
          <c:xMode val="edge"/>
          <c:yMode val="edge"/>
          <c:x val="0.30852077865266841"/>
          <c:y val="8.238553514144065E-3"/>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4630358705162"/>
          <c:y val="0.12902559055118107"/>
          <c:w val="0.83498140857392822"/>
          <c:h val="0.63863116068824732"/>
        </c:manualLayout>
      </c:layout>
      <c:barChart>
        <c:barDir val="col"/>
        <c:grouping val="clustered"/>
        <c:varyColors val="0"/>
        <c:ser>
          <c:idx val="0"/>
          <c:order val="0"/>
          <c:tx>
            <c:strRef>
              <c:f>'performance rating by departmen'!$B$3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'performance rating by departmen'!$A$4:$A$7</c:f>
              <c:strCache>
                <c:ptCount val="4"/>
                <c:pt idx="0">
                  <c:v>HR</c:v>
                </c:pt>
                <c:pt idx="1">
                  <c:v>IT</c:v>
                </c:pt>
                <c:pt idx="2">
                  <c:v>Marketing</c:v>
                </c:pt>
                <c:pt idx="3">
                  <c:v>Sales</c:v>
                </c:pt>
              </c:strCache>
            </c:strRef>
          </c:cat>
          <c:val>
            <c:numRef>
              <c:f>'performance rating by departmen'!$B$4:$B$7</c:f>
              <c:numCache>
                <c:formatCode>General</c:formatCode>
                <c:ptCount val="4"/>
                <c:pt idx="0">
                  <c:v>8</c:v>
                </c:pt>
                <c:pt idx="1">
                  <c:v>6</c:v>
                </c:pt>
                <c:pt idx="2">
                  <c:v>12</c:v>
                </c:pt>
                <c:pt idx="3">
                  <c:v>11</c:v>
                </c:pt>
              </c:numCache>
            </c:numRef>
          </c:val>
          <c:extLst>
            <c:ext xmlns:c16="http://schemas.microsoft.com/office/drawing/2014/chart" uri="{C3380CC4-5D6E-409C-BE32-E72D297353CC}">
              <c16:uniqueId val="{00000000-8AF1-4BB9-AC98-7FF45B510135}"/>
            </c:ext>
          </c:extLst>
        </c:ser>
        <c:dLbls>
          <c:showLegendKey val="0"/>
          <c:showVal val="0"/>
          <c:showCatName val="0"/>
          <c:showSerName val="0"/>
          <c:showPercent val="0"/>
          <c:showBubbleSize val="0"/>
        </c:dLbls>
        <c:gapWidth val="355"/>
        <c:overlap val="-70"/>
        <c:axId val="1594795775"/>
        <c:axId val="1594783775"/>
      </c:barChart>
      <c:catAx>
        <c:axId val="159479577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Department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783775"/>
        <c:crosses val="autoZero"/>
        <c:auto val="1"/>
        <c:lblAlgn val="ctr"/>
        <c:lblOffset val="100"/>
        <c:noMultiLvlLbl val="0"/>
      </c:catAx>
      <c:valAx>
        <c:axId val="1594783775"/>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performance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79577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data.xlsx]salary with attrition!PivotTable9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b="1">
                <a:solidFill>
                  <a:schemeClr val="accent4">
                    <a:lumMod val="60000"/>
                    <a:lumOff val="40000"/>
                  </a:schemeClr>
                </a:solidFill>
              </a:rPr>
              <a:t>relation between salary and attrition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'salary with attrition'!$B$3</c:f>
              <c:strCache>
                <c:ptCount val="1"/>
                <c:pt idx="0">
                  <c:v>Total</c:v>
                </c:pt>
              </c:strCache>
            </c:strRef>
          </c:tx>
          <c:dPt>
            <c:idx val="0"/>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Pt>
            <c:idx val="1"/>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'salary with attrition'!$A$4:$A$5</c:f>
              <c:strCache>
                <c:ptCount val="2"/>
                <c:pt idx="0">
                  <c:v>No</c:v>
                </c:pt>
                <c:pt idx="1">
                  <c:v>Yes</c:v>
                </c:pt>
              </c:strCache>
            </c:strRef>
          </c:cat>
          <c:val>
            <c:numRef>
              <c:f>'salary with attrition'!$B$4:$B$5</c:f>
              <c:numCache>
                <c:formatCode>General</c:formatCode>
                <c:ptCount val="2"/>
                <c:pt idx="0">
                  <c:v>380000</c:v>
                </c:pt>
                <c:pt idx="1">
                  <c:v>171000</c:v>
                </c:pt>
              </c:numCache>
            </c:numRef>
          </c:val>
          <c:extLst>
            <c:ext xmlns:c16="http://schemas.microsoft.com/office/drawing/2014/chart" uri="{C3380CC4-5D6E-409C-BE32-E72D297353CC}">
              <c16:uniqueId val="{00000000-CF77-4840-8CE8-FC79A9C7587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[Employee attrition data.xlsx]Average age by Department!PivotTable1</c:name>
    <c:fmtId val="1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age by department.</a:t>
            </a:r>
          </a:p>
        </c:rich>
      </c:tx>
      <c:layout>
        <c:manualLayout>
          <c:xMode val="edge"/>
          <c:yMode val="edge"/>
          <c:x val="0.2363619250462545"/>
          <c:y val="2.212745478122535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age by Department'!$B$3</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'Average age by Department'!$A$4:$A$7</c:f>
              <c:strCache>
                <c:ptCount val="4"/>
                <c:pt idx="0">
                  <c:v>HR</c:v>
                </c:pt>
                <c:pt idx="1">
                  <c:v>IT</c:v>
                </c:pt>
                <c:pt idx="2">
                  <c:v>Marketing</c:v>
                </c:pt>
                <c:pt idx="3">
                  <c:v>Sales</c:v>
                </c:pt>
              </c:strCache>
            </c:strRef>
          </c:cat>
          <c:val>
            <c:numRef>
              <c:f>'Average age by Department'!$B$4:$B$7</c:f>
              <c:numCache>
                <c:formatCode>General</c:formatCode>
                <c:ptCount val="4"/>
                <c:pt idx="0">
                  <c:v>82</c:v>
                </c:pt>
                <c:pt idx="1">
                  <c:v>74</c:v>
                </c:pt>
                <c:pt idx="2">
                  <c:v>99</c:v>
                </c:pt>
                <c:pt idx="3">
                  <c:v>103</c:v>
                </c:pt>
              </c:numCache>
            </c:numRef>
          </c:val>
          <c:extLst>
            <c:ext xmlns:c16="http://schemas.microsoft.com/office/drawing/2014/chart" uri="{C3380CC4-5D6E-409C-BE32-E72D297353CC}">
              <c16:uniqueId val="{00000000-5D7D-40F4-B806-C969ECE9A8F8}"/>
            </c:ext>
          </c:extLst>
        </c:ser>
        <c:dLbls>
          <c:dLblPos val="outEnd"/>
          <c:showLegendKey val="0"/>
          <c:showVal val="1"/>
          <c:showCatName val="0"/>
          <c:showSerName val="0"/>
          <c:showPercent val="0"/>
          <c:showBubbleSize val="0"/>
        </c:dLbls>
        <c:gapWidth val="315"/>
        <c:overlap val="-40"/>
        <c:axId val="1331424079"/>
        <c:axId val="1331431071"/>
      </c:barChart>
      <c:catAx>
        <c:axId val="13314240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1431071"/>
        <c:crosses val="autoZero"/>
        <c:auto val="1"/>
        <c:lblAlgn val="ctr"/>
        <c:lblOffset val="100"/>
        <c:noMultiLvlLbl val="0"/>
      </c:catAx>
      <c:valAx>
        <c:axId val="13314310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142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data.xlsx]Salary by Department!PivotTable2</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b="1" i="1">
                <a:solidFill>
                  <a:schemeClr val="bg2">
                    <a:lumMod val="10000"/>
                  </a:schemeClr>
                </a:solidFill>
              </a:rPr>
              <a:t>salary</a:t>
            </a:r>
            <a:r>
              <a:rPr lang="en-US" sz="1400" b="1" i="1" baseline="0">
                <a:solidFill>
                  <a:schemeClr val="bg2">
                    <a:lumMod val="10000"/>
                  </a:schemeClr>
                </a:solidFill>
              </a:rPr>
              <a:t> by department</a:t>
            </a:r>
            <a:endParaRPr lang="en-US" sz="1400" b="1" i="1">
              <a:solidFill>
                <a:schemeClr val="bg2">
                  <a:lumMod val="10000"/>
                </a:schemeClr>
              </a:solidFill>
            </a:endParaRPr>
          </a:p>
        </c:rich>
      </c:tx>
      <c:layout>
        <c:manualLayout>
          <c:xMode val="edge"/>
          <c:yMode val="edge"/>
          <c:x val="0.24970822397200346"/>
          <c:y val="1.7497812773403329E-2"/>
        </c:manualLayout>
      </c:layout>
      <c:overlay val="0"/>
      <c:spPr>
        <a:solidFill>
          <a:schemeClr val="accent1"/>
        </a:solid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568142425593028"/>
          <c:y val="0.1350201936320857"/>
          <c:w val="0.79410092606348737"/>
          <c:h val="0.57743614060920678"/>
        </c:manualLayout>
      </c:layout>
      <c:bar3DChart>
        <c:barDir val="col"/>
        <c:grouping val="clustered"/>
        <c:varyColors val="0"/>
        <c:ser>
          <c:idx val="0"/>
          <c:order val="0"/>
          <c:tx>
            <c:strRef>
              <c:f>'Salary by Department'!$B$3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'Salary by Department'!$A$4:$A$7</c:f>
              <c:strCache>
                <c:ptCount val="4"/>
                <c:pt idx="0">
                  <c:v>HR</c:v>
                </c:pt>
                <c:pt idx="1">
                  <c:v>IT</c:v>
                </c:pt>
                <c:pt idx="2">
                  <c:v>Marketing</c:v>
                </c:pt>
                <c:pt idx="3">
                  <c:v>Sales</c:v>
                </c:pt>
              </c:strCache>
            </c:strRef>
          </c:cat>
          <c:val>
            <c:numRef>
              <c:f>'Salary by Department'!$B$4:$B$7</c:f>
              <c:numCache>
                <c:formatCode>General</c:formatCode>
                <c:ptCount val="4"/>
                <c:pt idx="0">
                  <c:v>125000</c:v>
                </c:pt>
                <c:pt idx="1">
                  <c:v>118000</c:v>
                </c:pt>
                <c:pt idx="2">
                  <c:v>153000</c:v>
                </c:pt>
                <c:pt idx="3">
                  <c:v>155000</c:v>
                </c:pt>
              </c:numCache>
            </c:numRef>
          </c:val>
          <c:extLst>
            <c:ext xmlns:c16="http://schemas.microsoft.com/office/drawing/2014/chart" uri="{C3380CC4-5D6E-409C-BE32-E72D297353CC}">
              <c16:uniqueId val="{00000000-0037-4188-B0E0-A5A229084E53}"/>
            </c:ext>
          </c:extLst>
        </c:ser>
        <c:dLbls>
          <c:showLegendKey val="0"/>
          <c:showVal val="1"/>
          <c:showCatName val="0"/>
          <c:showSerName val="0"/>
          <c:showPercent val="0"/>
          <c:showBubbleSize val="0"/>
        </c:dLbls>
        <c:gapWidth val="84"/>
        <c:gapDepth val="53"/>
        <c:shape val="box"/>
        <c:axId val="1528337695"/>
        <c:axId val="1528347775"/>
        <c:axId val="0"/>
      </c:bar3DChart>
      <c:catAx>
        <c:axId val="1528337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8347775"/>
        <c:crosses val="autoZero"/>
        <c:auto val="1"/>
        <c:lblAlgn val="ctr"/>
        <c:lblOffset val="100"/>
        <c:noMultiLvlLbl val="0"/>
      </c:catAx>
      <c:valAx>
        <c:axId val="1528347775"/>
        <c:scaling>
          <c:orientation val="minMax"/>
        </c:scaling>
        <c:delete val="1"/>
        <c:axPos val="l"/>
        <c:numFmt formatCode="General" sourceLinked="1"/>
        <c:majorTickMark val="out"/>
        <c:minorTickMark val="none"/>
        <c:tickLblPos val="nextTo"/>
        <c:crossAx val="152833769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Correlation between experience and performance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6580927384076991E-2"/>
          <c:y val="0.27342592592592591"/>
          <c:w val="0.78380336832895892"/>
          <c:h val="0.61917468649752117"/>
        </c:manualLayout>
      </c:layout>
      <c:scatterChart>
        <c:scatterStyle val="lineMarker"/>
        <c:varyColors val="0"/>
        <c:ser>
          <c:idx val="0"/>
          <c:order val="0"/>
          <c:tx>
            <c:v>Experience</c:v>
          </c:tx>
          <c:spPr>
            <a:ln w="25400" cap="rnd">
              <a:no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cap="rnd">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yVal>
            <c:numRef>
              <c:f>Data!$E$2:$E$11</c:f>
              <c:numCache>
                <c:formatCode>General</c:formatCode>
                <c:ptCount val="10"/>
                <c:pt idx="0">
                  <c:v>5</c:v>
                </c:pt>
                <c:pt idx="1">
                  <c:v>8</c:v>
                </c:pt>
                <c:pt idx="2">
                  <c:v>3</c:v>
                </c:pt>
                <c:pt idx="3">
                  <c:v>10</c:v>
                </c:pt>
                <c:pt idx="4">
                  <c:v>6</c:v>
                </c:pt>
                <c:pt idx="5">
                  <c:v>7</c:v>
                </c:pt>
                <c:pt idx="6">
                  <c:v>9</c:v>
                </c:pt>
                <c:pt idx="7">
                  <c:v>4</c:v>
                </c:pt>
                <c:pt idx="8">
                  <c:v>6</c:v>
                </c:pt>
                <c:pt idx="9">
                  <c:v>5</c:v>
                </c:pt>
              </c:numCache>
            </c:numRef>
          </c:yVal>
          <c:smooth val="0"/>
          <c:extLst>
            <c:ext xmlns:c16="http://schemas.microsoft.com/office/drawing/2014/chart" uri="{C3380CC4-5D6E-409C-BE32-E72D297353CC}">
              <c16:uniqueId val="{00000000-FF0F-42FE-9349-2F5E9B28F235}"/>
            </c:ext>
          </c:extLst>
        </c:ser>
        <c:ser>
          <c:idx val="1"/>
          <c:order val="1"/>
          <c:tx>
            <c:v>Performance</c:v>
          </c:tx>
          <c:spPr>
            <a:ln w="25400" cap="rnd">
              <a:no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cap="rnd">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yVal>
            <c:numRef>
              <c:f>Data!$G$2:$G$11</c:f>
              <c:numCache>
                <c:formatCode>General</c:formatCode>
                <c:ptCount val="10"/>
                <c:pt idx="0">
                  <c:v>4</c:v>
                </c:pt>
                <c:pt idx="1">
                  <c:v>3</c:v>
                </c:pt>
                <c:pt idx="2">
                  <c:v>5</c:v>
                </c:pt>
                <c:pt idx="3">
                  <c:v>4</c:v>
                </c:pt>
                <c:pt idx="4">
                  <c:v>3</c:v>
                </c:pt>
                <c:pt idx="5">
                  <c:v>4</c:v>
                </c:pt>
                <c:pt idx="6">
                  <c:v>5</c:v>
                </c:pt>
                <c:pt idx="7">
                  <c:v>2</c:v>
                </c:pt>
                <c:pt idx="8">
                  <c:v>4</c:v>
                </c:pt>
                <c:pt idx="9">
                  <c:v>3</c:v>
                </c:pt>
              </c:numCache>
            </c:numRef>
          </c:yVal>
          <c:smooth val="0"/>
          <c:extLst>
            <c:ext xmlns:c16="http://schemas.microsoft.com/office/drawing/2014/chart" uri="{C3380CC4-5D6E-409C-BE32-E72D297353CC}">
              <c16:uniqueId val="{00000001-FF0F-42FE-9349-2F5E9B28F235}"/>
            </c:ext>
          </c:extLst>
        </c:ser>
        <c:dLbls>
          <c:showLegendKey val="0"/>
          <c:showVal val="0"/>
          <c:showCatName val="0"/>
          <c:showSerName val="0"/>
          <c:showPercent val="0"/>
          <c:showBubbleSize val="0"/>
        </c:dLbls>
        <c:axId val="1594784255"/>
        <c:axId val="1594766495"/>
      </c:scatterChart>
      <c:valAx>
        <c:axId val="1594784255"/>
        <c:scaling>
          <c:orientation val="minMax"/>
        </c:scaling>
        <c:delete val="0"/>
        <c:axPos val="b"/>
        <c:majorGridlines>
          <c:spPr>
            <a:ln w="9525" cap="flat" cmpd="sng" algn="ctr">
              <a:solidFill>
                <a:schemeClr val="lt1">
                  <a:lumMod val="95000"/>
                  <a:alpha val="10000"/>
                </a:schemeClr>
              </a:solidFill>
              <a:round/>
            </a:ln>
            <a:effectLst/>
          </c:spPr>
        </c:majorGridlines>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4766495"/>
        <c:crosses val="autoZero"/>
        <c:crossBetween val="midCat"/>
      </c:valAx>
      <c:valAx>
        <c:axId val="15947664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4784255"/>
        <c:crosses val="autoZero"/>
        <c:crossBetween val="midCat"/>
      </c:valAx>
      <c:spPr>
        <a:noFill/>
        <a:ln>
          <a:noFill/>
        </a:ln>
        <a:effectLst/>
      </c:spPr>
    </c:plotArea>
    <c:legend>
      <c:legendPos val="r"/>
      <c:layout>
        <c:manualLayout>
          <c:xMode val="edge"/>
          <c:yMode val="edge"/>
          <c:x val="0.86305096237970247"/>
          <c:y val="0.29238371245261013"/>
          <c:w val="0.12028237095363083"/>
          <c:h val="0.355325167687372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data.xlsx]performance rating by departmen!PivotTable8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PERFORMANCE RATING BY DEPARTENT</a:t>
            </a:r>
          </a:p>
        </c:rich>
      </c:tx>
      <c:layout>
        <c:manualLayout>
          <c:xMode val="edge"/>
          <c:yMode val="edge"/>
          <c:x val="0.30852077865266841"/>
          <c:y val="8.238553514144065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4630358705162"/>
          <c:y val="0.12902559055118107"/>
          <c:w val="0.83498140857392822"/>
          <c:h val="0.63863116068824732"/>
        </c:manualLayout>
      </c:layout>
      <c:barChart>
        <c:barDir val="col"/>
        <c:grouping val="clustered"/>
        <c:varyColors val="0"/>
        <c:ser>
          <c:idx val="0"/>
          <c:order val="0"/>
          <c:tx>
            <c:strRef>
              <c:f>'performance rating by departmen'!$B$3</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'performance rating by departmen'!$A$4:$A$7</c:f>
              <c:strCache>
                <c:ptCount val="4"/>
                <c:pt idx="0">
                  <c:v>HR</c:v>
                </c:pt>
                <c:pt idx="1">
                  <c:v>IT</c:v>
                </c:pt>
                <c:pt idx="2">
                  <c:v>Marketing</c:v>
                </c:pt>
                <c:pt idx="3">
                  <c:v>Sales</c:v>
                </c:pt>
              </c:strCache>
            </c:strRef>
          </c:cat>
          <c:val>
            <c:numRef>
              <c:f>'performance rating by departmen'!$B$4:$B$7</c:f>
              <c:numCache>
                <c:formatCode>General</c:formatCode>
                <c:ptCount val="4"/>
                <c:pt idx="0">
                  <c:v>8</c:v>
                </c:pt>
                <c:pt idx="1">
                  <c:v>6</c:v>
                </c:pt>
                <c:pt idx="2">
                  <c:v>12</c:v>
                </c:pt>
                <c:pt idx="3">
                  <c:v>11</c:v>
                </c:pt>
              </c:numCache>
            </c:numRef>
          </c:val>
          <c:extLst>
            <c:ext xmlns:c16="http://schemas.microsoft.com/office/drawing/2014/chart" uri="{C3380CC4-5D6E-409C-BE32-E72D297353CC}">
              <c16:uniqueId val="{00000000-94AA-4ADE-89B9-5B671D1AFA53}"/>
            </c:ext>
          </c:extLst>
        </c:ser>
        <c:dLbls>
          <c:dLblPos val="outEnd"/>
          <c:showLegendKey val="0"/>
          <c:showVal val="1"/>
          <c:showCatName val="0"/>
          <c:showSerName val="0"/>
          <c:showPercent val="0"/>
          <c:showBubbleSize val="0"/>
        </c:dLbls>
        <c:gapWidth val="100"/>
        <c:overlap val="-24"/>
        <c:axId val="1594795775"/>
        <c:axId val="1594783775"/>
      </c:barChart>
      <c:catAx>
        <c:axId val="15947957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Department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4783775"/>
        <c:crosses val="autoZero"/>
        <c:auto val="1"/>
        <c:lblAlgn val="ctr"/>
        <c:lblOffset val="100"/>
        <c:noMultiLvlLbl val="0"/>
      </c:catAx>
      <c:valAx>
        <c:axId val="159478377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performance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479577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data.xlsx]salary with attrition!PivotTable9</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b="1">
                <a:solidFill>
                  <a:schemeClr val="accent4">
                    <a:lumMod val="60000"/>
                    <a:lumOff val="40000"/>
                  </a:schemeClr>
                </a:solidFill>
              </a:rPr>
              <a:t>relation between salary and attrition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6"/>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s>
    <c:plotArea>
      <c:layout/>
      <c:pieChart>
        <c:varyColors val="1"/>
        <c:ser>
          <c:idx val="0"/>
          <c:order val="0"/>
          <c:tx>
            <c:strRef>
              <c:f>'salary with attrition'!$B$3</c:f>
              <c:strCache>
                <c:ptCount val="1"/>
                <c:pt idx="0">
                  <c:v>Total</c:v>
                </c:pt>
              </c:strCache>
            </c:strRef>
          </c:tx>
          <c:dPt>
            <c:idx val="0"/>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C8C1-4A72-A3D0-86627A3DF05E}"/>
              </c:ext>
            </c:extLst>
          </c:dPt>
          <c:dPt>
            <c:idx val="1"/>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C8C1-4A72-A3D0-86627A3DF0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'salary with attrition'!$A$4:$A$5</c:f>
              <c:strCache>
                <c:ptCount val="2"/>
                <c:pt idx="0">
                  <c:v>No</c:v>
                </c:pt>
                <c:pt idx="1">
                  <c:v>Yes</c:v>
                </c:pt>
              </c:strCache>
            </c:strRef>
          </c:cat>
          <c:val>
            <c:numRef>
              <c:f>'salary with attrition'!$B$4:$B$5</c:f>
              <c:numCache>
                <c:formatCode>General</c:formatCode>
                <c:ptCount val="2"/>
                <c:pt idx="0">
                  <c:v>380000</c:v>
                </c:pt>
                <c:pt idx="1">
                  <c:v>171000</c:v>
                </c:pt>
              </c:numCache>
            </c:numRef>
          </c:val>
          <c:extLst>
            <c:ext xmlns:c16="http://schemas.microsoft.com/office/drawing/2014/chart" uri="{C3380CC4-5D6E-409C-BE32-E72D297353CC}">
              <c16:uniqueId val="{00000004-C8C1-4A72-A3D0-86627A3DF05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320040</xdr:colOff>
      <xdr:row>9</xdr:row>
      <xdr:rowOff>68580</xdr:rowOff>
    </xdr:from>
    <xdr:to>
      <xdr:col>10</xdr:col>
      <xdr:colOff>381000</xdr:colOff>
      <xdr:row>21</xdr:row>
      <xdr:rowOff>15240</xdr:rowOff>
    </xdr:to>
    <xdr:graphicFrame macro="">
      <xdr:nvGraphicFramePr>
        <xdr:cNvPr id="2" name="Chart 1">
          <a:extLst>
            <a:ext uri="{FF2B5EF4-FFF2-40B4-BE49-F238E27FC236}">
              <a16:creationId xmlns:a16="http://schemas.microsoft.com/office/drawing/2014/main" id="{0CFE61FC-3C53-EA38-704A-0399CA0AEF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190500</xdr:colOff>
      <xdr:row>8</xdr:row>
      <xdr:rowOff>148590</xdr:rowOff>
    </xdr:from>
    <xdr:to>
      <xdr:col>10</xdr:col>
      <xdr:colOff>571500</xdr:colOff>
      <xdr:row>21</xdr:row>
      <xdr:rowOff>175260</xdr:rowOff>
    </xdr:to>
    <xdr:graphicFrame macro="">
      <xdr:nvGraphicFramePr>
        <xdr:cNvPr id="2" name="Chart 1">
          <a:extLst>
            <a:ext uri="{FF2B5EF4-FFF2-40B4-BE49-F238E27FC236}">
              <a16:creationId xmlns:a16="http://schemas.microsoft.com/office/drawing/2014/main" id="{5C541136-7694-F92E-B874-59A50B2F58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594360</xdr:colOff>
      <xdr:row>8</xdr:row>
      <xdr:rowOff>148590</xdr:rowOff>
    </xdr:from>
    <xdr:to>
      <xdr:col>10</xdr:col>
      <xdr:colOff>289560</xdr:colOff>
      <xdr:row>23</xdr:row>
      <xdr:rowOff>148590</xdr:rowOff>
    </xdr:to>
    <xdr:graphicFrame macro="">
      <xdr:nvGraphicFramePr>
        <xdr:cNvPr id="3" name="Chart 2">
          <a:extLst>
            <a:ext uri="{FF2B5EF4-FFF2-40B4-BE49-F238E27FC236}">
              <a16:creationId xmlns:a16="http://schemas.microsoft.com/office/drawing/2014/main" id="{0CD20A61-0BC1-7B6F-DFE6-9E827F8F3F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190500</xdr:colOff>
      <xdr:row>8</xdr:row>
      <xdr:rowOff>148590</xdr:rowOff>
    </xdr:from>
    <xdr:to>
      <xdr:col>9</xdr:col>
      <xdr:colOff>205740</xdr:colOff>
      <xdr:row>22</xdr:row>
      <xdr:rowOff>15240</xdr:rowOff>
    </xdr:to>
    <xdr:graphicFrame macro="">
      <xdr:nvGraphicFramePr>
        <xdr:cNvPr id="2" name="Chart 1">
          <a:extLst>
            <a:ext uri="{FF2B5EF4-FFF2-40B4-BE49-F238E27FC236}">
              <a16:creationId xmlns:a16="http://schemas.microsoft.com/office/drawing/2014/main" id="{829A0042-4A29-8186-3128-4900C9DB25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350520</xdr:colOff>
      <xdr:row>2</xdr:row>
      <xdr:rowOff>114300</xdr:rowOff>
    </xdr:from>
    <xdr:to>
      <xdr:col>6</xdr:col>
      <xdr:colOff>411480</xdr:colOff>
      <xdr:row>17</xdr:row>
      <xdr:rowOff>91440</xdr:rowOff>
    </xdr:to>
    <xdr:graphicFrame macro="">
      <xdr:nvGraphicFramePr>
        <xdr:cNvPr id="2" name="Chart 1">
          <a:extLst>
            <a:ext uri="{FF2B5EF4-FFF2-40B4-BE49-F238E27FC236}">
              <a16:creationId xmlns:a16="http://schemas.microsoft.com/office/drawing/2014/main" id="{8205CFAA-13EE-428E-BD7C-9041B33BC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xdr:colOff>
      <xdr:row>2</xdr:row>
      <xdr:rowOff>53340</xdr:rowOff>
    </xdr:from>
    <xdr:to>
      <xdr:col>13</xdr:col>
      <xdr:colOff>464820</xdr:colOff>
      <xdr:row>17</xdr:row>
      <xdr:rowOff>64770</xdr:rowOff>
    </xdr:to>
    <xdr:graphicFrame macro="">
      <xdr:nvGraphicFramePr>
        <xdr:cNvPr id="3" name="Chart 2">
          <a:extLst>
            <a:ext uri="{FF2B5EF4-FFF2-40B4-BE49-F238E27FC236}">
              <a16:creationId xmlns:a16="http://schemas.microsoft.com/office/drawing/2014/main" id="{7FFCA4EA-C8E9-40B7-8D71-5FA211516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403860</xdr:colOff>
      <xdr:row>17</xdr:row>
      <xdr:rowOff>129540</xdr:rowOff>
    </xdr:from>
    <xdr:to>
      <xdr:col>7</xdr:col>
      <xdr:colOff>571500</xdr:colOff>
      <xdr:row>34</xdr:row>
      <xdr:rowOff>152400</xdr:rowOff>
    </xdr:to>
    <xdr:graphicFrame macro="">
      <xdr:nvGraphicFramePr>
        <xdr:cNvPr id="4" name="Chart 3">
          <a:extLst>
            <a:ext uri="{FF2B5EF4-FFF2-40B4-BE49-F238E27FC236}">
              <a16:creationId xmlns:a16="http://schemas.microsoft.com/office/drawing/2014/main" id="{D29C8BC4-BBE7-4D89-9881-05EA03F36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7620</xdr:colOff>
      <xdr:row>18</xdr:row>
      <xdr:rowOff>22860</xdr:rowOff>
    </xdr:from>
    <xdr:to>
      <xdr:col>15</xdr:col>
      <xdr:colOff>312420</xdr:colOff>
      <xdr:row>34</xdr:row>
      <xdr:rowOff>114300</xdr:rowOff>
    </xdr:to>
    <xdr:graphicFrame macro="">
      <xdr:nvGraphicFramePr>
        <xdr:cNvPr id="5" name="Chart 4">
          <a:extLst>
            <a:ext uri="{FF2B5EF4-FFF2-40B4-BE49-F238E27FC236}">
              <a16:creationId xmlns:a16="http://schemas.microsoft.com/office/drawing/2014/main" id="{5857FC97-DAAB-4B0F-890A-7EBCD0579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533400</xdr:colOff>
      <xdr:row>2</xdr:row>
      <xdr:rowOff>152400</xdr:rowOff>
    </xdr:from>
    <xdr:to>
      <xdr:col>18</xdr:col>
      <xdr:colOff>548640</xdr:colOff>
      <xdr:row>16</xdr:row>
      <xdr:rowOff>26670</xdr:rowOff>
    </xdr:to>
    <xdr:graphicFrame macro="">
      <xdr:nvGraphicFramePr>
        <xdr:cNvPr id="6" name="Chart 5">
          <a:extLst>
            <a:ext uri="{FF2B5EF4-FFF2-40B4-BE49-F238E27FC236}">
              <a16:creationId xmlns:a16="http://schemas.microsoft.com/office/drawing/2014/main" id="{9FDFF6EC-79CE-4245-AC1C-FD4A6D6E3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22860</xdr:colOff>
      <xdr:row>25</xdr:row>
      <xdr:rowOff>106681</xdr:rowOff>
    </xdr:from>
    <xdr:to>
      <xdr:col>18</xdr:col>
      <xdr:colOff>510540</xdr:colOff>
      <xdr:row>33</xdr:row>
      <xdr:rowOff>114301</xdr:rowOff>
    </xdr:to>
    <mc:AlternateContent xmlns:mc="http://schemas.openxmlformats.org/markup-compatibility/2006">
      <mc:Choice xmlns:a14="http://schemas.microsoft.com/office/drawing/2010/main" Requires="a14">
        <xdr:graphicFrame macro="">
          <xdr:nvGraphicFramePr>
            <xdr:cNvPr id="7" name="Department">
              <a:extLst>
                <a:ext uri="{FF2B5EF4-FFF2-40B4-BE49-F238E27FC236}">
                  <a16:creationId xmlns:a16="http://schemas.microsoft.com/office/drawing/2014/main" id="{7350961B-1B4F-D5AC-7D4D-5790BA915FD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0751820" y="4488181"/>
              <a:ext cx="182880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388620</xdr:colOff>
      <xdr:row>18</xdr:row>
      <xdr:rowOff>76201</xdr:rowOff>
    </xdr:from>
    <xdr:to>
      <xdr:col>18</xdr:col>
      <xdr:colOff>205740</xdr:colOff>
      <xdr:row>23</xdr:row>
      <xdr:rowOff>60960</xdr:rowOff>
    </xdr:to>
    <mc:AlternateContent xmlns:mc="http://schemas.openxmlformats.org/markup-compatibility/2006">
      <mc:Choice xmlns:a14="http://schemas.microsoft.com/office/drawing/2010/main" Requires="a14">
        <xdr:graphicFrame macro="">
          <xdr:nvGraphicFramePr>
            <xdr:cNvPr id="8" name="Attrition">
              <a:extLst>
                <a:ext uri="{FF2B5EF4-FFF2-40B4-BE49-F238E27FC236}">
                  <a16:creationId xmlns:a16="http://schemas.microsoft.com/office/drawing/2014/main" id="{793060F0-3D89-8FF4-521C-9AA52FA209E2}"/>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dr:sp macro="" textlink="">
          <xdr:nvSpPr>
            <xdr:cNvPr id="0" name=""/>
            <xdr:cNvSpPr>
              <a:spLocks noTextEdit="1"/>
            </xdr:cNvSpPr>
          </xdr:nvSpPr>
          <xdr:spPr>
            <a:xfrm>
              <a:off x="10447020" y="3230881"/>
              <a:ext cx="1828800" cy="861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 CHAUBEY" refreshedDate="45404.527992708332" createdVersion="8" refreshedVersion="8" minRefreshableVersion="3" recordCount="10" xr:uid="{98CF35CD-AB8E-4800-BE2F-B3208C316D5D}">
  <cacheSource type="worksheet">
    <worksheetSource ref="A1:H11" sheet="Data"/>
  </cacheSource>
  <cacheFields count="8">
    <cacheField name="Employee ID" numFmtId="0">
      <sharedItems containsSemiMixedTypes="0" containsString="0" containsNumber="1" containsInteger="1" minValue="1" maxValue="10" count="10">
        <n v="1"/>
        <n v="2"/>
        <n v="3"/>
        <n v="4"/>
        <n v="5"/>
        <n v="6"/>
        <n v="7"/>
        <n v="8"/>
        <n v="9"/>
        <n v="10"/>
      </sharedItems>
    </cacheField>
    <cacheField name="Age" numFmtId="0">
      <sharedItems containsSemiMixedTypes="0" containsString="0" containsNumber="1" containsInteger="1" minValue="28" maxValue="45"/>
    </cacheField>
    <cacheField name="Gender" numFmtId="0">
      <sharedItems/>
    </cacheField>
    <cacheField name="Department" numFmtId="0">
      <sharedItems count="4">
        <s v="Sales"/>
        <s v="HR"/>
        <s v="Marketing"/>
        <s v="IT"/>
      </sharedItems>
    </cacheField>
    <cacheField name="Years of Experience" numFmtId="0">
      <sharedItems containsSemiMixedTypes="0" containsString="0" containsNumber="1" containsInteger="1" minValue="3" maxValue="10"/>
    </cacheField>
    <cacheField name="Salary" numFmtId="0">
      <sharedItems containsSemiMixedTypes="0" containsString="0" containsNumber="1" containsInteger="1" minValue="45000" maxValue="70000"/>
    </cacheField>
    <cacheField name="Performance Rating" numFmtId="0">
      <sharedItems containsSemiMixedTypes="0" containsString="0" containsNumber="1" containsInteger="1" minValue="2" maxValue="5"/>
    </cacheField>
    <cacheField name="Attrition" numFmtId="0">
      <sharedItems count="2">
        <s v="No"/>
        <s v="Yes"/>
      </sharedItems>
    </cacheField>
  </cacheFields>
  <extLst>
    <ext xmlns:x14="http://schemas.microsoft.com/office/spreadsheetml/2009/9/main" uri="{725AE2AE-9491-48be-B2B4-4EB974FC3084}">
      <x14:pivotCacheDefinition pivotCacheId="7447923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35"/>
    <s v="Male"/>
    <x v="0"/>
    <n v="5"/>
    <n v="50000"/>
    <n v="4"/>
    <x v="0"/>
  </r>
  <r>
    <x v="1"/>
    <n v="40"/>
    <s v="Female"/>
    <x v="1"/>
    <n v="8"/>
    <n v="60000"/>
    <n v="3"/>
    <x v="1"/>
  </r>
  <r>
    <x v="2"/>
    <n v="28"/>
    <s v="Male"/>
    <x v="2"/>
    <n v="3"/>
    <n v="45000"/>
    <n v="5"/>
    <x v="0"/>
  </r>
  <r>
    <x v="3"/>
    <n v="45"/>
    <s v="Female"/>
    <x v="3"/>
    <n v="10"/>
    <n v="70000"/>
    <n v="4"/>
    <x v="0"/>
  </r>
  <r>
    <x v="4"/>
    <n v="32"/>
    <s v="Male"/>
    <x v="0"/>
    <n v="6"/>
    <n v="52000"/>
    <n v="3"/>
    <x v="0"/>
  </r>
  <r>
    <x v="5"/>
    <n v="38"/>
    <s v="Male"/>
    <x v="2"/>
    <n v="7"/>
    <n v="58000"/>
    <n v="4"/>
    <x v="1"/>
  </r>
  <r>
    <x v="6"/>
    <n v="42"/>
    <s v="Female"/>
    <x v="1"/>
    <n v="9"/>
    <n v="65000"/>
    <n v="5"/>
    <x v="0"/>
  </r>
  <r>
    <x v="7"/>
    <n v="29"/>
    <s v="Female"/>
    <x v="3"/>
    <n v="4"/>
    <n v="48000"/>
    <n v="2"/>
    <x v="0"/>
  </r>
  <r>
    <x v="8"/>
    <n v="36"/>
    <s v="Male"/>
    <x v="0"/>
    <n v="6"/>
    <n v="53000"/>
    <n v="4"/>
    <x v="1"/>
  </r>
  <r>
    <x v="9"/>
    <n v="33"/>
    <s v="Male"/>
    <x v="2"/>
    <n v="5"/>
    <n v="50000"/>
    <n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D5E6C6-BF17-45DF-B761-32F872F1D62C}" name="PivotTable1"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3:B7" firstHeaderRow="1" firstDataRow="1" firstDataCol="1"/>
  <pivotFields count="8">
    <pivotField showAll="0"/>
    <pivotField dataField="1" showAll="0"/>
    <pivotField showAll="0"/>
    <pivotField axis="axisRow" showAll="0">
      <items count="5">
        <item x="1"/>
        <item x="3"/>
        <item x="2"/>
        <item x="0"/>
        <item t="default"/>
      </items>
    </pivotField>
    <pivotField showAll="0"/>
    <pivotField showAll="0"/>
    <pivotField showAll="0"/>
    <pivotField showAll="0">
      <items count="3">
        <item x="0"/>
        <item x="1"/>
        <item t="default"/>
      </items>
    </pivotField>
  </pivotFields>
  <rowFields count="1">
    <field x="3"/>
  </rowFields>
  <rowItems count="4">
    <i>
      <x/>
    </i>
    <i>
      <x v="1"/>
    </i>
    <i>
      <x v="2"/>
    </i>
    <i>
      <x v="3"/>
    </i>
  </rowItems>
  <colItems count="1">
    <i/>
  </colItems>
  <dataFields count="1">
    <dataField name="Sum of Age" fld="1" baseField="0" baseItem="0"/>
  </dataFields>
  <chartFormats count="2">
    <chartFormat chart="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4F45F3-571D-4D8E-8A43-D759CCABE449}" name="PivotTable2"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7" firstHeaderRow="1" firstDataRow="1" firstDataCol="1"/>
  <pivotFields count="8">
    <pivotField showAll="0"/>
    <pivotField showAll="0"/>
    <pivotField showAll="0"/>
    <pivotField axis="axisRow" showAll="0">
      <items count="5">
        <item x="1"/>
        <item x="3"/>
        <item x="2"/>
        <item x="0"/>
        <item t="default"/>
      </items>
    </pivotField>
    <pivotField showAll="0"/>
    <pivotField dataField="1" showAll="0"/>
    <pivotField showAll="0"/>
    <pivotField showAll="0">
      <items count="3">
        <item x="0"/>
        <item x="1"/>
        <item t="default"/>
      </items>
    </pivotField>
  </pivotFields>
  <rowFields count="1">
    <field x="3"/>
  </rowFields>
  <rowItems count="4">
    <i>
      <x/>
    </i>
    <i>
      <x v="1"/>
    </i>
    <i>
      <x v="2"/>
    </i>
    <i>
      <x v="3"/>
    </i>
  </rowItems>
  <colItems count="1">
    <i/>
  </colItems>
  <dataFields count="1">
    <dataField name="Sum of Salary" fld="5"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298286-5739-448E-96F5-691314374953}" name="PivotTable8"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Department">
  <location ref="A3:B7" firstHeaderRow="1" firstDataRow="1" firstDataCol="1"/>
  <pivotFields count="8">
    <pivotField showAll="0"/>
    <pivotField showAll="0"/>
    <pivotField showAll="0"/>
    <pivotField axis="axisRow" showAll="0">
      <items count="5">
        <item x="1"/>
        <item x="3"/>
        <item x="2"/>
        <item x="0"/>
        <item t="default"/>
      </items>
    </pivotField>
    <pivotField showAll="0"/>
    <pivotField showAll="0"/>
    <pivotField dataField="1" showAll="0"/>
    <pivotField showAll="0">
      <items count="3">
        <item x="0"/>
        <item x="1"/>
        <item t="default"/>
      </items>
    </pivotField>
  </pivotFields>
  <rowFields count="1">
    <field x="3"/>
  </rowFields>
  <rowItems count="4">
    <i>
      <x/>
    </i>
    <i>
      <x v="1"/>
    </i>
    <i>
      <x v="2"/>
    </i>
    <i>
      <x v="3"/>
    </i>
  </rowItems>
  <colItems count="1">
    <i/>
  </colItems>
  <dataFields count="1">
    <dataField name="Sum of Performance Rating" fld="6"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8D0168-0C4B-4728-839C-814119E0F9B3}" name="PivotTable9"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5" firstHeaderRow="1" firstDataRow="1" firstDataCol="1"/>
  <pivotFields count="8">
    <pivotField showAll="0"/>
    <pivotField showAll="0"/>
    <pivotField showAll="0"/>
    <pivotField showAll="0">
      <items count="5">
        <item x="1"/>
        <item x="3"/>
        <item x="2"/>
        <item x="0"/>
        <item t="default"/>
      </items>
    </pivotField>
    <pivotField showAll="0"/>
    <pivotField dataField="1" showAll="0"/>
    <pivotField showAll="0"/>
    <pivotField axis="axisRow" showAll="0">
      <items count="3">
        <item x="0"/>
        <item x="1"/>
        <item t="default"/>
      </items>
    </pivotField>
  </pivotFields>
  <rowFields count="1">
    <field x="7"/>
  </rowFields>
  <rowItems count="2">
    <i>
      <x/>
    </i>
    <i>
      <x v="1"/>
    </i>
  </rowItems>
  <colItems count="1">
    <i/>
  </colItems>
  <dataFields count="1">
    <dataField name="Sum of Salary" fld="5" baseField="0" baseItem="0"/>
  </dataFields>
  <chartFormats count="4">
    <chartFormat chart="0"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7" count="1" selected="0">
            <x v="0"/>
          </reference>
        </references>
      </pivotArea>
    </chartFormat>
    <chartFormat chart="9"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668EBDE-28EE-4973-842B-0419A3DEF608}" sourceName="Department">
  <pivotTables>
    <pivotTable tabId="9" name="PivotTable8"/>
    <pivotTable tabId="2" name="PivotTable1"/>
    <pivotTable tabId="3" name="PivotTable2"/>
    <pivotTable tabId="10" name="PivotTable9"/>
  </pivotTables>
  <data>
    <tabular pivotCacheId="744792334">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DA76A5CB-FB25-4808-B5CE-F866EBAF4975}" sourceName="Attrition">
  <pivotTables>
    <pivotTable tabId="3" name="PivotTable2"/>
    <pivotTable tabId="2" name="PivotTable1"/>
    <pivotTable tabId="9" name="PivotTable8"/>
    <pivotTable tabId="10" name="PivotTable9"/>
  </pivotTables>
  <data>
    <tabular pivotCacheId="74479233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B16E3F02-2F46-45AE-8031-09F21EF3CF15}" cache="Slicer_Department" caption="Department" style="SlicerStyleLight3" rowHeight="234950"/>
  <slicer name="Attrition" xr10:uid="{5FA455A0-D3A2-4998-B5E7-6DF0ED9E2328}" cache="Slicer_Attrition" caption="Attrition"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0A603-BCD1-4B28-8469-803A59D10B1C}">
  <dimension ref="A3:B7"/>
  <sheetViews>
    <sheetView workbookViewId="0">
      <selection activeCell="J27" sqref="J27"/>
    </sheetView>
  </sheetViews>
  <sheetFormatPr defaultRowHeight="13.8" x14ac:dyDescent="0.25"/>
  <cols>
    <col min="1" max="1" width="12.59765625" bestFit="1" customWidth="1"/>
    <col min="2" max="2" width="11" bestFit="1" customWidth="1"/>
  </cols>
  <sheetData>
    <row r="3" spans="1:2" x14ac:dyDescent="0.25">
      <c r="A3" s="5" t="s">
        <v>16</v>
      </c>
      <c r="B3" t="s">
        <v>17</v>
      </c>
    </row>
    <row r="4" spans="1:2" x14ac:dyDescent="0.25">
      <c r="A4" s="6" t="s">
        <v>12</v>
      </c>
      <c r="B4" s="7">
        <v>82</v>
      </c>
    </row>
    <row r="5" spans="1:2" x14ac:dyDescent="0.25">
      <c r="A5" s="6" t="s">
        <v>15</v>
      </c>
      <c r="B5" s="7">
        <v>74</v>
      </c>
    </row>
    <row r="6" spans="1:2" x14ac:dyDescent="0.25">
      <c r="A6" s="6" t="s">
        <v>14</v>
      </c>
      <c r="B6" s="7">
        <v>99</v>
      </c>
    </row>
    <row r="7" spans="1:2" x14ac:dyDescent="0.25">
      <c r="A7" s="6" t="s">
        <v>9</v>
      </c>
      <c r="B7" s="7">
        <v>103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DB935-5560-4534-864F-3292B5AAAD80}">
  <dimension ref="A3:B7"/>
  <sheetViews>
    <sheetView workbookViewId="0">
      <selection activeCell="L29" sqref="L29"/>
    </sheetView>
  </sheetViews>
  <sheetFormatPr defaultRowHeight="13.8" x14ac:dyDescent="0.25"/>
  <cols>
    <col min="1" max="2" width="12.59765625" bestFit="1" customWidth="1"/>
  </cols>
  <sheetData>
    <row r="3" spans="1:2" x14ac:dyDescent="0.25">
      <c r="A3" s="5" t="s">
        <v>16</v>
      </c>
      <c r="B3" t="s">
        <v>18</v>
      </c>
    </row>
    <row r="4" spans="1:2" x14ac:dyDescent="0.25">
      <c r="A4" s="6" t="s">
        <v>12</v>
      </c>
      <c r="B4" s="7">
        <v>125000</v>
      </c>
    </row>
    <row r="5" spans="1:2" x14ac:dyDescent="0.25">
      <c r="A5" s="6" t="s">
        <v>15</v>
      </c>
      <c r="B5" s="7">
        <v>118000</v>
      </c>
    </row>
    <row r="6" spans="1:2" x14ac:dyDescent="0.25">
      <c r="A6" s="6" t="s">
        <v>14</v>
      </c>
      <c r="B6" s="7">
        <v>153000</v>
      </c>
    </row>
    <row r="7" spans="1:2" x14ac:dyDescent="0.25">
      <c r="A7" s="6" t="s">
        <v>9</v>
      </c>
      <c r="B7" s="7">
        <v>155000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C697A-0205-4BDD-A421-58C2C855F30C}">
  <dimension ref="A3:B7"/>
  <sheetViews>
    <sheetView topLeftCell="B1" workbookViewId="0">
      <selection activeCell="J28" sqref="J28"/>
    </sheetView>
  </sheetViews>
  <sheetFormatPr defaultRowHeight="13.8" x14ac:dyDescent="0.25"/>
  <cols>
    <col min="1" max="1" width="13.3984375" bestFit="1" customWidth="1"/>
    <col min="2" max="2" width="25" bestFit="1" customWidth="1"/>
  </cols>
  <sheetData>
    <row r="3" spans="1:2" x14ac:dyDescent="0.25">
      <c r="A3" s="5" t="s">
        <v>3</v>
      </c>
      <c r="B3" t="s">
        <v>19</v>
      </c>
    </row>
    <row r="4" spans="1:2" x14ac:dyDescent="0.25">
      <c r="A4" s="6" t="s">
        <v>12</v>
      </c>
      <c r="B4" s="7">
        <v>8</v>
      </c>
    </row>
    <row r="5" spans="1:2" x14ac:dyDescent="0.25">
      <c r="A5" s="6" t="s">
        <v>15</v>
      </c>
      <c r="B5" s="7">
        <v>6</v>
      </c>
    </row>
    <row r="6" spans="1:2" x14ac:dyDescent="0.25">
      <c r="A6" s="6" t="s">
        <v>14</v>
      </c>
      <c r="B6" s="7">
        <v>12</v>
      </c>
    </row>
    <row r="7" spans="1:2" x14ac:dyDescent="0.25">
      <c r="A7" s="6" t="s">
        <v>9</v>
      </c>
      <c r="B7" s="7">
        <v>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AFF26-B368-4F9B-919F-06097B7E1731}">
  <dimension ref="A3:B5"/>
  <sheetViews>
    <sheetView workbookViewId="0">
      <selection activeCell="C23" sqref="C23"/>
    </sheetView>
  </sheetViews>
  <sheetFormatPr defaultRowHeight="13.8" x14ac:dyDescent="0.25"/>
  <cols>
    <col min="1" max="2" width="12.59765625" bestFit="1" customWidth="1"/>
  </cols>
  <sheetData>
    <row r="3" spans="1:2" x14ac:dyDescent="0.25">
      <c r="A3" s="5" t="s">
        <v>16</v>
      </c>
      <c r="B3" t="s">
        <v>18</v>
      </c>
    </row>
    <row r="4" spans="1:2" x14ac:dyDescent="0.25">
      <c r="A4" s="6" t="s">
        <v>10</v>
      </c>
      <c r="B4" s="7">
        <v>380000</v>
      </c>
    </row>
    <row r="5" spans="1:2" x14ac:dyDescent="0.25">
      <c r="A5" s="6" t="s">
        <v>13</v>
      </c>
      <c r="B5" s="7">
        <v>171000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93CC4-FE03-4D8F-9EC0-F2BD8526E247}">
  <dimension ref="A1:M11"/>
  <sheetViews>
    <sheetView workbookViewId="0">
      <selection activeCell="J3" sqref="J3"/>
    </sheetView>
  </sheetViews>
  <sheetFormatPr defaultRowHeight="13.8" x14ac:dyDescent="0.25"/>
  <sheetData>
    <row r="1" spans="1:13" ht="42" thickBot="1" x14ac:dyDescent="0.35">
      <c r="A1" s="1" t="s">
        <v>0</v>
      </c>
      <c r="B1" s="1" t="s">
        <v>1</v>
      </c>
      <c r="C1" s="1" t="s">
        <v>2</v>
      </c>
      <c r="D1" s="1" t="s">
        <v>3</v>
      </c>
      <c r="E1" s="1" t="s">
        <v>4</v>
      </c>
      <c r="F1" s="1" t="s">
        <v>5</v>
      </c>
      <c r="G1" s="1" t="s">
        <v>6</v>
      </c>
      <c r="H1" s="2" t="s">
        <v>7</v>
      </c>
    </row>
    <row r="2" spans="1:13" ht="14.4" thickBot="1" x14ac:dyDescent="0.3">
      <c r="A2" s="3">
        <v>1</v>
      </c>
      <c r="B2" s="3">
        <v>35</v>
      </c>
      <c r="C2" s="3" t="s">
        <v>8</v>
      </c>
      <c r="D2" s="3" t="s">
        <v>9</v>
      </c>
      <c r="E2" s="3">
        <v>5</v>
      </c>
      <c r="F2" s="3">
        <v>50000</v>
      </c>
      <c r="G2" s="3">
        <v>4</v>
      </c>
      <c r="H2" s="4" t="s">
        <v>10</v>
      </c>
      <c r="M2">
        <f>COUNTIF(H2:H11,"Yes")</f>
        <v>3</v>
      </c>
    </row>
    <row r="3" spans="1:13" ht="14.4" thickBot="1" x14ac:dyDescent="0.3">
      <c r="A3" s="3">
        <v>2</v>
      </c>
      <c r="B3" s="3">
        <v>40</v>
      </c>
      <c r="C3" s="3" t="s">
        <v>11</v>
      </c>
      <c r="D3" s="3" t="s">
        <v>12</v>
      </c>
      <c r="E3" s="3">
        <v>8</v>
      </c>
      <c r="F3" s="3">
        <v>60000</v>
      </c>
      <c r="G3" s="3">
        <v>3</v>
      </c>
      <c r="H3" s="4" t="s">
        <v>13</v>
      </c>
      <c r="J3">
        <f>CORREL(E2:E11,G2:G11)</f>
        <v>0.20634920634920634</v>
      </c>
      <c r="M3">
        <f>COUNTIF(H2:H11,"No")</f>
        <v>7</v>
      </c>
    </row>
    <row r="4" spans="1:13" ht="14.4" thickBot="1" x14ac:dyDescent="0.3">
      <c r="A4" s="3">
        <v>3</v>
      </c>
      <c r="B4" s="3">
        <v>28</v>
      </c>
      <c r="C4" s="3" t="s">
        <v>8</v>
      </c>
      <c r="D4" s="3" t="s">
        <v>14</v>
      </c>
      <c r="E4" s="3">
        <v>3</v>
      </c>
      <c r="F4" s="3">
        <v>45000</v>
      </c>
      <c r="G4" s="3">
        <v>5</v>
      </c>
      <c r="H4" s="4" t="s">
        <v>10</v>
      </c>
    </row>
    <row r="5" spans="1:13" ht="14.4" thickBot="1" x14ac:dyDescent="0.3">
      <c r="A5" s="3">
        <v>4</v>
      </c>
      <c r="B5" s="3">
        <v>45</v>
      </c>
      <c r="C5" s="3" t="s">
        <v>11</v>
      </c>
      <c r="D5" s="3" t="s">
        <v>15</v>
      </c>
      <c r="E5" s="3">
        <v>10</v>
      </c>
      <c r="F5" s="3">
        <v>70000</v>
      </c>
      <c r="G5" s="3">
        <v>4</v>
      </c>
      <c r="H5" s="4" t="s">
        <v>10</v>
      </c>
    </row>
    <row r="6" spans="1:13" ht="14.4" thickBot="1" x14ac:dyDescent="0.3">
      <c r="A6" s="3">
        <v>5</v>
      </c>
      <c r="B6" s="3">
        <v>32</v>
      </c>
      <c r="C6" s="3" t="s">
        <v>8</v>
      </c>
      <c r="D6" s="3" t="s">
        <v>9</v>
      </c>
      <c r="E6" s="3">
        <v>6</v>
      </c>
      <c r="F6" s="3">
        <v>52000</v>
      </c>
      <c r="G6" s="3">
        <v>3</v>
      </c>
      <c r="H6" s="4" t="s">
        <v>10</v>
      </c>
    </row>
    <row r="7" spans="1:13" ht="14.4" thickBot="1" x14ac:dyDescent="0.3">
      <c r="A7" s="3">
        <v>6</v>
      </c>
      <c r="B7" s="3">
        <v>38</v>
      </c>
      <c r="C7" s="3" t="s">
        <v>8</v>
      </c>
      <c r="D7" s="3" t="s">
        <v>14</v>
      </c>
      <c r="E7" s="3">
        <v>7</v>
      </c>
      <c r="F7" s="3">
        <v>58000</v>
      </c>
      <c r="G7" s="3">
        <v>4</v>
      </c>
      <c r="H7" s="4" t="s">
        <v>13</v>
      </c>
    </row>
    <row r="8" spans="1:13" ht="14.4" thickBot="1" x14ac:dyDescent="0.3">
      <c r="A8" s="3">
        <v>7</v>
      </c>
      <c r="B8" s="3">
        <v>42</v>
      </c>
      <c r="C8" s="3" t="s">
        <v>11</v>
      </c>
      <c r="D8" s="3" t="s">
        <v>12</v>
      </c>
      <c r="E8" s="3">
        <v>9</v>
      </c>
      <c r="F8" s="3">
        <v>65000</v>
      </c>
      <c r="G8" s="3">
        <v>5</v>
      </c>
      <c r="H8" s="4" t="s">
        <v>10</v>
      </c>
    </row>
    <row r="9" spans="1:13" ht="14.4" thickBot="1" x14ac:dyDescent="0.3">
      <c r="A9" s="3">
        <v>8</v>
      </c>
      <c r="B9" s="3">
        <v>29</v>
      </c>
      <c r="C9" s="3" t="s">
        <v>11</v>
      </c>
      <c r="D9" s="3" t="s">
        <v>15</v>
      </c>
      <c r="E9" s="3">
        <v>4</v>
      </c>
      <c r="F9" s="3">
        <v>48000</v>
      </c>
      <c r="G9" s="3">
        <v>2</v>
      </c>
      <c r="H9" s="4" t="s">
        <v>10</v>
      </c>
    </row>
    <row r="10" spans="1:13" ht="14.4" thickBot="1" x14ac:dyDescent="0.3">
      <c r="A10" s="3">
        <v>9</v>
      </c>
      <c r="B10" s="3">
        <v>36</v>
      </c>
      <c r="C10" s="3" t="s">
        <v>8</v>
      </c>
      <c r="D10" s="3" t="s">
        <v>9</v>
      </c>
      <c r="E10" s="3">
        <v>6</v>
      </c>
      <c r="F10" s="3">
        <v>53000</v>
      </c>
      <c r="G10" s="3">
        <v>4</v>
      </c>
      <c r="H10" s="4" t="s">
        <v>13</v>
      </c>
    </row>
    <row r="11" spans="1:13" ht="14.4" thickBot="1" x14ac:dyDescent="0.3">
      <c r="A11" s="3">
        <v>10</v>
      </c>
      <c r="B11" s="3">
        <v>33</v>
      </c>
      <c r="C11" s="3" t="s">
        <v>8</v>
      </c>
      <c r="D11" s="3" t="s">
        <v>14</v>
      </c>
      <c r="E11" s="3">
        <v>5</v>
      </c>
      <c r="F11" s="3">
        <v>50000</v>
      </c>
      <c r="G11" s="3">
        <v>3</v>
      </c>
      <c r="H11" s="4" t="s">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418AE-5DFA-4954-ADAE-199856821931}">
  <dimension ref="A1"/>
  <sheetViews>
    <sheetView showGridLines="0" tabSelected="1" topLeftCell="A2" workbookViewId="0">
      <selection activeCell="O2" sqref="O2"/>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Average age by Department</vt:lpstr>
      <vt:lpstr>Salary by Department</vt:lpstr>
      <vt:lpstr>performance rating by departmen</vt:lpstr>
      <vt:lpstr>salary with attrition</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CHAUBEY</dc:creator>
  <cp:lastModifiedBy>SACHIN CHAUBEY</cp:lastModifiedBy>
  <dcterms:created xsi:type="dcterms:W3CDTF">2024-04-22T07:09:34Z</dcterms:created>
  <dcterms:modified xsi:type="dcterms:W3CDTF">2024-04-22T09:13:54Z</dcterms:modified>
</cp:coreProperties>
</file>