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/>
  <mc:AlternateContent xmlns:mc="http://schemas.openxmlformats.org/markup-compatibility/2006">
    <mc:Choice Requires="x15">
      <x15ac:absPath xmlns:x15ac="http://schemas.microsoft.com/office/spreadsheetml/2010/11/ac" url="C:\Users\ANURAG KR. CHAUBEY\Desktop\Excel\"/>
    </mc:Choice>
  </mc:AlternateContent>
  <xr:revisionPtr revIDLastSave="0" documentId="8_{F848B366-B3E1-49B2-9A1A-6096E644B77F}" xr6:coauthVersionLast="47" xr6:coauthVersionMax="47" xr10:uidLastSave="{00000000-0000-0000-0000-000000000000}"/>
  <bookViews>
    <workbookView xWindow="-108" yWindow="-108" windowWidth="23256" windowHeight="12576" xr2:uid="{5F2AA2BF-ADFA-46B4-A622-388F02D1ACAC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58" i="1"/>
  <c r="M50" i="1"/>
  <c r="M51" i="1"/>
  <c r="M52" i="1"/>
  <c r="M53" i="1"/>
  <c r="M49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N26" i="1"/>
  <c r="O26" i="1"/>
  <c r="M26" i="1"/>
  <c r="M21" i="1"/>
  <c r="M22" i="1"/>
  <c r="M20" i="1"/>
  <c r="N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O12" i="1"/>
  <c r="P12" i="1"/>
  <c r="Q12" i="1"/>
  <c r="M12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<sst xmlns="http://schemas.openxmlformats.org/spreadsheetml/2006/main" count="6103" uniqueCount="71">
  <si>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</si>
  <si>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</si>
  <si>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</si>
  <si>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</si>
  <si>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</si>
  <si>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</si>
  <si>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</si>
  <si>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</si>
  <si>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</si>
  <si>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</si>
  <si>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</si>
  <si>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</si>
  <si>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</si>
  <si>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</si>
  <si>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</si>
  <si>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</si>
  <si>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</si>
  <si>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</si>
  <si>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</si>
  <si>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</si>
  <si>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</si>
  <si>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</si>
  <si>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</si>
  <si>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</si>
  <si>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</si>
  <si>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</si>
  <si>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</si>
  <si>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</si>
  <si>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</si>
  <si>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</si>
  <si>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</si>
  <si>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</si>
  <si>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</si>
  <si>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</si>
  <si>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</si>
  <si>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</si>
  <si>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</si>
  <si>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</si>
  <si>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</si>
  <si>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</si>
  <si>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</si>
  <si>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</si>
  <si>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</si>
  <si>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</si>
  <si>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</si>
  <si>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</si>
  <si>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</si>
  <si>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</si>
  <si>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</si>
  <si>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</si>
  <si>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</si>
  <si>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</si>
  <si>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</si>
  <si>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</si>
  <si>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</si>
  <si>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</si>
  <si>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</si>
  <si>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</si>
  <si>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</si>
  <si>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</si>
  <si>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</si>
  <si>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</si>
  <si>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</si>
  <si>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</si>
  <si>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</si>
  <si>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</si>
  <si>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</si>
  <si>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</si>
  <si>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State/Category</t>
  </si>
  <si>
    <t>Product /Region</t>
  </si>
  <si>
    <t>Product 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</si>
</sst>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/>
    <xf numFmtId="164" fontId="1" fillId="0" borderId="0" xfId="0" applyNumberFormat="1" applyFont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T1001"/>
  <sheetViews>
    <sheetView tabSelected="1" topLeftCell="B1" zoomScaleNormal="100" workbookViewId="0">
      <selection activeCell="M84" sqref="M84:M98"/>
    </sheetView>
  </sheetViews>
  <sheetFormatPr defaultRowHeight="13.8"/>
  <cols>
    <col min="1" max="1" width="10.296875" style="4" bestFit="1" customWidth="1"/>
    <col min="2" max="2" width="14.59765625" bestFit="1" customWidth="1"/>
    <col min="3" max="3" width="10.69921875" bestFit="1" customWidth="1"/>
    <col min="4" max="4" width="11.8984375" customWidth="1"/>
    <col min="5" max="5" width="10.3984375" customWidth="1"/>
    <col min="6" max="6" width="16.5" bestFit="1" customWidth="1"/>
    <col min="7" max="7" width="12.8984375" bestFit="1" customWidth="1"/>
    <col min="8" max="8" width="8.09765625" bestFit="1" customWidth="1"/>
    <col min="9" max="9" width="13.3984375" customWidth="1"/>
    <col min="10" max="10" width="12.296875" bestFit="1" customWidth="1"/>
    <col min="11" max="11" width="11.8984375" customWidth="1"/>
    <col min="12" max="12" width="16.69921875" customWidth="1"/>
    <col min="13" max="13" width="15.8984375" customWidth="1"/>
    <col min="14" max="14" width="16.296875" customWidth="1"/>
    <col min="15" max="15" width="16.5" bestFit="1" customWidth="1"/>
    <col min="17" max="17" width="10" bestFit="1" customWidth="1"/>
    <col min="19" max="19" width="10.69921875" bestFit="1" customWidth="1"/>
    <col min="20" max="20" width="12.8984375" bestFit="1" customWidth="1"/>
  </cols>
  <sheetData>
    <row r="1" spans="1:20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</v>
      </c>
      <c r="O1" s="1"/>
      <c r="T1" s="1"/>
    </row>
    <row r="2" spans="1:20">
      <c r="A2" s="4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t="s">
        <v>12</v>
      </c>
      <c r="M2">
        <f>COUNTIF(D:D,L2)</f>
        <v>207</v>
      </c>
    </row>
    <row r="3" spans="1:20">
      <c r="A3" s="4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18</v>
      </c>
      <c r="M3">
        <f t="shared" ref="M3:M6" si="0">COUNTIF(D:D,L3)</f>
        <v>208</v>
      </c>
    </row>
    <row r="4" spans="1:20">
      <c r="A4" s="4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24</v>
      </c>
      <c r="M4">
        <f t="shared" si="0"/>
        <v>212</v>
      </c>
    </row>
    <row r="5" spans="1:20">
      <c r="A5" s="4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41</v>
      </c>
      <c r="M5">
        <f t="shared" si="0"/>
        <v>180</v>
      </c>
    </row>
    <row r="6" spans="1:20">
      <c r="A6" s="4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t="s">
        <v>48</v>
      </c>
      <c r="M6">
        <f t="shared" si="0"/>
        <v>193</v>
      </c>
    </row>
    <row r="7" spans="1:20">
      <c r="A7" s="4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20">
      <c r="A8" s="4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</row>
    <row r="9" spans="1:20">
      <c r="A9" s="4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</row>
    <row r="10" spans="1:20">
      <c r="A10" s="4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</row>
    <row r="11" spans="1:20">
      <c r="A11" s="4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s="1" t="s">
        <v>68</v>
      </c>
      <c r="M11" t="s">
        <v>14</v>
      </c>
      <c r="N11" t="s">
        <v>20</v>
      </c>
      <c r="O11" t="s">
        <v>26</v>
      </c>
      <c r="P11" t="s">
        <v>30</v>
      </c>
      <c r="Q11" t="s">
        <v>37</v>
      </c>
    </row>
    <row r="12" spans="1:20">
      <c r="A12" s="4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12</v>
      </c>
      <c r="M12">
        <f>COUNTIFS($D:$D,$L12,$F:$F,M$11)</f>
        <v>44</v>
      </c>
      <c r="N12">
        <f>COUNTIFS($D:$D,$L12,$F:$F,N$11)</f>
        <v>41</v>
      </c>
      <c r="O12">
        <f t="shared" ref="N12:Q16" si="1">COUNTIFS($D:$D,$L12,$F:$F,O$11)</f>
        <v>49</v>
      </c>
      <c r="P12">
        <f t="shared" si="1"/>
        <v>34</v>
      </c>
      <c r="Q12">
        <f t="shared" si="1"/>
        <v>39</v>
      </c>
    </row>
    <row r="13" spans="1:20">
      <c r="A13" s="4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18</v>
      </c>
      <c r="M13">
        <f t="shared" ref="M13:M16" si="2">COUNTIFS($D:$D,$L13,$F:$F,M$11)</f>
        <v>41</v>
      </c>
      <c r="N13">
        <f t="shared" si="1"/>
        <v>33</v>
      </c>
      <c r="O13">
        <f t="shared" si="1"/>
        <v>45</v>
      </c>
      <c r="P13">
        <f t="shared" si="1"/>
        <v>43</v>
      </c>
      <c r="Q13">
        <f t="shared" si="1"/>
        <v>46</v>
      </c>
    </row>
    <row r="14" spans="1:20">
      <c r="A14" s="4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24</v>
      </c>
      <c r="M14">
        <f t="shared" si="2"/>
        <v>42</v>
      </c>
      <c r="N14">
        <f t="shared" si="1"/>
        <v>46</v>
      </c>
      <c r="O14">
        <f t="shared" si="1"/>
        <v>42</v>
      </c>
      <c r="P14">
        <f t="shared" si="1"/>
        <v>42</v>
      </c>
      <c r="Q14">
        <f t="shared" si="1"/>
        <v>40</v>
      </c>
    </row>
    <row r="15" spans="1:20">
      <c r="A15" s="4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L15" t="s">
        <v>41</v>
      </c>
      <c r="M15">
        <f t="shared" si="2"/>
        <v>32</v>
      </c>
      <c r="N15">
        <f t="shared" si="1"/>
        <v>35</v>
      </c>
      <c r="O15">
        <f t="shared" si="1"/>
        <v>41</v>
      </c>
      <c r="P15">
        <f t="shared" si="1"/>
        <v>36</v>
      </c>
      <c r="Q15">
        <f t="shared" si="1"/>
        <v>36</v>
      </c>
    </row>
    <row r="16" spans="1:20">
      <c r="A16" s="4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L16" t="s">
        <v>48</v>
      </c>
      <c r="M16">
        <f t="shared" si="2"/>
        <v>46</v>
      </c>
      <c r="N16">
        <f t="shared" si="1"/>
        <v>39</v>
      </c>
      <c r="O16">
        <f t="shared" si="1"/>
        <v>33</v>
      </c>
      <c r="P16">
        <f t="shared" si="1"/>
        <v>34</v>
      </c>
      <c r="Q16">
        <f t="shared" si="1"/>
        <v>41</v>
      </c>
    </row>
    <row r="17" spans="1:15">
      <c r="A17" s="4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</row>
    <row r="18" spans="1:15">
      <c r="A18" s="4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</row>
    <row r="19" spans="1:15">
      <c r="A19" s="4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L19" s="1" t="s">
        <v>4</v>
      </c>
    </row>
    <row r="20" spans="1:15">
      <c r="A20" s="4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t="s">
        <v>13</v>
      </c>
      <c r="M20">
        <f>SUMIF(E:E,L20,H:H)</f>
        <v>4073</v>
      </c>
    </row>
    <row r="21" spans="1:15">
      <c r="A21" s="4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  <c r="L21" t="s">
        <v>19</v>
      </c>
      <c r="M21">
        <f t="shared" ref="M21:M22" si="3">SUMIF(E:E,L21,H:H)</f>
        <v>4434</v>
      </c>
    </row>
    <row r="22" spans="1:15">
      <c r="A22" s="4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t="s">
        <v>49</v>
      </c>
      <c r="M22">
        <f t="shared" si="3"/>
        <v>2067</v>
      </c>
      <c r="N22" s="2"/>
    </row>
    <row r="23" spans="1:15">
      <c r="A23" s="4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</row>
    <row r="24" spans="1:15">
      <c r="A24" s="4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</row>
    <row r="25" spans="1:15">
      <c r="A25" s="4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L25" s="1" t="s">
        <v>69</v>
      </c>
      <c r="M25" t="s">
        <v>13</v>
      </c>
      <c r="N25" t="s">
        <v>19</v>
      </c>
      <c r="O25" t="s">
        <v>49</v>
      </c>
    </row>
    <row r="26" spans="1:15">
      <c r="A26" s="4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L26" t="s">
        <v>15</v>
      </c>
      <c r="M26">
        <f>SUMIFS($H:$H,$G:$G,$L26,$E:$E,M$25)</f>
        <v>195</v>
      </c>
      <c r="N26">
        <f t="shared" ref="N26:O41" si="4">SUMIFS($H:$H,$G:$G,$L26,$E:$E,N$25)</f>
        <v>126</v>
      </c>
      <c r="O26">
        <f t="shared" si="4"/>
        <v>122</v>
      </c>
    </row>
    <row r="27" spans="1:15">
      <c r="A27" s="4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t="s">
        <v>21</v>
      </c>
      <c r="M27">
        <f t="shared" ref="M27:O45" si="5">SUMIFS($H:$H,$G:$G,$L27,$E:$E,M$25)</f>
        <v>299</v>
      </c>
      <c r="N27">
        <f t="shared" si="4"/>
        <v>227</v>
      </c>
      <c r="O27">
        <f t="shared" si="4"/>
        <v>100</v>
      </c>
    </row>
    <row r="28" spans="1:15">
      <c r="A28" s="4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t="s">
        <v>27</v>
      </c>
      <c r="M28">
        <f t="shared" si="5"/>
        <v>333</v>
      </c>
      <c r="N28">
        <f t="shared" si="4"/>
        <v>218</v>
      </c>
      <c r="O28">
        <f t="shared" si="4"/>
        <v>94</v>
      </c>
    </row>
    <row r="29" spans="1:15">
      <c r="A29" s="4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t="s">
        <v>31</v>
      </c>
      <c r="M29">
        <f t="shared" si="5"/>
        <v>212</v>
      </c>
      <c r="N29">
        <f t="shared" si="4"/>
        <v>170</v>
      </c>
      <c r="O29">
        <f t="shared" si="4"/>
        <v>82</v>
      </c>
    </row>
    <row r="30" spans="1:15">
      <c r="A30" s="4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t="s">
        <v>34</v>
      </c>
      <c r="M30">
        <f t="shared" si="5"/>
        <v>221</v>
      </c>
      <c r="N30">
        <f t="shared" si="4"/>
        <v>196</v>
      </c>
      <c r="O30">
        <f t="shared" si="4"/>
        <v>102</v>
      </c>
    </row>
    <row r="31" spans="1:15">
      <c r="A31" s="4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t="s">
        <v>38</v>
      </c>
      <c r="M31">
        <f t="shared" si="5"/>
        <v>136</v>
      </c>
      <c r="N31">
        <f t="shared" si="4"/>
        <v>289</v>
      </c>
      <c r="O31">
        <f t="shared" si="4"/>
        <v>113</v>
      </c>
    </row>
    <row r="32" spans="1:15">
      <c r="A32" s="4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t="s">
        <v>42</v>
      </c>
      <c r="M32">
        <f t="shared" si="5"/>
        <v>224</v>
      </c>
      <c r="N32">
        <f t="shared" si="4"/>
        <v>161</v>
      </c>
      <c r="O32">
        <f t="shared" si="4"/>
        <v>76</v>
      </c>
    </row>
    <row r="33" spans="1:15">
      <c r="A33" s="4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t="s">
        <v>43</v>
      </c>
      <c r="M33">
        <f t="shared" si="5"/>
        <v>240</v>
      </c>
      <c r="N33">
        <f t="shared" si="4"/>
        <v>187</v>
      </c>
      <c r="O33">
        <f t="shared" si="4"/>
        <v>117</v>
      </c>
    </row>
    <row r="34" spans="1:15">
      <c r="A34" s="4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45</v>
      </c>
      <c r="M34">
        <f t="shared" si="5"/>
        <v>205</v>
      </c>
      <c r="N34">
        <f t="shared" si="4"/>
        <v>246</v>
      </c>
      <c r="O34">
        <f t="shared" si="4"/>
        <v>100</v>
      </c>
    </row>
    <row r="35" spans="1:15">
      <c r="A35" s="4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52</v>
      </c>
      <c r="M35">
        <f t="shared" si="5"/>
        <v>149</v>
      </c>
      <c r="N35">
        <f t="shared" si="4"/>
        <v>193</v>
      </c>
      <c r="O35">
        <f t="shared" si="4"/>
        <v>93</v>
      </c>
    </row>
    <row r="36" spans="1:15">
      <c r="A36" s="4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56</v>
      </c>
      <c r="M36">
        <f t="shared" si="5"/>
        <v>166</v>
      </c>
      <c r="N36">
        <f t="shared" si="4"/>
        <v>286</v>
      </c>
      <c r="O36">
        <f t="shared" si="4"/>
        <v>141</v>
      </c>
    </row>
    <row r="37" spans="1:15">
      <c r="A37" s="4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57</v>
      </c>
      <c r="M37">
        <f t="shared" si="5"/>
        <v>269</v>
      </c>
      <c r="N37">
        <f t="shared" si="4"/>
        <v>201</v>
      </c>
      <c r="O37">
        <f t="shared" si="4"/>
        <v>98</v>
      </c>
    </row>
    <row r="38" spans="1:15">
      <c r="A38" s="4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58</v>
      </c>
      <c r="M38">
        <f t="shared" si="5"/>
        <v>140</v>
      </c>
      <c r="N38">
        <f t="shared" si="4"/>
        <v>269</v>
      </c>
      <c r="O38">
        <f t="shared" si="4"/>
        <v>49</v>
      </c>
    </row>
    <row r="39" spans="1:15">
      <c r="A39" s="4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59</v>
      </c>
      <c r="M39">
        <f t="shared" si="5"/>
        <v>124</v>
      </c>
      <c r="N39">
        <f t="shared" si="4"/>
        <v>309</v>
      </c>
      <c r="O39">
        <f t="shared" si="4"/>
        <v>79</v>
      </c>
    </row>
    <row r="40" spans="1:15">
      <c r="A40" s="4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60</v>
      </c>
      <c r="M40">
        <f t="shared" si="5"/>
        <v>179</v>
      </c>
      <c r="N40">
        <f t="shared" si="4"/>
        <v>258</v>
      </c>
      <c r="O40">
        <f t="shared" si="4"/>
        <v>162</v>
      </c>
    </row>
    <row r="41" spans="1:15">
      <c r="A41" s="4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61</v>
      </c>
      <c r="M41">
        <f t="shared" si="5"/>
        <v>241</v>
      </c>
      <c r="N41">
        <f t="shared" si="4"/>
        <v>205</v>
      </c>
      <c r="O41">
        <f t="shared" si="4"/>
        <v>178</v>
      </c>
    </row>
    <row r="42" spans="1:15">
      <c r="A42" s="4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62</v>
      </c>
      <c r="M42">
        <f t="shared" si="5"/>
        <v>150</v>
      </c>
      <c r="N42">
        <f t="shared" si="5"/>
        <v>146</v>
      </c>
      <c r="O42">
        <f t="shared" si="5"/>
        <v>105</v>
      </c>
    </row>
    <row r="43" spans="1:15">
      <c r="A43" s="4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  <c r="L43" t="s">
        <v>63</v>
      </c>
      <c r="M43">
        <f t="shared" si="5"/>
        <v>216</v>
      </c>
      <c r="N43">
        <f t="shared" si="5"/>
        <v>272</v>
      </c>
      <c r="O43">
        <f t="shared" si="5"/>
        <v>141</v>
      </c>
    </row>
    <row r="44" spans="1:15">
      <c r="A44" s="4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  <c r="L44" t="s">
        <v>66</v>
      </c>
      <c r="M44">
        <f t="shared" si="5"/>
        <v>188</v>
      </c>
      <c r="N44">
        <f t="shared" si="5"/>
        <v>212</v>
      </c>
      <c r="O44">
        <f t="shared" si="5"/>
        <v>42</v>
      </c>
    </row>
    <row r="45" spans="1:15">
      <c r="A45" s="4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  <c r="L45" t="s">
        <v>67</v>
      </c>
      <c r="M45">
        <f t="shared" si="5"/>
        <v>186</v>
      </c>
      <c r="N45">
        <f t="shared" si="5"/>
        <v>263</v>
      </c>
      <c r="O45">
        <f t="shared" si="5"/>
        <v>73</v>
      </c>
    </row>
    <row r="46" spans="1:15">
      <c r="A46" s="4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5">
      <c r="A47" s="4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5">
      <c r="A48" s="4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  <c r="L48" s="1" t="s">
        <v>3</v>
      </c>
    </row>
    <row r="49" spans="1:17">
      <c r="A49" s="4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  <c r="L49" t="s">
        <v>12</v>
      </c>
      <c r="M49">
        <f>AVERAGEIF(D:D,L49,J:J)</f>
        <v>27830.673719806764</v>
      </c>
    </row>
    <row r="50" spans="1:17">
      <c r="A50" s="4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  <c r="L50" t="s">
        <v>18</v>
      </c>
      <c r="M50">
        <f t="shared" ref="M50:M53" si="6">AVERAGEIF(D:D,L50,J:J)</f>
        <v>27134.402211538465</v>
      </c>
    </row>
    <row r="51" spans="1:17">
      <c r="A51" s="4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  <c r="L51" t="s">
        <v>24</v>
      </c>
      <c r="M51">
        <f t="shared" si="6"/>
        <v>26483.015047169814</v>
      </c>
    </row>
    <row r="52" spans="1:17">
      <c r="A52" s="4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  <c r="L52" t="s">
        <v>41</v>
      </c>
      <c r="M52">
        <f t="shared" si="6"/>
        <v>28533.112000000012</v>
      </c>
    </row>
    <row r="53" spans="1:17">
      <c r="A53" s="4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  <c r="L53" t="s">
        <v>48</v>
      </c>
      <c r="M53">
        <f t="shared" si="6"/>
        <v>26873.913056994821</v>
      </c>
    </row>
    <row r="54" spans="1:17">
      <c r="A54" s="4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7">
      <c r="A55" s="4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7">
      <c r="A56" s="4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7">
      <c r="A57" s="4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  <c r="L57" s="1" t="s">
        <v>70</v>
      </c>
      <c r="M57" t="s">
        <v>12</v>
      </c>
      <c r="N57" t="s">
        <v>18</v>
      </c>
      <c r="O57" t="s">
        <v>24</v>
      </c>
      <c r="P57" t="s">
        <v>41</v>
      </c>
      <c r="Q57" t="s">
        <v>48</v>
      </c>
    </row>
    <row r="58" spans="1:17">
      <c r="A58" s="4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  <c r="L58" t="s">
        <v>15</v>
      </c>
      <c r="M58">
        <f>AVERAGEIFS($J:$J,$D:$D,M$57,$G:$G,$L58)</f>
        <v>38662.597000000002</v>
      </c>
      <c r="N58">
        <f t="shared" ref="N58:Q58" si="7">AVERAGEIFS($J:$J,$D:$D,N$57,$G:$G,$L58)</f>
        <v>35085.671428571426</v>
      </c>
      <c r="O58">
        <f t="shared" si="7"/>
        <v>23067.121111111115</v>
      </c>
      <c r="P58">
        <f t="shared" si="7"/>
        <v>32837.26</v>
      </c>
      <c r="Q58">
        <f t="shared" si="7"/>
        <v>15672.716153846159</v>
      </c>
    </row>
    <row r="59" spans="1:17">
      <c r="A59" s="4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  <c r="L59" t="s">
        <v>21</v>
      </c>
      <c r="M59">
        <f t="shared" ref="M59:Q77" si="8">AVERAGEIFS($J:$J,$D:$D,M$57,$G:$G,$L59)</f>
        <v>43785.45785714285</v>
      </c>
      <c r="N59">
        <f t="shared" si="8"/>
        <v>30057.322727272731</v>
      </c>
      <c r="O59">
        <f t="shared" si="8"/>
        <v>31485.851111111115</v>
      </c>
      <c r="P59">
        <f t="shared" si="8"/>
        <v>26490.767777777783</v>
      </c>
      <c r="Q59">
        <f t="shared" si="8"/>
        <v>18489.218181818178</v>
      </c>
    </row>
    <row r="60" spans="1:17">
      <c r="A60" s="4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  <c r="L60" t="s">
        <v>27</v>
      </c>
      <c r="M60">
        <f t="shared" si="8"/>
        <v>30640.467857142856</v>
      </c>
      <c r="N60">
        <f t="shared" si="8"/>
        <v>29541.248333333333</v>
      </c>
      <c r="O60">
        <f t="shared" si="8"/>
        <v>24915.604615384618</v>
      </c>
      <c r="P60">
        <f t="shared" si="8"/>
        <v>36623.430625000001</v>
      </c>
      <c r="Q60">
        <f t="shared" si="8"/>
        <v>17321.052222222221</v>
      </c>
    </row>
    <row r="61" spans="1:17">
      <c r="A61" s="4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  <c r="L61" t="s">
        <v>31</v>
      </c>
      <c r="M61">
        <f t="shared" si="8"/>
        <v>22604.764999999999</v>
      </c>
      <c r="N61">
        <f t="shared" si="8"/>
        <v>22387.314545454548</v>
      </c>
      <c r="O61">
        <f t="shared" si="8"/>
        <v>18460.167142857143</v>
      </c>
      <c r="P61">
        <f t="shared" si="8"/>
        <v>33434.662499999999</v>
      </c>
      <c r="Q61">
        <f t="shared" si="8"/>
        <v>30643.447777777779</v>
      </c>
    </row>
    <row r="62" spans="1:17">
      <c r="A62" s="4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  <c r="L62" t="s">
        <v>34</v>
      </c>
      <c r="M62">
        <f t="shared" si="8"/>
        <v>21005.857272727266</v>
      </c>
      <c r="N62">
        <f t="shared" si="8"/>
        <v>38438.672500000001</v>
      </c>
      <c r="O62">
        <f t="shared" si="8"/>
        <v>27159.828000000001</v>
      </c>
      <c r="P62">
        <f t="shared" si="8"/>
        <v>27662.045000000002</v>
      </c>
      <c r="Q62">
        <f t="shared" si="8"/>
        <v>27295.468000000001</v>
      </c>
    </row>
    <row r="63" spans="1:17">
      <c r="A63" s="4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  <c r="L63" t="s">
        <v>38</v>
      </c>
      <c r="M63">
        <f t="shared" si="8"/>
        <v>20493.717000000001</v>
      </c>
      <c r="N63">
        <f t="shared" si="8"/>
        <v>30791.050769230766</v>
      </c>
      <c r="O63">
        <f t="shared" si="8"/>
        <v>19381.846000000001</v>
      </c>
      <c r="P63">
        <f t="shared" si="8"/>
        <v>24442.227999999996</v>
      </c>
      <c r="Q63">
        <f t="shared" si="8"/>
        <v>29032.670000000002</v>
      </c>
    </row>
    <row r="64" spans="1:17">
      <c r="A64" s="4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  <c r="L64" t="s">
        <v>42</v>
      </c>
      <c r="M64">
        <f t="shared" si="8"/>
        <v>30650.07</v>
      </c>
      <c r="N64">
        <f t="shared" si="8"/>
        <v>17166.381818181821</v>
      </c>
      <c r="O64">
        <f t="shared" si="8"/>
        <v>16054.804545454546</v>
      </c>
      <c r="P64">
        <f t="shared" si="8"/>
        <v>18891.224285714281</v>
      </c>
      <c r="Q64">
        <f t="shared" si="8"/>
        <v>29154.786666666663</v>
      </c>
    </row>
    <row r="65" spans="1:17">
      <c r="A65" s="4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  <c r="L65" t="s">
        <v>43</v>
      </c>
      <c r="M65">
        <f t="shared" si="8"/>
        <v>23413.66153846154</v>
      </c>
      <c r="N65">
        <f t="shared" si="8"/>
        <v>19109.514166666664</v>
      </c>
      <c r="O65">
        <f t="shared" si="8"/>
        <v>30651.684285714284</v>
      </c>
      <c r="P65">
        <f t="shared" si="8"/>
        <v>18084.935000000001</v>
      </c>
      <c r="Q65">
        <f t="shared" si="8"/>
        <v>26026.233</v>
      </c>
    </row>
    <row r="66" spans="1:17">
      <c r="A66" s="4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  <c r="L66" t="s">
        <v>45</v>
      </c>
      <c r="M66">
        <f t="shared" si="8"/>
        <v>27481.546153846153</v>
      </c>
      <c r="N66">
        <f t="shared" si="8"/>
        <v>27920.510714285716</v>
      </c>
      <c r="O66">
        <f t="shared" si="8"/>
        <v>17877.334999999999</v>
      </c>
      <c r="P66">
        <f t="shared" si="8"/>
        <v>18763.748333333333</v>
      </c>
      <c r="Q66">
        <f t="shared" si="8"/>
        <v>37175.017500000002</v>
      </c>
    </row>
    <row r="67" spans="1:17">
      <c r="A67" s="4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  <c r="L67" t="s">
        <v>52</v>
      </c>
      <c r="M67">
        <f t="shared" si="8"/>
        <v>38081.866249999999</v>
      </c>
      <c r="N67">
        <f t="shared" si="8"/>
        <v>23350.72923076923</v>
      </c>
      <c r="O67">
        <f t="shared" si="8"/>
        <v>19208.84375</v>
      </c>
      <c r="P67">
        <f t="shared" si="8"/>
        <v>31220.098571428571</v>
      </c>
      <c r="Q67">
        <f t="shared" si="8"/>
        <v>30889.668888888886</v>
      </c>
    </row>
    <row r="68" spans="1:17">
      <c r="A68" s="4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  <c r="L68" t="s">
        <v>56</v>
      </c>
      <c r="M68">
        <f t="shared" si="8"/>
        <v>13318.489999999998</v>
      </c>
      <c r="N68">
        <f t="shared" si="8"/>
        <v>40036.877500000002</v>
      </c>
      <c r="O68">
        <f t="shared" si="8"/>
        <v>31959.315624999999</v>
      </c>
      <c r="P68">
        <f t="shared" si="8"/>
        <v>29435.414444444443</v>
      </c>
      <c r="Q68">
        <f t="shared" si="8"/>
        <v>30991.66272727272</v>
      </c>
    </row>
    <row r="69" spans="1:17">
      <c r="A69" s="4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  <c r="L69" t="s">
        <v>57</v>
      </c>
      <c r="M69">
        <f t="shared" si="8"/>
        <v>24333.632142857143</v>
      </c>
      <c r="N69">
        <f t="shared" si="8"/>
        <v>16080.82</v>
      </c>
      <c r="O69">
        <f t="shared" si="8"/>
        <v>32533.198666666667</v>
      </c>
      <c r="P69">
        <f t="shared" si="8"/>
        <v>25486.045000000002</v>
      </c>
      <c r="Q69">
        <f t="shared" si="8"/>
        <v>23029.406666666666</v>
      </c>
    </row>
    <row r="70" spans="1:17">
      <c r="A70" s="4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  <c r="L70" t="s">
        <v>58</v>
      </c>
      <c r="M70">
        <f t="shared" si="8"/>
        <v>17657.137999999999</v>
      </c>
      <c r="N70">
        <f t="shared" si="8"/>
        <v>37448.047272727272</v>
      </c>
      <c r="O70">
        <f t="shared" si="8"/>
        <v>22077.200909090905</v>
      </c>
      <c r="P70">
        <f t="shared" si="8"/>
        <v>21420.663333333334</v>
      </c>
      <c r="Q70">
        <f t="shared" si="8"/>
        <v>25667.204000000002</v>
      </c>
    </row>
    <row r="71" spans="1:17">
      <c r="A71" s="4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  <c r="L71" t="s">
        <v>59</v>
      </c>
      <c r="M71">
        <f t="shared" si="8"/>
        <v>18048.376666666667</v>
      </c>
      <c r="N71">
        <f t="shared" si="8"/>
        <v>31840.896153846155</v>
      </c>
      <c r="O71">
        <f t="shared" si="8"/>
        <v>33361.73333333333</v>
      </c>
      <c r="P71">
        <f t="shared" si="8"/>
        <v>32038.840000000004</v>
      </c>
      <c r="Q71">
        <f t="shared" si="8"/>
        <v>44804.761666666665</v>
      </c>
    </row>
    <row r="72" spans="1:17">
      <c r="A72" s="4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  <c r="L72" t="s">
        <v>60</v>
      </c>
      <c r="M72">
        <f t="shared" si="8"/>
        <v>37838.783749999995</v>
      </c>
      <c r="N72">
        <f t="shared" si="8"/>
        <v>28004.417000000005</v>
      </c>
      <c r="O72">
        <f t="shared" si="8"/>
        <v>39912.095000000001</v>
      </c>
      <c r="P72">
        <f t="shared" si="8"/>
        <v>26236.234000000004</v>
      </c>
      <c r="Q72">
        <f t="shared" si="8"/>
        <v>21468.407857142858</v>
      </c>
    </row>
    <row r="73" spans="1:17">
      <c r="A73" s="4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  <c r="L73" t="s">
        <v>61</v>
      </c>
      <c r="M73">
        <f t="shared" si="8"/>
        <v>27004.650909090913</v>
      </c>
      <c r="N73">
        <f t="shared" si="8"/>
        <v>20202.60125</v>
      </c>
      <c r="O73">
        <f t="shared" si="8"/>
        <v>21837.68</v>
      </c>
      <c r="P73">
        <f t="shared" si="8"/>
        <v>39713.643636363639</v>
      </c>
      <c r="Q73">
        <f t="shared" si="8"/>
        <v>28486.251176470589</v>
      </c>
    </row>
    <row r="74" spans="1:17">
      <c r="A74" s="4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  <c r="L74" t="s">
        <v>62</v>
      </c>
      <c r="M74">
        <f t="shared" si="8"/>
        <v>23835.444444444438</v>
      </c>
      <c r="N74">
        <f t="shared" si="8"/>
        <v>23809.700714285718</v>
      </c>
      <c r="O74">
        <f t="shared" si="8"/>
        <v>13271.98</v>
      </c>
      <c r="P74">
        <f t="shared" si="8"/>
        <v>22217.923333333336</v>
      </c>
      <c r="Q74">
        <f t="shared" si="8"/>
        <v>36482.33625</v>
      </c>
    </row>
    <row r="75" spans="1:17">
      <c r="A75" s="4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  <c r="L75" t="s">
        <v>63</v>
      </c>
      <c r="M75">
        <f t="shared" si="8"/>
        <v>30217.910909090904</v>
      </c>
      <c r="N75">
        <f t="shared" si="8"/>
        <v>22212.576923076922</v>
      </c>
      <c r="O75">
        <f t="shared" si="8"/>
        <v>35664.82</v>
      </c>
      <c r="P75">
        <f t="shared" si="8"/>
        <v>38399.10833333333</v>
      </c>
      <c r="Q75">
        <f t="shared" si="8"/>
        <v>31648.520714285714</v>
      </c>
    </row>
    <row r="76" spans="1:17">
      <c r="A76" s="4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  <c r="L76" t="s">
        <v>66</v>
      </c>
      <c r="M76">
        <f t="shared" si="8"/>
        <v>30544.414999999997</v>
      </c>
      <c r="N76">
        <f t="shared" si="8"/>
        <v>29065.8325</v>
      </c>
      <c r="O76">
        <f t="shared" si="8"/>
        <v>26651.268000000004</v>
      </c>
      <c r="P76">
        <f t="shared" si="8"/>
        <v>37593.99</v>
      </c>
      <c r="Q76">
        <f t="shared" si="8"/>
        <v>35862.337499999994</v>
      </c>
    </row>
    <row r="77" spans="1:17">
      <c r="A77" s="4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  <c r="L77" t="s">
        <v>67</v>
      </c>
      <c r="M77">
        <f t="shared" si="8"/>
        <v>31185.264444444445</v>
      </c>
      <c r="N77">
        <f t="shared" si="8"/>
        <v>29243.803333333333</v>
      </c>
      <c r="O77">
        <f t="shared" si="8"/>
        <v>28592.913750000003</v>
      </c>
      <c r="P77">
        <f t="shared" si="8"/>
        <v>42883.333333333336</v>
      </c>
      <c r="Q77">
        <f t="shared" si="8"/>
        <v>16542.956999999999</v>
      </c>
    </row>
    <row r="78" spans="1:17">
      <c r="A78" s="4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7">
      <c r="A79" s="4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7">
      <c r="A80" s="4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2">
      <c r="A81" s="4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2">
      <c r="A82" s="4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2">
      <c r="A83" s="4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  <c r="L83" s="1" t="s">
        <v>2</v>
      </c>
    </row>
    <row r="84" spans="1:12">
      <c r="A84" s="4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  <c r="L84" t="s">
        <v>11</v>
      </c>
    </row>
    <row r="85" spans="1:12">
      <c r="A85" s="4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  <c r="L85" t="s">
        <v>17</v>
      </c>
    </row>
    <row r="86" spans="1:12">
      <c r="A86" s="4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  <c r="L86" t="s">
        <v>23</v>
      </c>
    </row>
    <row r="87" spans="1:12">
      <c r="A87" s="4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  <c r="L87" t="s">
        <v>25</v>
      </c>
    </row>
    <row r="88" spans="1:12">
      <c r="A88" s="4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  <c r="L88" t="s">
        <v>29</v>
      </c>
    </row>
    <row r="89" spans="1:12">
      <c r="A89" s="4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  <c r="L89" t="s">
        <v>33</v>
      </c>
    </row>
    <row r="90" spans="1:12">
      <c r="A90" s="4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  <c r="L90" t="s">
        <v>36</v>
      </c>
    </row>
    <row r="91" spans="1:12">
      <c r="A91" s="4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  <c r="L91" t="s">
        <v>40</v>
      </c>
    </row>
    <row r="92" spans="1:12">
      <c r="A92" s="4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  <c r="L92" t="s">
        <v>47</v>
      </c>
    </row>
    <row r="93" spans="1:12">
      <c r="A93" s="4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  <c r="L93" t="s">
        <v>50</v>
      </c>
    </row>
    <row r="94" spans="1:12">
      <c r="A94" s="4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  <c r="L94" t="s">
        <v>51</v>
      </c>
    </row>
    <row r="95" spans="1:12">
      <c r="A95" s="4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  <c r="L95" t="s">
        <v>54</v>
      </c>
    </row>
    <row r="96" spans="1:12">
      <c r="A96" s="4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  <c r="L96" t="s">
        <v>55</v>
      </c>
    </row>
    <row r="97" spans="1:12">
      <c r="A97" s="4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  <c r="L97" t="s">
        <v>64</v>
      </c>
    </row>
    <row r="98" spans="1:12">
      <c r="A98" s="4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  <c r="L98" t="s">
        <v>65</v>
      </c>
    </row>
    <row r="99" spans="1:12">
      <c r="A99" s="4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2">
      <c r="A100" s="4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2">
      <c r="A101" s="4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2">
      <c r="A102" s="4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2">
      <c r="A103" s="4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2">
      <c r="A104" s="4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2">
      <c r="A105" s="4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2">
      <c r="A106" s="4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2">
      <c r="A107" s="4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2">
      <c r="A108" s="4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2">
      <c r="A109" s="4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2">
      <c r="A110" s="4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2">
      <c r="A111" s="4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2">
      <c r="A112" s="4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>
      <c r="A113" s="4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>
      <c r="A114" s="4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>
      <c r="A115" s="4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>
      <c r="A116" s="4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>
      <c r="A117" s="4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>
      <c r="A118" s="4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>
      <c r="A119" s="4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>
      <c r="A120" s="4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>
      <c r="A121" s="4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>
      <c r="A122" s="4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>
      <c r="A123" s="4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>
      <c r="A124" s="4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>
      <c r="A125" s="4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>
      <c r="A126" s="4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>
      <c r="A127" s="4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>
      <c r="A128" s="4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>
      <c r="A129" s="4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>
      <c r="A130" s="4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>
      <c r="A131" s="4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>
      <c r="A132" s="4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>
      <c r="A133" s="4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>
      <c r="A134" s="4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>
      <c r="A135" s="4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>
      <c r="A136" s="4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>
      <c r="A137" s="4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>
      <c r="A138" s="4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>
      <c r="A139" s="4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>
      <c r="A140" s="4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>
      <c r="A141" s="4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>
      <c r="A142" s="4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>
      <c r="A143" s="4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>
      <c r="A144" s="4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>
      <c r="A145" s="4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>
      <c r="A146" s="4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>
      <c r="A147" s="4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>
      <c r="A148" s="4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>
      <c r="A149" s="4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>
      <c r="A150" s="4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>
      <c r="A151" s="4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>
      <c r="A152" s="4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>
      <c r="A153" s="4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>
      <c r="A154" s="4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>
      <c r="A155" s="4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>
      <c r="A156" s="4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>
      <c r="A157" s="4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>
      <c r="A158" s="4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>
      <c r="A159" s="4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>
      <c r="A160" s="4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>
      <c r="A161" s="4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>
      <c r="A162" s="4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>
      <c r="A163" s="4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>
      <c r="A164" s="4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>
      <c r="A165" s="4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>
      <c r="A166" s="4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>
      <c r="A167" s="4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>
      <c r="A168" s="4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>
      <c r="A169" s="4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>
      <c r="A170" s="4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>
      <c r="A171" s="4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>
      <c r="A172" s="4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>
      <c r="A173" s="4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>
      <c r="A174" s="4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>
      <c r="A175" s="4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>
      <c r="A176" s="4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>
      <c r="A177" s="4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>
      <c r="A178" s="4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>
      <c r="A179" s="4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>
      <c r="A180" s="4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>
      <c r="A181" s="4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>
      <c r="A182" s="4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>
      <c r="A183" s="4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>
      <c r="A184" s="4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>
      <c r="A185" s="4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>
      <c r="A186" s="4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>
      <c r="A187" s="4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>
      <c r="A188" s="4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>
      <c r="A189" s="4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>
      <c r="A190" s="4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>
      <c r="A191" s="4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>
      <c r="A192" s="4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>
      <c r="A193" s="4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>
      <c r="A194" s="4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>
      <c r="A195" s="4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>
      <c r="A196" s="4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>
      <c r="A197" s="4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>
      <c r="A198" s="4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>
      <c r="A199" s="4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>
      <c r="A200" s="4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>
      <c r="A201" s="4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>
      <c r="A202" s="4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>
      <c r="A203" s="4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>
      <c r="A204" s="4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>
      <c r="A205" s="4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>
      <c r="A206" s="4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>
      <c r="A207" s="4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>
      <c r="A208" s="4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>
      <c r="A209" s="4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>
      <c r="A210" s="4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>
      <c r="A211" s="4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>
      <c r="A212" s="4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>
      <c r="A213" s="4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>
      <c r="A214" s="4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>
      <c r="A215" s="4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>
      <c r="A216" s="4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>
      <c r="A217" s="4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>
      <c r="A218" s="4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>
      <c r="A219" s="4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>
      <c r="A220" s="4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>
      <c r="A221" s="4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>
      <c r="A222" s="4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>
      <c r="A223" s="4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>
      <c r="A224" s="4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>
      <c r="A225" s="4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>
      <c r="A226" s="4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>
      <c r="A227" s="4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>
      <c r="A228" s="4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>
      <c r="A229" s="4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>
      <c r="A230" s="4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>
      <c r="A231" s="4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>
      <c r="A232" s="4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>
      <c r="A233" s="4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>
      <c r="A234" s="4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>
      <c r="A235" s="4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>
      <c r="A236" s="4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>
      <c r="A237" s="4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>
      <c r="A238" s="4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>
      <c r="A239" s="4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>
      <c r="A240" s="4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>
      <c r="A241" s="4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>
      <c r="A242" s="4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>
      <c r="A243" s="4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>
      <c r="A244" s="4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>
      <c r="A245" s="4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>
      <c r="A246" s="4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>
      <c r="A247" s="4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>
      <c r="A248" s="4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>
      <c r="A249" s="4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>
      <c r="A250" s="4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>
      <c r="A251" s="4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>
      <c r="A252" s="4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>
      <c r="A253" s="4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>
      <c r="A254" s="4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>
      <c r="A255" s="4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>
      <c r="A256" s="4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>
      <c r="A257" s="4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>
      <c r="A258" s="4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>
      <c r="A259" s="4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>
      <c r="A260" s="4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>
      <c r="A261" s="4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>
      <c r="A262" s="4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>
      <c r="A263" s="4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>
      <c r="A264" s="4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>
      <c r="A265" s="4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>
      <c r="A266" s="4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>
      <c r="A267" s="4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>
      <c r="A268" s="4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>
      <c r="A269" s="4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>
      <c r="A270" s="4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>
      <c r="A271" s="4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>
      <c r="A272" s="4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>
      <c r="A273" s="4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>
      <c r="A274" s="4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>
      <c r="A275" s="4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>
      <c r="A276" s="4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>
      <c r="A277" s="4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>
      <c r="A278" s="4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>
      <c r="A279" s="4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>
      <c r="A280" s="4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>
      <c r="A281" s="4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>
      <c r="A282" s="4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>
      <c r="A283" s="4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>
      <c r="A284" s="4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>
      <c r="A285" s="4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>
      <c r="A286" s="4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>
      <c r="A287" s="4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>
      <c r="A288" s="4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>
      <c r="A289" s="4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>
      <c r="A290" s="4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>
      <c r="A291" s="4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>
      <c r="A292" s="4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>
      <c r="A293" s="4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>
      <c r="A294" s="4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>
      <c r="A295" s="4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>
      <c r="A296" s="4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>
      <c r="A297" s="4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>
      <c r="A298" s="4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>
      <c r="A299" s="4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>
      <c r="A300" s="4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>
      <c r="A301" s="4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>
      <c r="A302" s="4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>
      <c r="A303" s="4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>
      <c r="A304" s="4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>
      <c r="A305" s="4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>
      <c r="A306" s="4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>
      <c r="A307" s="4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>
      <c r="A308" s="4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>
      <c r="A309" s="4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>
      <c r="A310" s="4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>
      <c r="A311" s="4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>
      <c r="A312" s="4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>
      <c r="A313" s="4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>
      <c r="A314" s="4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>
      <c r="A315" s="4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>
      <c r="A316" s="4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>
      <c r="A317" s="4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>
      <c r="A318" s="4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>
      <c r="A319" s="4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>
      <c r="A320" s="4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>
      <c r="A321" s="4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>
      <c r="A322" s="4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>
      <c r="A323" s="4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>
      <c r="A324" s="4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>
      <c r="A325" s="4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>
      <c r="A326" s="4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>
      <c r="A327" s="4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>
      <c r="A328" s="4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>
      <c r="A329" s="4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>
      <c r="A330" s="4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>
      <c r="A331" s="4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>
      <c r="A332" s="4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>
      <c r="A333" s="4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>
      <c r="A334" s="4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>
      <c r="A335" s="4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>
      <c r="A336" s="4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>
      <c r="A337" s="4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>
      <c r="A338" s="4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>
      <c r="A339" s="4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>
      <c r="A340" s="4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>
      <c r="A341" s="4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>
      <c r="A342" s="4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>
      <c r="A343" s="4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>
      <c r="A344" s="4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>
      <c r="A345" s="4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>
      <c r="A346" s="4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>
      <c r="A347" s="4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>
      <c r="A348" s="4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>
      <c r="A349" s="4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>
      <c r="A350" s="4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>
      <c r="A351" s="4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>
      <c r="A352" s="4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>
      <c r="A353" s="4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>
      <c r="A354" s="4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>
      <c r="A355" s="4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>
      <c r="A356" s="4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>
      <c r="A357" s="4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>
      <c r="A358" s="4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>
      <c r="A359" s="4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>
      <c r="A360" s="4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>
      <c r="A361" s="4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>
      <c r="A362" s="4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>
      <c r="A363" s="4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>
      <c r="A364" s="4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>
      <c r="A365" s="4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>
      <c r="A366" s="4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>
      <c r="A367" s="4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>
      <c r="A368" s="4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>
      <c r="A369" s="4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>
      <c r="A370" s="4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>
      <c r="A371" s="4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>
      <c r="A372" s="4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>
      <c r="A373" s="4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>
      <c r="A374" s="4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>
      <c r="A375" s="4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>
      <c r="A376" s="4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>
      <c r="A377" s="4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>
      <c r="A378" s="4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>
      <c r="A379" s="4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>
      <c r="A380" s="4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>
      <c r="A381" s="4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>
      <c r="A382" s="4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>
      <c r="A383" s="4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>
      <c r="A384" s="4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>
      <c r="A385" s="4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>
      <c r="A386" s="4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>
      <c r="A387" s="4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>
      <c r="A388" s="4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>
      <c r="A389" s="4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>
      <c r="A390" s="4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>
      <c r="A391" s="4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>
      <c r="A392" s="4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>
      <c r="A393" s="4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>
      <c r="A394" s="4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>
      <c r="A395" s="4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>
      <c r="A396" s="4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>
      <c r="A397" s="4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>
      <c r="A398" s="4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>
      <c r="A399" s="4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>
      <c r="A400" s="4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>
      <c r="A401" s="4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>
      <c r="A402" s="4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>
      <c r="A403" s="4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>
      <c r="A404" s="4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>
      <c r="A405" s="4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>
      <c r="A406" s="4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>
      <c r="A407" s="4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>
      <c r="A408" s="4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>
      <c r="A409" s="4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>
      <c r="A410" s="4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>
      <c r="A411" s="4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>
      <c r="A412" s="4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>
      <c r="A413" s="4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>
      <c r="A414" s="4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>
      <c r="A415" s="4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>
      <c r="A416" s="4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>
      <c r="A417" s="4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>
      <c r="A418" s="4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>
      <c r="A419" s="4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>
      <c r="A420" s="4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>
      <c r="A421" s="4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>
      <c r="A422" s="4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>
      <c r="A423" s="4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>
      <c r="A424" s="4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>
      <c r="A425" s="4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>
      <c r="A426" s="4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>
      <c r="A427" s="4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>
      <c r="A428" s="4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>
      <c r="A429" s="4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>
      <c r="A430" s="4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>
      <c r="A431" s="4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>
      <c r="A432" s="4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>
      <c r="A433" s="4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>
      <c r="A434" s="4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>
      <c r="A435" s="4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>
      <c r="A436" s="4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>
      <c r="A437" s="4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>
      <c r="A438" s="4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>
      <c r="A439" s="4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>
      <c r="A440" s="4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>
      <c r="A441" s="4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>
      <c r="A442" s="4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>
      <c r="A443" s="4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>
      <c r="A444" s="4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>
      <c r="A445" s="4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>
      <c r="A446" s="4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>
      <c r="A447" s="4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>
      <c r="A448" s="4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>
      <c r="A449" s="4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>
      <c r="A450" s="4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>
      <c r="A451" s="4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>
      <c r="A452" s="4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>
      <c r="A453" s="4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>
      <c r="A454" s="4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>
      <c r="A455" s="4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>
      <c r="A456" s="4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>
      <c r="A457" s="4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>
      <c r="A458" s="4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>
      <c r="A459" s="4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>
      <c r="A460" s="4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>
      <c r="A461" s="4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>
      <c r="A462" s="4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>
      <c r="A463" s="4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>
      <c r="A464" s="4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>
      <c r="A465" s="4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>
      <c r="A466" s="4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>
      <c r="A467" s="4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>
      <c r="A468" s="4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>
      <c r="A469" s="4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>
      <c r="A470" s="4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>
      <c r="A471" s="4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>
      <c r="A472" s="4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>
      <c r="A473" s="4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>
      <c r="A474" s="4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>
      <c r="A475" s="4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>
      <c r="A476" s="4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>
      <c r="A477" s="4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>
      <c r="A478" s="4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>
      <c r="A479" s="4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>
      <c r="A480" s="4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>
      <c r="A481" s="4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>
      <c r="A482" s="4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>
      <c r="A483" s="4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>
      <c r="A484" s="4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>
      <c r="A485" s="4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>
      <c r="A486" s="4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>
      <c r="A487" s="4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>
      <c r="A488" s="4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>
      <c r="A489" s="4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>
      <c r="A490" s="4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>
      <c r="A491" s="4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>
      <c r="A492" s="4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>
      <c r="A493" s="4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>
      <c r="A494" s="4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>
      <c r="A495" s="4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>
      <c r="A496" s="4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>
      <c r="A497" s="4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>
      <c r="A498" s="4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>
      <c r="A499" s="4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>
      <c r="A500" s="4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>
      <c r="A501" s="4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>
      <c r="A502" s="4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>
      <c r="A503" s="4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>
      <c r="A504" s="4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>
      <c r="A505" s="4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>
      <c r="A506" s="4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>
      <c r="A507" s="4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>
      <c r="A508" s="4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>
      <c r="A509" s="4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>
      <c r="A510" s="4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>
      <c r="A511" s="4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>
      <c r="A512" s="4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>
      <c r="A513" s="4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>
      <c r="A514" s="4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>
      <c r="A515" s="4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>
      <c r="A516" s="4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>
      <c r="A517" s="4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>
      <c r="A518" s="4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>
      <c r="A519" s="4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>
      <c r="A520" s="4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>
      <c r="A521" s="4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>
      <c r="A522" s="4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>
      <c r="A523" s="4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>
      <c r="A524" s="4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>
      <c r="A525" s="4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>
      <c r="A526" s="4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>
      <c r="A527" s="4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>
      <c r="A528" s="4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>
      <c r="A529" s="4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>
      <c r="A530" s="4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>
      <c r="A531" s="4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>
      <c r="A532" s="4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>
      <c r="A533" s="4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>
      <c r="A534" s="4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>
      <c r="A535" s="4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>
      <c r="A536" s="4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>
      <c r="A537" s="4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>
      <c r="A538" s="4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>
      <c r="A539" s="4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>
      <c r="A540" s="4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>
      <c r="A541" s="4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>
      <c r="A542" s="4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>
      <c r="A543" s="4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>
      <c r="A544" s="4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>
      <c r="A545" s="4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>
      <c r="A546" s="4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>
      <c r="A547" s="4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>
      <c r="A548" s="4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>
      <c r="A549" s="4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>
      <c r="A550" s="4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>
      <c r="A551" s="4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>
      <c r="A552" s="4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>
      <c r="A553" s="4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>
      <c r="A554" s="4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>
      <c r="A555" s="4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>
      <c r="A556" s="4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>
      <c r="A557" s="4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>
      <c r="A558" s="4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>
      <c r="A559" s="4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>
      <c r="A560" s="4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>
      <c r="A561" s="4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>
      <c r="A562" s="4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>
      <c r="A563" s="4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>
      <c r="A564" s="4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>
      <c r="A565" s="4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>
      <c r="A566" s="4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>
      <c r="A567" s="4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>
      <c r="A568" s="4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>
      <c r="A569" s="4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>
      <c r="A570" s="4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>
      <c r="A571" s="4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>
      <c r="A572" s="4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>
      <c r="A573" s="4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>
      <c r="A574" s="4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>
      <c r="A575" s="4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>
      <c r="A576" s="4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>
      <c r="A577" s="4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>
      <c r="A578" s="4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>
      <c r="A579" s="4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>
      <c r="A580" s="4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>
      <c r="A581" s="4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>
      <c r="A582" s="4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>
      <c r="A583" s="4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>
      <c r="A584" s="4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>
      <c r="A585" s="4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>
      <c r="A586" s="4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>
      <c r="A587" s="4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>
      <c r="A588" s="4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>
      <c r="A589" s="4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>
      <c r="A590" s="4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>
      <c r="A591" s="4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>
      <c r="A592" s="4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>
      <c r="A593" s="4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>
      <c r="A594" s="4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>
      <c r="A595" s="4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>
      <c r="A596" s="4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>
      <c r="A597" s="4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>
      <c r="A598" s="4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>
      <c r="A599" s="4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>
      <c r="A600" s="4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>
      <c r="A601" s="4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>
      <c r="A602" s="4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>
      <c r="A603" s="4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>
      <c r="A604" s="4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>
      <c r="A605" s="4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>
      <c r="A606" s="4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>
      <c r="A607" s="4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>
      <c r="A608" s="4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>
      <c r="A609" s="4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>
      <c r="A610" s="4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>
      <c r="A611" s="4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>
      <c r="A612" s="4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>
      <c r="A613" s="4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>
      <c r="A614" s="4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>
      <c r="A615" s="4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>
      <c r="A616" s="4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>
      <c r="A617" s="4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>
      <c r="A618" s="4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>
      <c r="A619" s="4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>
      <c r="A620" s="4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>
      <c r="A621" s="4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>
      <c r="A622" s="4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>
      <c r="A623" s="4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>
      <c r="A624" s="4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>
      <c r="A625" s="4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>
      <c r="A626" s="4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>
      <c r="A627" s="4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>
      <c r="A628" s="4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>
      <c r="A629" s="4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>
      <c r="A630" s="4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>
      <c r="A631" s="4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>
      <c r="A632" s="4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>
      <c r="A633" s="4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>
      <c r="A634" s="4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>
      <c r="A635" s="4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>
      <c r="A636" s="4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>
      <c r="A637" s="4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>
      <c r="A638" s="4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>
      <c r="A639" s="4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>
      <c r="A640" s="4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>
      <c r="A641" s="4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>
      <c r="A642" s="4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>
      <c r="A643" s="4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>
      <c r="A644" s="4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>
      <c r="A645" s="4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>
      <c r="A646" s="4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>
      <c r="A647" s="4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>
      <c r="A648" s="4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>
      <c r="A649" s="4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>
      <c r="A650" s="4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>
      <c r="A651" s="4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>
      <c r="A652" s="4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>
      <c r="A653" s="4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>
      <c r="A654" s="4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>
      <c r="A655" s="4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>
      <c r="A656" s="4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>
      <c r="A657" s="4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>
      <c r="A658" s="4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>
      <c r="A659" s="4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>
      <c r="A660" s="4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>
      <c r="A661" s="4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>
      <c r="A662" s="4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>
      <c r="A663" s="4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>
      <c r="A664" s="4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>
      <c r="A665" s="4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>
      <c r="A666" s="4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>
      <c r="A667" s="4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>
      <c r="A668" s="4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>
      <c r="A669" s="4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>
      <c r="A670" s="4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>
      <c r="A671" s="4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>
      <c r="A672" s="4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>
      <c r="A673" s="4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>
      <c r="A674" s="4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>
      <c r="A675" s="4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>
      <c r="A676" s="4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>
      <c r="A677" s="4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>
      <c r="A678" s="4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>
      <c r="A679" s="4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>
      <c r="A680" s="4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>
      <c r="A681" s="4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>
      <c r="A682" s="4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>
      <c r="A683" s="4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>
      <c r="A684" s="4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>
      <c r="A685" s="4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>
      <c r="A686" s="4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>
      <c r="A687" s="4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>
      <c r="A688" s="4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>
      <c r="A689" s="4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>
      <c r="A690" s="4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>
      <c r="A691" s="4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>
      <c r="A692" s="4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>
      <c r="A693" s="4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>
      <c r="A694" s="4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>
      <c r="A695" s="4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>
      <c r="A696" s="4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>
      <c r="A697" s="4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>
      <c r="A698" s="4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>
      <c r="A699" s="4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>
      <c r="A700" s="4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>
      <c r="A701" s="4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>
      <c r="A702" s="4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>
      <c r="A703" s="4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>
      <c r="A704" s="4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>
      <c r="A705" s="4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>
      <c r="A706" s="4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>
      <c r="A707" s="4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>
      <c r="A708" s="4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>
      <c r="A709" s="4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>
      <c r="A710" s="4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>
      <c r="A711" s="4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>
      <c r="A712" s="4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>
      <c r="A713" s="4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>
      <c r="A714" s="4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>
      <c r="A715" s="4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>
      <c r="A716" s="4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>
      <c r="A717" s="4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>
      <c r="A718" s="4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>
      <c r="A719" s="4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>
      <c r="A720" s="4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>
      <c r="A721" s="4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>
      <c r="A722" s="4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>
      <c r="A723" s="4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>
      <c r="A724" s="4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>
      <c r="A725" s="4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>
      <c r="A726" s="4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>
      <c r="A727" s="4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>
      <c r="A728" s="4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>
      <c r="A729" s="4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>
      <c r="A730" s="4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>
      <c r="A731" s="4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>
      <c r="A732" s="4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>
      <c r="A733" s="4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>
      <c r="A734" s="4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>
      <c r="A735" s="4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>
      <c r="A736" s="4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>
      <c r="A737" s="4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>
      <c r="A738" s="4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>
      <c r="A739" s="4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>
      <c r="A740" s="4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>
      <c r="A741" s="4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>
      <c r="A742" s="4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>
      <c r="A743" s="4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>
      <c r="A744" s="4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>
      <c r="A745" s="4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>
      <c r="A746" s="4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>
      <c r="A747" s="4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>
      <c r="A748" s="4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>
      <c r="A749" s="4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>
      <c r="A750" s="4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>
      <c r="A751" s="4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>
      <c r="A752" s="4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>
      <c r="A753" s="4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>
      <c r="A754" s="4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>
      <c r="A755" s="4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>
      <c r="A756" s="4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>
      <c r="A757" s="4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>
      <c r="A758" s="4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>
      <c r="A759" s="4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>
      <c r="A760" s="4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>
      <c r="A761" s="4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>
      <c r="A762" s="4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>
      <c r="A763" s="4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>
      <c r="A764" s="4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>
      <c r="A765" s="4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>
      <c r="A766" s="4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>
      <c r="A767" s="4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>
      <c r="A768" s="4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>
      <c r="A769" s="4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>
      <c r="A770" s="4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>
      <c r="A771" s="4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>
      <c r="A772" s="4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>
      <c r="A773" s="4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>
      <c r="A774" s="4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>
      <c r="A775" s="4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>
      <c r="A776" s="4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>
      <c r="A777" s="4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>
      <c r="A778" s="4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>
      <c r="A779" s="4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>
      <c r="A780" s="4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>
      <c r="A781" s="4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>
      <c r="A782" s="4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>
      <c r="A783" s="4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>
      <c r="A784" s="4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>
      <c r="A785" s="4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>
      <c r="A786" s="4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>
      <c r="A787" s="4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>
      <c r="A788" s="4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>
      <c r="A789" s="4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>
      <c r="A790" s="4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>
      <c r="A791" s="4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>
      <c r="A792" s="4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>
      <c r="A793" s="4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>
      <c r="A794" s="4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>
      <c r="A795" s="4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>
      <c r="A796" s="4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>
      <c r="A797" s="4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>
      <c r="A798" s="4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>
      <c r="A799" s="4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>
      <c r="A800" s="4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>
      <c r="A801" s="4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>
      <c r="A802" s="4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>
      <c r="A803" s="4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>
      <c r="A804" s="4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>
      <c r="A805" s="4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>
      <c r="A806" s="4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>
      <c r="A807" s="4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>
      <c r="A808" s="4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>
      <c r="A809" s="4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>
      <c r="A810" s="4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>
      <c r="A811" s="4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>
      <c r="A812" s="4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>
      <c r="A813" s="4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>
      <c r="A814" s="4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>
      <c r="A815" s="4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>
      <c r="A816" s="4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>
      <c r="A817" s="4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>
      <c r="A818" s="4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>
      <c r="A819" s="4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>
      <c r="A820" s="4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>
      <c r="A821" s="4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>
      <c r="A822" s="4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>
      <c r="A823" s="4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>
      <c r="A824" s="4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>
      <c r="A825" s="4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>
      <c r="A826" s="4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>
      <c r="A827" s="4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>
      <c r="A828" s="4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>
      <c r="A829" s="4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>
      <c r="A830" s="4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>
      <c r="A831" s="4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>
      <c r="A832" s="4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>
      <c r="A833" s="4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>
      <c r="A834" s="4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>
      <c r="A835" s="4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>
      <c r="A836" s="4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>
      <c r="A837" s="4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>
      <c r="A838" s="4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>
      <c r="A839" s="4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>
      <c r="A840" s="4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>
      <c r="A841" s="4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>
      <c r="A842" s="4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>
      <c r="A843" s="4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>
      <c r="A844" s="4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>
      <c r="A845" s="4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>
      <c r="A846" s="4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>
      <c r="A847" s="4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>
      <c r="A848" s="4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>
      <c r="A849" s="4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>
      <c r="A850" s="4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>
      <c r="A851" s="4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>
      <c r="A852" s="4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>
      <c r="A853" s="4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>
      <c r="A854" s="4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>
      <c r="A855" s="4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>
      <c r="A856" s="4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>
      <c r="A857" s="4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>
      <c r="A858" s="4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>
      <c r="A859" s="4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>
      <c r="A860" s="4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>
      <c r="A861" s="4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>
      <c r="A862" s="4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>
      <c r="A863" s="4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>
      <c r="A864" s="4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>
      <c r="A865" s="4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>
      <c r="A866" s="4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>
      <c r="A867" s="4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>
      <c r="A868" s="4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>
      <c r="A869" s="4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>
      <c r="A870" s="4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>
      <c r="A871" s="4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>
      <c r="A872" s="4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>
      <c r="A873" s="4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>
      <c r="A874" s="4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>
      <c r="A875" s="4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>
      <c r="A876" s="4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>
      <c r="A877" s="4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>
      <c r="A878" s="4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>
      <c r="A879" s="4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>
      <c r="A880" s="4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>
      <c r="A881" s="4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>
      <c r="A882" s="4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>
      <c r="A883" s="4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>
      <c r="A884" s="4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>
      <c r="A885" s="4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>
      <c r="A886" s="4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>
      <c r="A887" s="4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>
      <c r="A888" s="4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>
      <c r="A889" s="4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>
      <c r="A890" s="4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>
      <c r="A891" s="4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>
      <c r="A892" s="4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>
      <c r="A893" s="4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>
      <c r="A894" s="4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>
      <c r="A895" s="4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>
      <c r="A896" s="4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>
      <c r="A897" s="4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>
      <c r="A898" s="4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>
      <c r="A899" s="4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>
      <c r="A900" s="4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>
      <c r="A901" s="4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>
      <c r="A902" s="4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>
      <c r="A903" s="4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>
      <c r="A904" s="4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>
      <c r="A905" s="4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>
      <c r="A906" s="4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>
      <c r="A907" s="4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>
      <c r="A908" s="4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>
      <c r="A909" s="4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>
      <c r="A910" s="4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>
      <c r="A911" s="4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>
      <c r="A912" s="4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>
      <c r="A913" s="4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>
      <c r="A914" s="4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>
      <c r="A915" s="4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>
      <c r="A916" s="4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>
      <c r="A917" s="4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>
      <c r="A918" s="4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>
      <c r="A919" s="4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>
      <c r="A920" s="4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>
      <c r="A921" s="4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>
      <c r="A922" s="4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>
      <c r="A923" s="4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>
      <c r="A924" s="4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>
      <c r="A925" s="4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>
      <c r="A926" s="4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>
      <c r="A927" s="4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>
      <c r="A928" s="4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>
      <c r="A929" s="4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>
      <c r="A930" s="4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>
      <c r="A931" s="4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>
      <c r="A932" s="4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>
      <c r="A933" s="4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>
      <c r="A934" s="4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>
      <c r="A935" s="4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>
      <c r="A936" s="4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>
      <c r="A937" s="4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>
      <c r="A938" s="4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>
      <c r="A939" s="4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>
      <c r="A940" s="4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>
      <c r="A941" s="4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>
      <c r="A942" s="4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>
      <c r="A943" s="4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>
      <c r="A944" s="4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>
      <c r="A945" s="4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>
      <c r="A946" s="4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>
      <c r="A947" s="4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>
      <c r="A948" s="4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>
      <c r="A949" s="4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>
      <c r="A950" s="4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>
      <c r="A951" s="4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>
      <c r="A952" s="4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>
      <c r="A953" s="4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>
      <c r="A954" s="4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>
      <c r="A955" s="4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>
      <c r="A956" s="4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>
      <c r="A957" s="4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>
      <c r="A958" s="4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>
      <c r="A959" s="4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>
      <c r="A960" s="4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>
      <c r="A961" s="4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>
      <c r="A962" s="4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>
      <c r="A963" s="4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>
      <c r="A964" s="4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>
      <c r="A965" s="4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>
      <c r="A966" s="4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>
      <c r="A967" s="4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>
      <c r="A968" s="4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>
      <c r="A969" s="4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>
      <c r="A970" s="4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>
      <c r="A971" s="4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>
      <c r="A972" s="4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>
      <c r="A973" s="4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>
      <c r="A974" s="4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>
      <c r="A975" s="4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>
      <c r="A976" s="4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>
      <c r="A977" s="4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>
      <c r="A978" s="4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>
      <c r="A979" s="4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>
      <c r="A980" s="4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>
      <c r="A981" s="4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>
      <c r="A982" s="4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>
      <c r="A983" s="4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>
      <c r="A984" s="4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>
      <c r="A985" s="4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>
      <c r="A986" s="4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>
      <c r="A987" s="4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>
      <c r="A988" s="4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>
      <c r="A989" s="4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>
      <c r="A990" s="4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>
      <c r="A991" s="4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>
      <c r="A992" s="4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>
      <c r="A993" s="4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>
      <c r="A994" s="4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>
      <c r="A995" s="4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>
      <c r="A996" s="4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>
      <c r="A997" s="4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>
      <c r="A998" s="4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>
      <c r="A999" s="4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>
      <c r="A1000" s="4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>
      <c r="A1001" s="4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dataValidations count="1">
    <dataValidation type="list" allowBlank="1" showInputMessage="1" showErrorMessage="1" sqref="N84" xr:uid="{6E59E415-3D27-4608-B2C7-68A71DD6A2EA}">
      <formula1>$L$84:$L$98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ANURAG KR. CHAUBEY</cp:lastModifiedBy>
  <dcterms:created xsi:type="dcterms:W3CDTF">2024-12-18T09:13:38Z</dcterms:created>
  <dcterms:modified xsi:type="dcterms:W3CDTF">2025-06-17T06:16:37Z</dcterms:modified>
</cp:coreProperties>
</file>