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URAG KR. CHAUBEY\Desktop\Excel\"/>
    </mc:Choice>
  </mc:AlternateContent>
  <xr:revisionPtr revIDLastSave="0" documentId="8_{46643474-21A1-40A6-80F1-E3EAA8B28964}" xr6:coauthVersionLast="47" xr6:coauthVersionMax="47" xr10:uidLastSave="{00000000-0000-0000-0000-000000000000}"/>
  <bookViews>
    <workbookView xWindow="-108" yWindow="-108" windowWidth="23256" windowHeight="12576" tabRatio="918" activeTab="3" xr2:uid="{2B44033D-BB94-4EB5-9781-CDF8A5D19404}"/>
  </bookViews>
  <sheets>
    <sheet name="V-Lookup" sheetId="2" r:id="rId1"/>
    <sheet name="V-Lookup (2)" sheetId="6" r:id="rId2"/>
    <sheet name="V-Lookup With Match" sheetId="3" r:id="rId3"/>
    <sheet name="Match and Index" sheetId="5" r:id="rId4"/>
  </sheets>
  <definedNames>
    <definedName name="Emp_Type">'V-Lookup (2)'!$H$2:$I$8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5" l="1"/>
  <c r="I5" i="3"/>
  <c r="I4" i="3"/>
  <c r="G8" i="3"/>
  <c r="F3" i="6"/>
  <c r="F4" i="6"/>
  <c r="F5" i="6"/>
  <c r="F6" i="6"/>
  <c r="F7" i="6"/>
  <c r="F8" i="6"/>
  <c r="F9" i="6"/>
  <c r="F10" i="6"/>
  <c r="F11" i="6"/>
  <c r="F12" i="6"/>
  <c r="F13" i="6"/>
  <c r="F2" i="6"/>
  <c r="H3" i="2"/>
  <c r="H4" i="2"/>
  <c r="H5" i="2"/>
  <c r="H6" i="2"/>
</calcChain>
</file>

<file path=xl/sharedStrings.xml><?xml version="1.0" encoding="utf-8"?>
<sst xmlns="http://schemas.openxmlformats.org/spreadsheetml/2006/main" count="235" uniqueCount="115">
  <si>
    <t>Operations</t>
  </si>
  <si>
    <t>Employee_12</t>
  </si>
  <si>
    <t>EMP012</t>
  </si>
  <si>
    <t>Sales</t>
  </si>
  <si>
    <t>Employee_11</t>
  </si>
  <si>
    <t>EMP011</t>
  </si>
  <si>
    <t>Employee_10</t>
  </si>
  <si>
    <t>EMP010</t>
  </si>
  <si>
    <t>Employee_9</t>
  </si>
  <si>
    <t>EMP009</t>
  </si>
  <si>
    <t>Finance</t>
  </si>
  <si>
    <t>Employee_8</t>
  </si>
  <si>
    <t>EMP008</t>
  </si>
  <si>
    <t>Employee_7</t>
  </si>
  <si>
    <t>EMP007</t>
  </si>
  <si>
    <t>Employee_3</t>
  </si>
  <si>
    <t>EMP006</t>
  </si>
  <si>
    <t>Employee_5</t>
  </si>
  <si>
    <t>EMP005</t>
  </si>
  <si>
    <t>Employee_4</t>
  </si>
  <si>
    <t>EMP004</t>
  </si>
  <si>
    <t>EMP003</t>
  </si>
  <si>
    <t>Employee_2</t>
  </si>
  <si>
    <t>EMP002</t>
  </si>
  <si>
    <t>Employee_1</t>
  </si>
  <si>
    <t>EMP001</t>
  </si>
  <si>
    <t>Joining Date</t>
  </si>
  <si>
    <t>Salary</t>
  </si>
  <si>
    <t>Department</t>
  </si>
  <si>
    <t>Name</t>
  </si>
  <si>
    <t>Employee ID</t>
  </si>
  <si>
    <t>Computer Science (Mr. White)</t>
  </si>
  <si>
    <t>Computer Science (Ms. Taylor)</t>
  </si>
  <si>
    <t>Computer Science (Mr. Wilson)</t>
  </si>
  <si>
    <t>Computer Science (Ms. Davis)</t>
  </si>
  <si>
    <t>Break</t>
  </si>
  <si>
    <t>Computer Science (Mrs. Lee)</t>
  </si>
  <si>
    <t>Computer Science (Mr. Smith)</t>
  </si>
  <si>
    <t>Computer Science (Ms. Johnson)</t>
  </si>
  <si>
    <t>Computer Science</t>
  </si>
  <si>
    <t>Art (Ms. Taylor)</t>
  </si>
  <si>
    <t>Art (Mr. Wilson)</t>
  </si>
  <si>
    <t>Art (Ms. Davis)</t>
  </si>
  <si>
    <t>Art (Mr. Brown)</t>
  </si>
  <si>
    <t>Art (Mr. Smith)</t>
  </si>
  <si>
    <t>Art (Ms. Johnson)</t>
  </si>
  <si>
    <t>Art (Mr. White)</t>
  </si>
  <si>
    <t>Art</t>
  </si>
  <si>
    <t>Physical Education (Mr. Wilson)</t>
  </si>
  <si>
    <t>Physical Education (Ms. Davis)</t>
  </si>
  <si>
    <t>Physical Education (Mr. Brown)</t>
  </si>
  <si>
    <t>Physical Education (Mrs. Lee)</t>
  </si>
  <si>
    <t>Physical Education (Ms. Johnson)</t>
  </si>
  <si>
    <t>Physical Education (Mr. White)</t>
  </si>
  <si>
    <t>Physical Education (Ms. Taylor)</t>
  </si>
  <si>
    <t>Physical Education</t>
  </si>
  <si>
    <t>Geography (Ms. Davis)</t>
  </si>
  <si>
    <t>Geography (Mr. Brown)</t>
  </si>
  <si>
    <t>Geography (Mrs. Lee)</t>
  </si>
  <si>
    <t>Geography (Mr. Smith)</t>
  </si>
  <si>
    <t>Geography (Mr. White)</t>
  </si>
  <si>
    <t>Geography (Ms. Taylor)</t>
  </si>
  <si>
    <t>Geography (Mr. Wilson)</t>
  </si>
  <si>
    <t>Geography</t>
  </si>
  <si>
    <t>History (Mr. Brown)</t>
  </si>
  <si>
    <t>History (Mrs. Lee)</t>
  </si>
  <si>
    <t>History (Mr. Smith)</t>
  </si>
  <si>
    <t>History (Ms. Johnson)</t>
  </si>
  <si>
    <t>History (Ms. Taylor)</t>
  </si>
  <si>
    <t>History (Mr. Wilson)</t>
  </si>
  <si>
    <t>History (Ms. Davis)</t>
  </si>
  <si>
    <t>History</t>
  </si>
  <si>
    <t>English (Mrs. Lee)</t>
  </si>
  <si>
    <t>English (Mr. Smith)</t>
  </si>
  <si>
    <t>English (Ms. Johnson)</t>
  </si>
  <si>
    <t>English (Mr. White)</t>
  </si>
  <si>
    <t>English (Mr. Wilson)</t>
  </si>
  <si>
    <t>English (Ms. Davis)</t>
  </si>
  <si>
    <t>English (Mr. Brown)</t>
  </si>
  <si>
    <t>English</t>
  </si>
  <si>
    <t>Science (Mr. Smith)</t>
  </si>
  <si>
    <t>Science (Ms. Johnson)</t>
  </si>
  <si>
    <t>Science (Mr. White)</t>
  </si>
  <si>
    <t>Science (Ms. Taylor)</t>
  </si>
  <si>
    <t>Science (Ms. Davis)</t>
  </si>
  <si>
    <t>Science (Mr. Brown)</t>
  </si>
  <si>
    <t>Science (Mrs. Lee)</t>
  </si>
  <si>
    <t>Science</t>
  </si>
  <si>
    <t>Mathematics (Ms. Johnson)</t>
  </si>
  <si>
    <t>Mathematics (Mr. White)</t>
  </si>
  <si>
    <t>Mathematics (Ms. Taylor)</t>
  </si>
  <si>
    <t>Mathematics (Mr. Wilson)</t>
  </si>
  <si>
    <t>Mathematics (Mr. Brown)</t>
  </si>
  <si>
    <t>Mathematics (Mrs. Lee)</t>
  </si>
  <si>
    <t>Mathematics (Mr. Smith)</t>
  </si>
  <si>
    <t>Mathematics</t>
  </si>
  <si>
    <t>1:30 PM - 2:15 PM</t>
  </si>
  <si>
    <t>12:45 PM - 1:30 PM</t>
  </si>
  <si>
    <t>12:00 PM - 12:45 PM</t>
  </si>
  <si>
    <t>11:15 AM - 12:00 PM</t>
  </si>
  <si>
    <t>11:00 AM - 11:15 AM (Break)</t>
  </si>
  <si>
    <t>10:15 AM - 11:00 AM</t>
  </si>
  <si>
    <t>9:30 AM - 10:15 AM</t>
  </si>
  <si>
    <t>8:45 AM - 9:30 AM</t>
  </si>
  <si>
    <t>8:00 AM - 8:45 AM</t>
  </si>
  <si>
    <t>Class/Subjects</t>
  </si>
  <si>
    <t>Grade6</t>
  </si>
  <si>
    <t>Grade5</t>
  </si>
  <si>
    <t>Grade4</t>
  </si>
  <si>
    <t>Grade3</t>
  </si>
  <si>
    <t>Grade2</t>
  </si>
  <si>
    <t>Grade1</t>
  </si>
  <si>
    <t>Emp_type</t>
  </si>
  <si>
    <t>emp_type</t>
  </si>
  <si>
    <t>emp008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</si>
</sst>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₹-4009]\ * #,##0.00_ ;_ [$₹-4009]\ * \-#,##0.00_ ;_ [$₹-4009]\ * &quot;-&quot;??_ ;_ @_ "/>
    <numFmt numFmtId="165" formatCode="dd\-mm\-yyyy"/>
    <numFmt numFmtId="166" formatCode="mm\-dd\-yyyy"/>
  </numFmts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i/>
      <sz val="11"/>
      <color theme="1"/>
      <name val="Aptos Narrow"/>
      <scheme val="minor"/>
    </font>
    <font>
      <b/>
      <i/>
      <sz val="10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4" fontId="1" fillId="2" borderId="1" xfId="0" applyNumberFormat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1" xfId="0" applyNumberFormat="1" applyBorder="1"/>
    <xf numFmtId="0" fontId="0" fillId="0" borderId="0" xfId="0" applyFont="1" applyFill="1" applyBorder="1"/>
    <xf numFmtId="0" fontId="5" fillId="0" borderId="0" xfId="0" applyFont="1"/>
    <xf numFmtId="0" fontId="1" fillId="3" borderId="2" xfId="0" applyFont="1" applyFill="1" applyBorder="1" applyAlignment="1">
      <alignment horizontal="center" vertical="top"/>
    </xf>
    <xf numFmtId="0" fontId="0" fillId="0" borderId="0" xfId="0" applyBorder="1"/>
    <xf numFmtId="0" fontId="6" fillId="0" borderId="0" xfId="0" applyFont="1"/>
    <xf numFmtId="0" fontId="7" fillId="0" borderId="0" xfId="0" applyFont="1" applyFill="1" applyBorder="1" applyAlignment="1">
      <alignment horizontal="center" vertical="top"/>
    </xf>
    <xf numFmtId="164" fontId="7" fillId="0" borderId="0" xfId="0" applyNumberFormat="1" applyFont="1" applyFill="1" applyBorder="1" applyAlignment="1">
      <alignment horizontal="center" vertical="top"/>
    </xf>
    <xf numFmtId="14" fontId="7" fillId="0" borderId="0" xfId="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4" fontId="1" fillId="0" borderId="0" xfId="0" applyNumberFormat="1" applyFont="1" applyFill="1" applyBorder="1" applyAlignment="1">
      <alignment horizontal="center" vertical="top"/>
    </xf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8FCC-74B7-4EC2-8473-93AF7BBA3443}">
  <dimension ref="A1:H13"/>
  <sheetViews>
    <sheetView zoomScale="145" zoomScaleNormal="145" workbookViewId="0">
      <selection activeCell="H2" sqref="H2"/>
    </sheetView>
  </sheetViews>
  <sheetFormatPr defaultRowHeight="13.8"/>
  <cols>
    <col min="1" max="1" width="11.796875" bestFit="1" customWidth="1"/>
    <col min="2" max="2" width="12.19921875" bestFit="1" customWidth="1"/>
    <col min="3" max="3" width="12.796875" customWidth="1"/>
    <col min="4" max="4" width="13.296875" customWidth="1"/>
    <col min="5" max="5" width="13.59765625" customWidth="1"/>
    <col min="7" max="7" width="12.796875" customWidth="1"/>
    <col min="8" max="8" width="14.3984375" customWidth="1"/>
  </cols>
  <sheetData>
    <row r="1" spans="1:8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</row>
    <row r="2" spans="1:8">
      <c r="A2" s="3" t="s">
        <v>25</v>
      </c>
      <c r="B2" s="3" t="s">
        <v>24</v>
      </c>
      <c r="C2" s="3" t="s">
        <v>10</v>
      </c>
      <c r="D2" s="2">
        <v>41954</v>
      </c>
      <c r="E2" s="14">
        <v>43831</v>
      </c>
      <c r="G2" s="6" t="s">
        <v>30</v>
      </c>
      <c r="H2" t="s">
        <v>114</v>
      </c>
    </row>
    <row r="3" spans="1:8">
      <c r="A3" s="3" t="s">
        <v>23</v>
      </c>
      <c r="B3" s="3" t="s">
        <v>22</v>
      </c>
      <c r="C3" s="3" t="s">
        <v>0</v>
      </c>
      <c r="D3" s="2">
        <v>49855</v>
      </c>
      <c r="E3" s="14">
        <v>43832</v>
      </c>
      <c r="G3" s="6" t="s">
        <v>29</v>
      </c>
      <c r="H3" t="str">
        <f>VLOOKUP($H$2,$A$1:$E$13,ROW()-1,0)</f>
        <v>Employee_8</v>
      </c>
    </row>
    <row r="4" spans="1:8">
      <c r="A4" s="3" t="s">
        <v>21</v>
      </c>
      <c r="B4" s="3" t="s">
        <v>15</v>
      </c>
      <c r="C4" s="3" t="s">
        <v>3</v>
      </c>
      <c r="D4" s="2">
        <v>94210</v>
      </c>
      <c r="E4" s="14">
        <v>43833</v>
      </c>
      <c r="G4" s="6" t="s">
        <v>28</v>
      </c>
      <c r="H4" t="str">
        <f>VLOOKUP($H$2,$A$1:$E$13,ROW()-1,0)</f>
        <v>Finance</v>
      </c>
    </row>
    <row r="5" spans="1:8">
      <c r="A5" s="3" t="s">
        <v>20</v>
      </c>
      <c r="B5" s="3" t="s">
        <v>19</v>
      </c>
      <c r="C5" s="3" t="s">
        <v>10</v>
      </c>
      <c r="D5" s="2">
        <v>74689</v>
      </c>
      <c r="E5" s="14">
        <v>43834</v>
      </c>
      <c r="G5" s="5" t="s">
        <v>27</v>
      </c>
      <c r="H5" s="12">
        <f>VLOOKUP($H$2,$A$1:$E$13,ROW()-1,0)</f>
        <v>30924</v>
      </c>
    </row>
    <row r="6" spans="1:8">
      <c r="A6" s="3" t="s">
        <v>18</v>
      </c>
      <c r="B6" s="3" t="s">
        <v>17</v>
      </c>
      <c r="C6" s="3" t="s">
        <v>0</v>
      </c>
      <c r="D6" s="2">
        <v>90652</v>
      </c>
      <c r="E6" s="14">
        <v>43835</v>
      </c>
      <c r="G6" s="4" t="s">
        <v>26</v>
      </c>
      <c r="H6" s="8">
        <f>VLOOKUP($H$2,$A$1:$E$13,ROW()-1,0)</f>
        <v>43838</v>
      </c>
    </row>
    <row r="7" spans="1:8">
      <c r="A7" s="3" t="s">
        <v>16</v>
      </c>
      <c r="B7" s="3" t="s">
        <v>15</v>
      </c>
      <c r="C7" s="3" t="s">
        <v>0</v>
      </c>
      <c r="D7" s="2">
        <v>74820</v>
      </c>
      <c r="E7" s="14">
        <v>43836</v>
      </c>
    </row>
    <row r="8" spans="1:8">
      <c r="A8" s="3" t="s">
        <v>14</v>
      </c>
      <c r="B8" s="3" t="s">
        <v>13</v>
      </c>
      <c r="C8" s="3" t="s">
        <v>3</v>
      </c>
      <c r="D8" s="2">
        <v>85206</v>
      </c>
      <c r="E8" s="14">
        <v>43837</v>
      </c>
    </row>
    <row r="9" spans="1:8">
      <c r="A9" s="3" t="s">
        <v>12</v>
      </c>
      <c r="B9" s="3" t="s">
        <v>11</v>
      </c>
      <c r="C9" s="3" t="s">
        <v>10</v>
      </c>
      <c r="D9" s="2">
        <v>30924</v>
      </c>
      <c r="E9" s="14">
        <v>43838</v>
      </c>
    </row>
    <row r="10" spans="1:8">
      <c r="A10" s="3" t="s">
        <v>9</v>
      </c>
      <c r="B10" s="3" t="s">
        <v>8</v>
      </c>
      <c r="C10" s="3" t="s">
        <v>0</v>
      </c>
      <c r="D10" s="2">
        <v>57737</v>
      </c>
      <c r="E10" s="14">
        <v>43839</v>
      </c>
    </row>
    <row r="11" spans="1:8">
      <c r="A11" s="3" t="s">
        <v>7</v>
      </c>
      <c r="B11" s="3" t="s">
        <v>6</v>
      </c>
      <c r="C11" s="3" t="s">
        <v>3</v>
      </c>
      <c r="D11" s="2">
        <v>36000</v>
      </c>
      <c r="E11" s="14">
        <v>43840</v>
      </c>
      <c r="G11" s="13"/>
    </row>
    <row r="12" spans="1:8">
      <c r="A12" s="3" t="s">
        <v>5</v>
      </c>
      <c r="B12" s="3" t="s">
        <v>4</v>
      </c>
      <c r="C12" s="3" t="s">
        <v>3</v>
      </c>
      <c r="D12" s="2">
        <v>96371</v>
      </c>
      <c r="E12" s="14">
        <v>43841</v>
      </c>
    </row>
    <row r="13" spans="1:8">
      <c r="A13" s="3" t="s">
        <v>2</v>
      </c>
      <c r="B13" s="3" t="s">
        <v>1</v>
      </c>
      <c r="C13" s="3" t="s">
        <v>0</v>
      </c>
      <c r="D13" s="2">
        <v>85028</v>
      </c>
      <c r="E13" s="14">
        <v>43842</v>
      </c>
    </row>
  </sheetData>
  <conditionalFormatting sqref="A2:E13">
    <cfRule type="expression" dxfId="2" priority="1">
      <formula>$C2=$F$2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CC17-59CB-4567-B082-0C793D2894A2}">
  <dimension ref="A1:I13"/>
  <sheetViews>
    <sheetView zoomScale="145" zoomScaleNormal="145" workbookViewId="0">
      <selection activeCell="C19" sqref="C19"/>
    </sheetView>
  </sheetViews>
  <sheetFormatPr defaultRowHeight="13.8"/>
  <cols>
    <col min="1" max="1" width="11.796875" bestFit="1" customWidth="1"/>
    <col min="2" max="2" width="12.19921875" bestFit="1" customWidth="1"/>
    <col min="3" max="3" width="12.796875" customWidth="1"/>
    <col min="4" max="4" width="13.296875" customWidth="1"/>
    <col min="5" max="5" width="13.59765625" customWidth="1"/>
    <col min="6" max="6" width="15.796875" customWidth="1"/>
    <col min="7" max="7" width="13.5" customWidth="1"/>
    <col min="8" max="8" width="11.09765625" bestFit="1" customWidth="1"/>
    <col min="9" max="9" width="11.09765625" customWidth="1"/>
  </cols>
  <sheetData>
    <row r="1" spans="1:9" ht="14.4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  <c r="F1" s="17" t="s">
        <v>113</v>
      </c>
      <c r="G1" s="19"/>
    </row>
    <row r="2" spans="1:9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  <c r="F2" s="10" t="str">
        <f>VLOOKUP(D2,Emp_Type,2,1)</f>
        <v>Grade5</v>
      </c>
      <c r="G2" s="20"/>
      <c r="H2" s="16" t="s">
        <v>27</v>
      </c>
      <c r="I2" s="16" t="s">
        <v>112</v>
      </c>
    </row>
    <row r="3" spans="1:9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F3" s="10" t="str">
        <f>VLOOKUP(D3,Emp_Type,2,1)</f>
        <v>Grade4</v>
      </c>
      <c r="G3" s="20"/>
      <c r="H3" s="15">
        <v>15000</v>
      </c>
      <c r="I3" s="10" t="s">
        <v>106</v>
      </c>
    </row>
    <row r="4" spans="1:9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F4" s="10" t="str">
        <f>VLOOKUP(D4,Emp_Type,2,1)</f>
        <v>Grade1</v>
      </c>
      <c r="G4" s="20"/>
      <c r="H4" s="15">
        <v>30000</v>
      </c>
      <c r="I4" s="10" t="s">
        <v>107</v>
      </c>
    </row>
    <row r="5" spans="1:9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F5" s="10" t="str">
        <f>VLOOKUP(D5,Emp_Type,2,1)</f>
        <v>Grade3</v>
      </c>
      <c r="G5" s="21"/>
      <c r="H5" s="15">
        <v>45000</v>
      </c>
      <c r="I5" s="10" t="s">
        <v>108</v>
      </c>
    </row>
    <row r="6" spans="1:9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  <c r="F6" s="10" t="str">
        <f>VLOOKUP(D6,Emp_Type,2,1)</f>
        <v>Grade1</v>
      </c>
      <c r="G6" s="22"/>
      <c r="H6" s="10">
        <v>60000</v>
      </c>
      <c r="I6" s="10" t="s">
        <v>109</v>
      </c>
    </row>
    <row r="7" spans="1:9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  <c r="F7" s="10" t="str">
        <f>VLOOKUP(D7,Emp_Type,2,1)</f>
        <v>Grade3</v>
      </c>
      <c r="H7" s="10">
        <v>75000</v>
      </c>
      <c r="I7" s="10" t="s">
        <v>110</v>
      </c>
    </row>
    <row r="8" spans="1:9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  <c r="F8" s="10" t="str">
        <f>VLOOKUP(D8,Emp_Type,2,1)</f>
        <v>Grade2</v>
      </c>
      <c r="H8">
        <v>90000</v>
      </c>
      <c r="I8" s="10" t="s">
        <v>111</v>
      </c>
    </row>
    <row r="9" spans="1:9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  <c r="F9" s="10" t="str">
        <f>VLOOKUP(D9,Emp_Type,2,1)</f>
        <v>Grade5</v>
      </c>
    </row>
    <row r="10" spans="1:9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  <c r="F10" s="10" t="str">
        <f>VLOOKUP(D10,Emp_Type,2,1)</f>
        <v>Grade4</v>
      </c>
    </row>
    <row r="11" spans="1:9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  <c r="F11" s="10" t="str">
        <f>VLOOKUP(D11,Emp_Type,2,1)</f>
        <v>Grade5</v>
      </c>
    </row>
    <row r="12" spans="1:9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  <c r="F12" s="10" t="str">
        <f>VLOOKUP(D12,Emp_Type,2,1)</f>
        <v>Grade1</v>
      </c>
      <c r="G12" s="18"/>
    </row>
    <row r="13" spans="1:9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  <c r="F13" s="10" t="str">
        <f>VLOOKUP(D13,Emp_Type,2,1)</f>
        <v>Grade2</v>
      </c>
    </row>
  </sheetData>
  <sortState xmlns:xlrd2="http://schemas.microsoft.com/office/spreadsheetml/2017/richdata2" ref="H3:I8">
    <sortCondition ref="H3:H8"/>
  </sortState>
  <phoneticPr fontId="4" type="noConversion"/>
  <conditionalFormatting sqref="A2:E13">
    <cfRule type="expression" dxfId="1" priority="1">
      <formula>$C2=$F$2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A95C-B633-4EB4-A6F1-194607618F4F}">
  <dimension ref="A1:I13"/>
  <sheetViews>
    <sheetView zoomScale="145" zoomScaleNormal="145" workbookViewId="0">
      <selection activeCell="G8" sqref="G8"/>
    </sheetView>
  </sheetViews>
  <sheetFormatPr defaultRowHeight="13.8"/>
  <cols>
    <col min="1" max="1" width="11.796875" bestFit="1" customWidth="1"/>
    <col min="2" max="2" width="12.19921875" bestFit="1" customWidth="1"/>
    <col min="3" max="3" width="12.796875" customWidth="1"/>
    <col min="4" max="4" width="13.296875" customWidth="1"/>
    <col min="5" max="5" width="13.59765625" customWidth="1"/>
    <col min="8" max="8" width="17.09765625" customWidth="1"/>
    <col min="9" max="9" width="16.69921875" customWidth="1"/>
  </cols>
  <sheetData>
    <row r="1" spans="1:9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</row>
    <row r="2" spans="1:9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</row>
    <row r="3" spans="1:9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H3" s="6" t="s">
        <v>30</v>
      </c>
      <c r="I3" t="s">
        <v>16</v>
      </c>
    </row>
    <row r="4" spans="1:9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H4" s="6" t="s">
        <v>26</v>
      </c>
      <c r="I4" s="8">
        <f>VLOOKUP($I$3,$A$1:$E$13,MATCH(H4,$A$1:$E$1,0),0)</f>
        <v>43836</v>
      </c>
    </row>
    <row r="5" spans="1:9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H5" s="5" t="s">
        <v>28</v>
      </c>
      <c r="I5" s="8" t="str">
        <f>VLOOKUP($I$3,$A$1:$E$13,MATCH(H5,$A$1:$E$1,0),0)</f>
        <v>Operations</v>
      </c>
    </row>
    <row r="6" spans="1:9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</row>
    <row r="7" spans="1:9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  <c r="I7" s="23"/>
    </row>
    <row r="8" spans="1:9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  <c r="G8">
        <f>MATCH(H4,A1:E1,0)</f>
        <v>5</v>
      </c>
      <c r="I8" s="23"/>
    </row>
    <row r="9" spans="1:9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  <c r="I9" s="24"/>
    </row>
    <row r="10" spans="1:9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  <c r="I10" s="25"/>
    </row>
    <row r="11" spans="1:9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</row>
    <row r="12" spans="1:9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</row>
    <row r="13" spans="1:9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</row>
  </sheetData>
  <conditionalFormatting sqref="A2:E13">
    <cfRule type="expression" dxfId="0" priority="1">
      <formula>$C2=$F$2</formula>
    </cfRule>
  </conditionalFormatting>
  <dataValidations count="4">
    <dataValidation type="list" allowBlank="1" showInputMessage="1" showErrorMessage="1" sqref="I8:I9" xr:uid="{31CB2FDC-3267-485E-BD02-B1AACAD44E5D}">
      <formula1>$B$1:$E$1</formula1>
    </dataValidation>
    <dataValidation type="list" allowBlank="1" showInputMessage="1" showErrorMessage="1" sqref="I3" xr:uid="{C4C06E67-4ED1-454B-AA37-C231B6EACCC7}">
      <formula1>$A$2:$A$13</formula1>
    </dataValidation>
    <dataValidation type="list" allowBlank="1" showInputMessage="1" showErrorMessage="1" sqref="H4" xr:uid="{4783BC1B-D793-4EC1-B4A7-68071E4F2A47}">
      <formula1>$B$1:$E$1</formula1>
    </dataValidation>
    <dataValidation type="list" allowBlank="1" showInputMessage="1" showErrorMessage="1" sqref="H5" xr:uid="{A2E99421-81CB-4997-A89E-CD0A78F44C77}">
      <formula1>$A$1:$E$1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93A1-12B8-4ACD-A3A8-BF7D559C8D7B}">
  <dimension ref="A1:J17"/>
  <sheetViews>
    <sheetView tabSelected="1" zoomScale="105" zoomScaleNormal="105" workbookViewId="0">
      <selection activeCell="D13" sqref="D13"/>
    </sheetView>
  </sheetViews>
  <sheetFormatPr defaultRowHeight="13.8"/>
  <cols>
    <col min="1" max="1" width="16.296875" bestFit="1" customWidth="1"/>
    <col min="2" max="2" width="27.3984375" bestFit="1" customWidth="1"/>
    <col min="3" max="3" width="28.296875" bestFit="1" customWidth="1"/>
    <col min="4" max="4" width="26.69921875" bestFit="1" customWidth="1"/>
    <col min="5" max="5" width="28.796875" bestFit="1" customWidth="1"/>
    <col min="6" max="6" width="26" bestFit="1" customWidth="1"/>
    <col min="7" max="7" width="25.8984375" bestFit="1" customWidth="1"/>
    <col min="8" max="8" width="27.09765625" bestFit="1" customWidth="1"/>
    <col min="9" max="9" width="26.3984375" bestFit="1" customWidth="1"/>
    <col min="10" max="10" width="27.3984375" bestFit="1" customWidth="1"/>
  </cols>
  <sheetData>
    <row r="1" spans="1:10">
      <c r="A1" s="7" t="s">
        <v>105</v>
      </c>
      <c r="B1" s="7" t="s">
        <v>104</v>
      </c>
      <c r="C1" s="7" t="s">
        <v>103</v>
      </c>
      <c r="D1" s="7" t="s">
        <v>102</v>
      </c>
      <c r="E1" s="7" t="s">
        <v>101</v>
      </c>
      <c r="F1" s="7" t="s">
        <v>100</v>
      </c>
      <c r="G1" s="7" t="s">
        <v>99</v>
      </c>
      <c r="H1" s="7" t="s">
        <v>98</v>
      </c>
      <c r="I1" s="7" t="s">
        <v>97</v>
      </c>
      <c r="J1" s="7" t="s">
        <v>96</v>
      </c>
    </row>
    <row r="2" spans="1:10">
      <c r="A2" t="s">
        <v>95</v>
      </c>
      <c r="B2" t="s">
        <v>88</v>
      </c>
      <c r="C2" t="s">
        <v>94</v>
      </c>
      <c r="D2" t="s">
        <v>93</v>
      </c>
      <c r="E2" t="s">
        <v>92</v>
      </c>
      <c r="F2" t="s">
        <v>35</v>
      </c>
      <c r="G2" t="s">
        <v>91</v>
      </c>
      <c r="H2" t="s">
        <v>90</v>
      </c>
      <c r="I2" t="s">
        <v>89</v>
      </c>
      <c r="J2" t="s">
        <v>88</v>
      </c>
    </row>
    <row r="3" spans="1:10">
      <c r="A3" t="s">
        <v>87</v>
      </c>
      <c r="B3" t="s">
        <v>80</v>
      </c>
      <c r="C3" t="s">
        <v>86</v>
      </c>
      <c r="D3" t="s">
        <v>85</v>
      </c>
      <c r="E3" t="s">
        <v>84</v>
      </c>
      <c r="F3" t="s">
        <v>35</v>
      </c>
      <c r="G3" t="s">
        <v>83</v>
      </c>
      <c r="H3" t="s">
        <v>82</v>
      </c>
      <c r="I3" t="s">
        <v>81</v>
      </c>
      <c r="J3" t="s">
        <v>80</v>
      </c>
    </row>
    <row r="4" spans="1:10">
      <c r="A4" t="s">
        <v>79</v>
      </c>
      <c r="B4" t="s">
        <v>72</v>
      </c>
      <c r="C4" t="s">
        <v>78</v>
      </c>
      <c r="D4" t="s">
        <v>77</v>
      </c>
      <c r="E4" t="s">
        <v>76</v>
      </c>
      <c r="F4" t="s">
        <v>35</v>
      </c>
      <c r="G4" t="s">
        <v>75</v>
      </c>
      <c r="H4" t="s">
        <v>74</v>
      </c>
      <c r="I4" t="s">
        <v>73</v>
      </c>
      <c r="J4" t="s">
        <v>72</v>
      </c>
    </row>
    <row r="5" spans="1:10">
      <c r="A5" t="s">
        <v>71</v>
      </c>
      <c r="B5" t="s">
        <v>64</v>
      </c>
      <c r="C5" t="s">
        <v>70</v>
      </c>
      <c r="D5" t="s">
        <v>69</v>
      </c>
      <c r="E5" t="s">
        <v>68</v>
      </c>
      <c r="F5" t="s">
        <v>35</v>
      </c>
      <c r="G5" t="s">
        <v>67</v>
      </c>
      <c r="H5" t="s">
        <v>66</v>
      </c>
      <c r="I5" t="s">
        <v>65</v>
      </c>
      <c r="J5" t="s">
        <v>64</v>
      </c>
    </row>
    <row r="6" spans="1:10">
      <c r="A6" t="s">
        <v>63</v>
      </c>
      <c r="B6" t="s">
        <v>56</v>
      </c>
      <c r="C6" t="s">
        <v>62</v>
      </c>
      <c r="D6" t="s">
        <v>61</v>
      </c>
      <c r="E6" t="s">
        <v>60</v>
      </c>
      <c r="F6" t="s">
        <v>35</v>
      </c>
      <c r="G6" t="s">
        <v>59</v>
      </c>
      <c r="H6" t="s">
        <v>58</v>
      </c>
      <c r="I6" t="s">
        <v>57</v>
      </c>
      <c r="J6" t="s">
        <v>56</v>
      </c>
    </row>
    <row r="7" spans="1:10">
      <c r="A7" t="s">
        <v>55</v>
      </c>
      <c r="B7" t="s">
        <v>48</v>
      </c>
      <c r="C7" t="s">
        <v>54</v>
      </c>
      <c r="D7" t="s">
        <v>53</v>
      </c>
      <c r="E7" t="s">
        <v>52</v>
      </c>
      <c r="F7" t="s">
        <v>35</v>
      </c>
      <c r="G7" t="s">
        <v>51</v>
      </c>
      <c r="H7" t="s">
        <v>50</v>
      </c>
      <c r="I7" t="s">
        <v>49</v>
      </c>
      <c r="J7" t="s">
        <v>48</v>
      </c>
    </row>
    <row r="8" spans="1:10">
      <c r="A8" t="s">
        <v>47</v>
      </c>
      <c r="B8" t="s">
        <v>40</v>
      </c>
      <c r="C8" t="s">
        <v>46</v>
      </c>
      <c r="D8" t="s">
        <v>45</v>
      </c>
      <c r="E8" t="s">
        <v>44</v>
      </c>
      <c r="F8" t="s">
        <v>35</v>
      </c>
      <c r="G8" t="s">
        <v>43</v>
      </c>
      <c r="H8" t="s">
        <v>42</v>
      </c>
      <c r="I8" t="s">
        <v>41</v>
      </c>
      <c r="J8" t="s">
        <v>40</v>
      </c>
    </row>
    <row r="9" spans="1:10">
      <c r="A9" t="s">
        <v>39</v>
      </c>
      <c r="B9" t="s">
        <v>31</v>
      </c>
      <c r="C9" t="s">
        <v>38</v>
      </c>
      <c r="D9" t="s">
        <v>37</v>
      </c>
      <c r="E9" t="s">
        <v>36</v>
      </c>
      <c r="F9" t="s">
        <v>35</v>
      </c>
      <c r="G9" t="s">
        <v>34</v>
      </c>
      <c r="H9" t="s">
        <v>33</v>
      </c>
      <c r="I9" t="s">
        <v>32</v>
      </c>
      <c r="J9" t="s">
        <v>31</v>
      </c>
    </row>
    <row r="13" spans="1:10" ht="20.399999999999999" customHeight="1">
      <c r="B13" s="27" t="s">
        <v>105</v>
      </c>
      <c r="C13" s="11" t="s">
        <v>101</v>
      </c>
    </row>
    <row r="14" spans="1:10" ht="21.6" customHeight="1">
      <c r="B14" s="11" t="s">
        <v>71</v>
      </c>
      <c r="C14" s="26" t="str">
        <f>INDEX(A1:J9,MATCH(B14,A1:A9,0),MATCH(C13,A1:J1,0))</f>
        <v>History (Ms. Taylor)</v>
      </c>
    </row>
    <row r="17" spans="3:3">
      <c r="C17" s="9"/>
    </row>
  </sheetData>
  <dataValidations count="2">
    <dataValidation type="list" allowBlank="1" showInputMessage="1" showErrorMessage="1" sqref="B14" xr:uid="{AC247D87-B494-4E93-BCAF-1F72631F5389}">
      <formula1>$A$1:$A$9</formula1>
    </dataValidation>
    <dataValidation type="list" allowBlank="1" showInputMessage="1" showErrorMessage="1" sqref="C13" xr:uid="{BA192073-661A-4DFE-A651-747B27A06F2D}">
      <formula1>$A$1:$J$1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V-Lookup</vt:lpstr>
      <vt:lpstr>V-Lookup (2)</vt:lpstr>
      <vt:lpstr>V-Lookup With Match</vt:lpstr>
      <vt:lpstr>Match and Index</vt:lpstr>
      <vt:lpstr>Emp_Type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ANURAG KR. CHAUBEY</cp:lastModifiedBy>
  <dcterms:created xsi:type="dcterms:W3CDTF">2024-12-17T10:15:43Z</dcterms:created>
  <dcterms:modified xsi:type="dcterms:W3CDTF">2025-06-12T05:59:19Z</dcterms:modified>
</cp:coreProperties>
</file>